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buno/Library/CloudStorage/Dropbox/MS Word Files/0_Submitted/MEI196/"/>
    </mc:Choice>
  </mc:AlternateContent>
  <xr:revisionPtr revIDLastSave="0" documentId="13_ncr:1_{D3DEB383-6851-7D48-B5A3-7EF3AA04547B}" xr6:coauthVersionLast="47" xr6:coauthVersionMax="47" xr10:uidLastSave="{00000000-0000-0000-0000-000000000000}"/>
  <bookViews>
    <workbookView xWindow="780" yWindow="960" windowWidth="27640" windowHeight="15800" xr2:uid="{9606E40D-50AF-B041-A0D6-08B425F4C7F9}"/>
  </bookViews>
  <sheets>
    <sheet name="MEI196-binding-energy" sheetId="1" r:id="rId1"/>
    <sheet name="validation-binding-energ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2" i="1" l="1"/>
  <c r="P202" i="1"/>
  <c r="Q202" i="1"/>
  <c r="R202" i="1"/>
  <c r="S202" i="1"/>
  <c r="T202" i="1"/>
  <c r="U202" i="1"/>
  <c r="V202" i="1"/>
  <c r="W202" i="1"/>
  <c r="N202" i="1"/>
  <c r="O3" i="1"/>
  <c r="P3" i="1"/>
  <c r="Q3" i="1"/>
  <c r="R3" i="1"/>
  <c r="S3" i="1"/>
  <c r="T3" i="1"/>
  <c r="U3" i="1"/>
  <c r="V3" i="1"/>
  <c r="W3" i="1"/>
  <c r="O4" i="1"/>
  <c r="P4" i="1"/>
  <c r="Q4" i="1"/>
  <c r="R4" i="1"/>
  <c r="S4" i="1"/>
  <c r="T4" i="1"/>
  <c r="U4" i="1"/>
  <c r="V4" i="1"/>
  <c r="W4" i="1"/>
  <c r="O5" i="1"/>
  <c r="P5" i="1"/>
  <c r="Q5" i="1"/>
  <c r="R5" i="1"/>
  <c r="S5" i="1"/>
  <c r="T5" i="1"/>
  <c r="U5" i="1"/>
  <c r="V5" i="1"/>
  <c r="W5" i="1"/>
  <c r="O6" i="1"/>
  <c r="P6" i="1"/>
  <c r="Q6" i="1"/>
  <c r="R6" i="1"/>
  <c r="S6" i="1"/>
  <c r="T6" i="1"/>
  <c r="U6" i="1"/>
  <c r="V6" i="1"/>
  <c r="W6" i="1"/>
  <c r="O7" i="1"/>
  <c r="P7" i="1"/>
  <c r="Q7" i="1"/>
  <c r="R7" i="1"/>
  <c r="S7" i="1"/>
  <c r="T7" i="1"/>
  <c r="U7" i="1"/>
  <c r="V7" i="1"/>
  <c r="W7" i="1"/>
  <c r="O8" i="1"/>
  <c r="P8" i="1"/>
  <c r="Q8" i="1"/>
  <c r="R8" i="1"/>
  <c r="S8" i="1"/>
  <c r="T8" i="1"/>
  <c r="U8" i="1"/>
  <c r="V8" i="1"/>
  <c r="W8" i="1"/>
  <c r="O9" i="1"/>
  <c r="P9" i="1"/>
  <c r="Q9" i="1"/>
  <c r="R9" i="1"/>
  <c r="S9" i="1"/>
  <c r="T9" i="1"/>
  <c r="U9" i="1"/>
  <c r="V9" i="1"/>
  <c r="W9" i="1"/>
  <c r="O10" i="1"/>
  <c r="P10" i="1"/>
  <c r="Q10" i="1"/>
  <c r="R10" i="1"/>
  <c r="S10" i="1"/>
  <c r="T10" i="1"/>
  <c r="U10" i="1"/>
  <c r="V10" i="1"/>
  <c r="W10" i="1"/>
  <c r="O11" i="1"/>
  <c r="P11" i="1"/>
  <c r="Q11" i="1"/>
  <c r="R11" i="1"/>
  <c r="S11" i="1"/>
  <c r="T11" i="1"/>
  <c r="U11" i="1"/>
  <c r="V11" i="1"/>
  <c r="W11" i="1"/>
  <c r="O12" i="1"/>
  <c r="P12" i="1"/>
  <c r="Q12" i="1"/>
  <c r="R12" i="1"/>
  <c r="S12" i="1"/>
  <c r="T12" i="1"/>
  <c r="U12" i="1"/>
  <c r="V12" i="1"/>
  <c r="W12" i="1"/>
  <c r="O13" i="1"/>
  <c r="P13" i="1"/>
  <c r="Q13" i="1"/>
  <c r="R13" i="1"/>
  <c r="S13" i="1"/>
  <c r="T13" i="1"/>
  <c r="U13" i="1"/>
  <c r="V13" i="1"/>
  <c r="W13" i="1"/>
  <c r="O14" i="1"/>
  <c r="P14" i="1"/>
  <c r="Q14" i="1"/>
  <c r="R14" i="1"/>
  <c r="S14" i="1"/>
  <c r="T14" i="1"/>
  <c r="U14" i="1"/>
  <c r="V14" i="1"/>
  <c r="W14" i="1"/>
  <c r="O15" i="1"/>
  <c r="P15" i="1"/>
  <c r="Q15" i="1"/>
  <c r="R15" i="1"/>
  <c r="S15" i="1"/>
  <c r="T15" i="1"/>
  <c r="U15" i="1"/>
  <c r="V15" i="1"/>
  <c r="W15" i="1"/>
  <c r="O16" i="1"/>
  <c r="P16" i="1"/>
  <c r="Q16" i="1"/>
  <c r="R16" i="1"/>
  <c r="S16" i="1"/>
  <c r="T16" i="1"/>
  <c r="U16" i="1"/>
  <c r="V16" i="1"/>
  <c r="W16" i="1"/>
  <c r="O17" i="1"/>
  <c r="P17" i="1"/>
  <c r="Q17" i="1"/>
  <c r="R17" i="1"/>
  <c r="S17" i="1"/>
  <c r="T17" i="1"/>
  <c r="U17" i="1"/>
  <c r="V17" i="1"/>
  <c r="W17" i="1"/>
  <c r="O18" i="1"/>
  <c r="P18" i="1"/>
  <c r="Q18" i="1"/>
  <c r="R18" i="1"/>
  <c r="S18" i="1"/>
  <c r="T18" i="1"/>
  <c r="U18" i="1"/>
  <c r="V18" i="1"/>
  <c r="W18" i="1"/>
  <c r="O19" i="1"/>
  <c r="P19" i="1"/>
  <c r="Q19" i="1"/>
  <c r="R19" i="1"/>
  <c r="S19" i="1"/>
  <c r="T19" i="1"/>
  <c r="U19" i="1"/>
  <c r="V19" i="1"/>
  <c r="W19" i="1"/>
  <c r="O20" i="1"/>
  <c r="P20" i="1"/>
  <c r="Q20" i="1"/>
  <c r="R20" i="1"/>
  <c r="S20" i="1"/>
  <c r="T20" i="1"/>
  <c r="U20" i="1"/>
  <c r="V20" i="1"/>
  <c r="W20" i="1"/>
  <c r="O21" i="1"/>
  <c r="P21" i="1"/>
  <c r="Q21" i="1"/>
  <c r="R21" i="1"/>
  <c r="S21" i="1"/>
  <c r="T21" i="1"/>
  <c r="U21" i="1"/>
  <c r="V21" i="1"/>
  <c r="W21" i="1"/>
  <c r="O22" i="1"/>
  <c r="P22" i="1"/>
  <c r="Q22" i="1"/>
  <c r="R22" i="1"/>
  <c r="S22" i="1"/>
  <c r="T22" i="1"/>
  <c r="U22" i="1"/>
  <c r="V22" i="1"/>
  <c r="W22" i="1"/>
  <c r="O23" i="1"/>
  <c r="P23" i="1"/>
  <c r="Q23" i="1"/>
  <c r="R23" i="1"/>
  <c r="S23" i="1"/>
  <c r="T23" i="1"/>
  <c r="U23" i="1"/>
  <c r="V23" i="1"/>
  <c r="W23" i="1"/>
  <c r="O24" i="1"/>
  <c r="P24" i="1"/>
  <c r="Q24" i="1"/>
  <c r="R24" i="1"/>
  <c r="S24" i="1"/>
  <c r="T24" i="1"/>
  <c r="U24" i="1"/>
  <c r="V24" i="1"/>
  <c r="W24" i="1"/>
  <c r="O25" i="1"/>
  <c r="P25" i="1"/>
  <c r="Q25" i="1"/>
  <c r="R25" i="1"/>
  <c r="S25" i="1"/>
  <c r="T25" i="1"/>
  <c r="U25" i="1"/>
  <c r="V25" i="1"/>
  <c r="W25" i="1"/>
  <c r="O26" i="1"/>
  <c r="P26" i="1"/>
  <c r="Q26" i="1"/>
  <c r="R26" i="1"/>
  <c r="S26" i="1"/>
  <c r="T26" i="1"/>
  <c r="U26" i="1"/>
  <c r="V26" i="1"/>
  <c r="W26" i="1"/>
  <c r="O27" i="1"/>
  <c r="P27" i="1"/>
  <c r="Q27" i="1"/>
  <c r="R27" i="1"/>
  <c r="S27" i="1"/>
  <c r="T27" i="1"/>
  <c r="U27" i="1"/>
  <c r="V27" i="1"/>
  <c r="W27" i="1"/>
  <c r="O28" i="1"/>
  <c r="P28" i="1"/>
  <c r="Q28" i="1"/>
  <c r="R28" i="1"/>
  <c r="S28" i="1"/>
  <c r="T28" i="1"/>
  <c r="U28" i="1"/>
  <c r="V28" i="1"/>
  <c r="W28" i="1"/>
  <c r="O29" i="1"/>
  <c r="P29" i="1"/>
  <c r="Q29" i="1"/>
  <c r="R29" i="1"/>
  <c r="S29" i="1"/>
  <c r="T29" i="1"/>
  <c r="U29" i="1"/>
  <c r="V29" i="1"/>
  <c r="W29" i="1"/>
  <c r="O30" i="1"/>
  <c r="P30" i="1"/>
  <c r="Q30" i="1"/>
  <c r="R30" i="1"/>
  <c r="S30" i="1"/>
  <c r="T30" i="1"/>
  <c r="U30" i="1"/>
  <c r="V30" i="1"/>
  <c r="W30" i="1"/>
  <c r="O31" i="1"/>
  <c r="P31" i="1"/>
  <c r="Q31" i="1"/>
  <c r="R31" i="1"/>
  <c r="S31" i="1"/>
  <c r="T31" i="1"/>
  <c r="U31" i="1"/>
  <c r="V31" i="1"/>
  <c r="W31" i="1"/>
  <c r="O32" i="1"/>
  <c r="P32" i="1"/>
  <c r="Q32" i="1"/>
  <c r="R32" i="1"/>
  <c r="S32" i="1"/>
  <c r="T32" i="1"/>
  <c r="U32" i="1"/>
  <c r="V32" i="1"/>
  <c r="W32" i="1"/>
  <c r="O33" i="1"/>
  <c r="P33" i="1"/>
  <c r="Q33" i="1"/>
  <c r="R33" i="1"/>
  <c r="S33" i="1"/>
  <c r="T33" i="1"/>
  <c r="U33" i="1"/>
  <c r="V33" i="1"/>
  <c r="W33" i="1"/>
  <c r="O34" i="1"/>
  <c r="P34" i="1"/>
  <c r="Q34" i="1"/>
  <c r="R34" i="1"/>
  <c r="S34" i="1"/>
  <c r="T34" i="1"/>
  <c r="U34" i="1"/>
  <c r="V34" i="1"/>
  <c r="W34" i="1"/>
  <c r="O35" i="1"/>
  <c r="P35" i="1"/>
  <c r="Q35" i="1"/>
  <c r="R35" i="1"/>
  <c r="S35" i="1"/>
  <c r="T35" i="1"/>
  <c r="U35" i="1"/>
  <c r="V35" i="1"/>
  <c r="W35" i="1"/>
  <c r="O36" i="1"/>
  <c r="P36" i="1"/>
  <c r="Q36" i="1"/>
  <c r="R36" i="1"/>
  <c r="S36" i="1"/>
  <c r="T36" i="1"/>
  <c r="U36" i="1"/>
  <c r="V36" i="1"/>
  <c r="W36" i="1"/>
  <c r="O37" i="1"/>
  <c r="P37" i="1"/>
  <c r="Q37" i="1"/>
  <c r="R37" i="1"/>
  <c r="S37" i="1"/>
  <c r="T37" i="1"/>
  <c r="U37" i="1"/>
  <c r="V37" i="1"/>
  <c r="W37" i="1"/>
  <c r="O38" i="1"/>
  <c r="P38" i="1"/>
  <c r="Q38" i="1"/>
  <c r="R38" i="1"/>
  <c r="S38" i="1"/>
  <c r="T38" i="1"/>
  <c r="U38" i="1"/>
  <c r="V38" i="1"/>
  <c r="W38" i="1"/>
  <c r="O39" i="1"/>
  <c r="P39" i="1"/>
  <c r="Q39" i="1"/>
  <c r="R39" i="1"/>
  <c r="S39" i="1"/>
  <c r="T39" i="1"/>
  <c r="U39" i="1"/>
  <c r="V39" i="1"/>
  <c r="W39" i="1"/>
  <c r="O40" i="1"/>
  <c r="P40" i="1"/>
  <c r="Q40" i="1"/>
  <c r="R40" i="1"/>
  <c r="S40" i="1"/>
  <c r="T40" i="1"/>
  <c r="U40" i="1"/>
  <c r="V40" i="1"/>
  <c r="W40" i="1"/>
  <c r="O41" i="1"/>
  <c r="P41" i="1"/>
  <c r="Q41" i="1"/>
  <c r="R41" i="1"/>
  <c r="S41" i="1"/>
  <c r="T41" i="1"/>
  <c r="U41" i="1"/>
  <c r="V41" i="1"/>
  <c r="W41" i="1"/>
  <c r="O42" i="1"/>
  <c r="P42" i="1"/>
  <c r="Q42" i="1"/>
  <c r="R42" i="1"/>
  <c r="S42" i="1"/>
  <c r="T42" i="1"/>
  <c r="U42" i="1"/>
  <c r="V42" i="1"/>
  <c r="W42" i="1"/>
  <c r="O43" i="1"/>
  <c r="P43" i="1"/>
  <c r="Q43" i="1"/>
  <c r="R43" i="1"/>
  <c r="S43" i="1"/>
  <c r="T43" i="1"/>
  <c r="U43" i="1"/>
  <c r="V43" i="1"/>
  <c r="W43" i="1"/>
  <c r="O44" i="1"/>
  <c r="P44" i="1"/>
  <c r="Q44" i="1"/>
  <c r="R44" i="1"/>
  <c r="S44" i="1"/>
  <c r="T44" i="1"/>
  <c r="U44" i="1"/>
  <c r="V44" i="1"/>
  <c r="W44" i="1"/>
  <c r="O45" i="1"/>
  <c r="P45" i="1"/>
  <c r="Q45" i="1"/>
  <c r="R45" i="1"/>
  <c r="S45" i="1"/>
  <c r="T45" i="1"/>
  <c r="U45" i="1"/>
  <c r="V45" i="1"/>
  <c r="W45" i="1"/>
  <c r="O46" i="1"/>
  <c r="P46" i="1"/>
  <c r="Q46" i="1"/>
  <c r="R46" i="1"/>
  <c r="S46" i="1"/>
  <c r="T46" i="1"/>
  <c r="U46" i="1"/>
  <c r="V46" i="1"/>
  <c r="W46" i="1"/>
  <c r="O47" i="1"/>
  <c r="P47" i="1"/>
  <c r="Q47" i="1"/>
  <c r="R47" i="1"/>
  <c r="S47" i="1"/>
  <c r="T47" i="1"/>
  <c r="U47" i="1"/>
  <c r="V47" i="1"/>
  <c r="W47" i="1"/>
  <c r="O48" i="1"/>
  <c r="P48" i="1"/>
  <c r="Q48" i="1"/>
  <c r="R48" i="1"/>
  <c r="S48" i="1"/>
  <c r="T48" i="1"/>
  <c r="U48" i="1"/>
  <c r="V48" i="1"/>
  <c r="W48" i="1"/>
  <c r="O49" i="1"/>
  <c r="P49" i="1"/>
  <c r="Q49" i="1"/>
  <c r="R49" i="1"/>
  <c r="S49" i="1"/>
  <c r="T49" i="1"/>
  <c r="U49" i="1"/>
  <c r="V49" i="1"/>
  <c r="W49" i="1"/>
  <c r="O50" i="1"/>
  <c r="P50" i="1"/>
  <c r="Q50" i="1"/>
  <c r="R50" i="1"/>
  <c r="S50" i="1"/>
  <c r="T50" i="1"/>
  <c r="U50" i="1"/>
  <c r="V50" i="1"/>
  <c r="W50" i="1"/>
  <c r="O51" i="1"/>
  <c r="P51" i="1"/>
  <c r="Q51" i="1"/>
  <c r="R51" i="1"/>
  <c r="S51" i="1"/>
  <c r="T51" i="1"/>
  <c r="U51" i="1"/>
  <c r="V51" i="1"/>
  <c r="W51" i="1"/>
  <c r="O52" i="1"/>
  <c r="P52" i="1"/>
  <c r="Q52" i="1"/>
  <c r="R52" i="1"/>
  <c r="S52" i="1"/>
  <c r="T52" i="1"/>
  <c r="U52" i="1"/>
  <c r="V52" i="1"/>
  <c r="W52" i="1"/>
  <c r="O53" i="1"/>
  <c r="P53" i="1"/>
  <c r="Q53" i="1"/>
  <c r="R53" i="1"/>
  <c r="S53" i="1"/>
  <c r="T53" i="1"/>
  <c r="U53" i="1"/>
  <c r="V53" i="1"/>
  <c r="W53" i="1"/>
  <c r="O54" i="1"/>
  <c r="P54" i="1"/>
  <c r="Q54" i="1"/>
  <c r="R54" i="1"/>
  <c r="S54" i="1"/>
  <c r="T54" i="1"/>
  <c r="U54" i="1"/>
  <c r="V54" i="1"/>
  <c r="W54" i="1"/>
  <c r="O55" i="1"/>
  <c r="P55" i="1"/>
  <c r="Q55" i="1"/>
  <c r="R55" i="1"/>
  <c r="S55" i="1"/>
  <c r="T55" i="1"/>
  <c r="U55" i="1"/>
  <c r="V55" i="1"/>
  <c r="W55" i="1"/>
  <c r="O56" i="1"/>
  <c r="P56" i="1"/>
  <c r="Q56" i="1"/>
  <c r="R56" i="1"/>
  <c r="S56" i="1"/>
  <c r="T56" i="1"/>
  <c r="U56" i="1"/>
  <c r="V56" i="1"/>
  <c r="W56" i="1"/>
  <c r="O57" i="1"/>
  <c r="P57" i="1"/>
  <c r="Q57" i="1"/>
  <c r="R57" i="1"/>
  <c r="S57" i="1"/>
  <c r="T57" i="1"/>
  <c r="U57" i="1"/>
  <c r="V57" i="1"/>
  <c r="W57" i="1"/>
  <c r="O58" i="1"/>
  <c r="P58" i="1"/>
  <c r="Q58" i="1"/>
  <c r="R58" i="1"/>
  <c r="S58" i="1"/>
  <c r="T58" i="1"/>
  <c r="U58" i="1"/>
  <c r="V58" i="1"/>
  <c r="W58" i="1"/>
  <c r="O59" i="1"/>
  <c r="P59" i="1"/>
  <c r="Q59" i="1"/>
  <c r="R59" i="1"/>
  <c r="S59" i="1"/>
  <c r="T59" i="1"/>
  <c r="U59" i="1"/>
  <c r="V59" i="1"/>
  <c r="W59" i="1"/>
  <c r="O60" i="1"/>
  <c r="P60" i="1"/>
  <c r="Q60" i="1"/>
  <c r="R60" i="1"/>
  <c r="S60" i="1"/>
  <c r="T60" i="1"/>
  <c r="U60" i="1"/>
  <c r="V60" i="1"/>
  <c r="W60" i="1"/>
  <c r="O61" i="1"/>
  <c r="P61" i="1"/>
  <c r="Q61" i="1"/>
  <c r="R61" i="1"/>
  <c r="S61" i="1"/>
  <c r="T61" i="1"/>
  <c r="U61" i="1"/>
  <c r="V61" i="1"/>
  <c r="W61" i="1"/>
  <c r="O62" i="1"/>
  <c r="P62" i="1"/>
  <c r="Q62" i="1"/>
  <c r="R62" i="1"/>
  <c r="S62" i="1"/>
  <c r="T62" i="1"/>
  <c r="U62" i="1"/>
  <c r="V62" i="1"/>
  <c r="W62" i="1"/>
  <c r="O63" i="1"/>
  <c r="P63" i="1"/>
  <c r="Q63" i="1"/>
  <c r="R63" i="1"/>
  <c r="S63" i="1"/>
  <c r="T63" i="1"/>
  <c r="U63" i="1"/>
  <c r="V63" i="1"/>
  <c r="W63" i="1"/>
  <c r="O64" i="1"/>
  <c r="P64" i="1"/>
  <c r="Q64" i="1"/>
  <c r="R64" i="1"/>
  <c r="S64" i="1"/>
  <c r="T64" i="1"/>
  <c r="U64" i="1"/>
  <c r="V64" i="1"/>
  <c r="W64" i="1"/>
  <c r="O65" i="1"/>
  <c r="P65" i="1"/>
  <c r="Q65" i="1"/>
  <c r="R65" i="1"/>
  <c r="S65" i="1"/>
  <c r="T65" i="1"/>
  <c r="U65" i="1"/>
  <c r="V65" i="1"/>
  <c r="W65" i="1"/>
  <c r="O66" i="1"/>
  <c r="P66" i="1"/>
  <c r="Q66" i="1"/>
  <c r="R66" i="1"/>
  <c r="S66" i="1"/>
  <c r="T66" i="1"/>
  <c r="U66" i="1"/>
  <c r="V66" i="1"/>
  <c r="W66" i="1"/>
  <c r="O67" i="1"/>
  <c r="P67" i="1"/>
  <c r="Q67" i="1"/>
  <c r="R67" i="1"/>
  <c r="S67" i="1"/>
  <c r="T67" i="1"/>
  <c r="U67" i="1"/>
  <c r="V67" i="1"/>
  <c r="W67" i="1"/>
  <c r="O68" i="1"/>
  <c r="P68" i="1"/>
  <c r="Q68" i="1"/>
  <c r="R68" i="1"/>
  <c r="S68" i="1"/>
  <c r="T68" i="1"/>
  <c r="U68" i="1"/>
  <c r="V68" i="1"/>
  <c r="W68" i="1"/>
  <c r="O69" i="1"/>
  <c r="P69" i="1"/>
  <c r="Q69" i="1"/>
  <c r="R69" i="1"/>
  <c r="S69" i="1"/>
  <c r="T69" i="1"/>
  <c r="U69" i="1"/>
  <c r="V69" i="1"/>
  <c r="W69" i="1"/>
  <c r="O70" i="1"/>
  <c r="P70" i="1"/>
  <c r="Q70" i="1"/>
  <c r="R70" i="1"/>
  <c r="S70" i="1"/>
  <c r="T70" i="1"/>
  <c r="U70" i="1"/>
  <c r="V70" i="1"/>
  <c r="W70" i="1"/>
  <c r="O71" i="1"/>
  <c r="P71" i="1"/>
  <c r="Q71" i="1"/>
  <c r="R71" i="1"/>
  <c r="S71" i="1"/>
  <c r="T71" i="1"/>
  <c r="U71" i="1"/>
  <c r="V71" i="1"/>
  <c r="W71" i="1"/>
  <c r="O72" i="1"/>
  <c r="P72" i="1"/>
  <c r="Q72" i="1"/>
  <c r="R72" i="1"/>
  <c r="S72" i="1"/>
  <c r="T72" i="1"/>
  <c r="U72" i="1"/>
  <c r="V72" i="1"/>
  <c r="W72" i="1"/>
  <c r="O73" i="1"/>
  <c r="P73" i="1"/>
  <c r="Q73" i="1"/>
  <c r="R73" i="1"/>
  <c r="S73" i="1"/>
  <c r="T73" i="1"/>
  <c r="U73" i="1"/>
  <c r="V73" i="1"/>
  <c r="W73" i="1"/>
  <c r="O74" i="1"/>
  <c r="P74" i="1"/>
  <c r="Q74" i="1"/>
  <c r="R74" i="1"/>
  <c r="S74" i="1"/>
  <c r="T74" i="1"/>
  <c r="U74" i="1"/>
  <c r="V74" i="1"/>
  <c r="W74" i="1"/>
  <c r="O75" i="1"/>
  <c r="P75" i="1"/>
  <c r="Q75" i="1"/>
  <c r="R75" i="1"/>
  <c r="S75" i="1"/>
  <c r="T75" i="1"/>
  <c r="U75" i="1"/>
  <c r="V75" i="1"/>
  <c r="W75" i="1"/>
  <c r="O76" i="1"/>
  <c r="P76" i="1"/>
  <c r="Q76" i="1"/>
  <c r="R76" i="1"/>
  <c r="S76" i="1"/>
  <c r="T76" i="1"/>
  <c r="U76" i="1"/>
  <c r="V76" i="1"/>
  <c r="W76" i="1"/>
  <c r="O77" i="1"/>
  <c r="P77" i="1"/>
  <c r="Q77" i="1"/>
  <c r="R77" i="1"/>
  <c r="S77" i="1"/>
  <c r="T77" i="1"/>
  <c r="U77" i="1"/>
  <c r="V77" i="1"/>
  <c r="W77" i="1"/>
  <c r="O78" i="1"/>
  <c r="P78" i="1"/>
  <c r="Q78" i="1"/>
  <c r="R78" i="1"/>
  <c r="S78" i="1"/>
  <c r="T78" i="1"/>
  <c r="U78" i="1"/>
  <c r="V78" i="1"/>
  <c r="W78" i="1"/>
  <c r="O79" i="1"/>
  <c r="P79" i="1"/>
  <c r="Q79" i="1"/>
  <c r="R79" i="1"/>
  <c r="S79" i="1"/>
  <c r="T79" i="1"/>
  <c r="U79" i="1"/>
  <c r="V79" i="1"/>
  <c r="W79" i="1"/>
  <c r="O80" i="1"/>
  <c r="P80" i="1"/>
  <c r="Q80" i="1"/>
  <c r="R80" i="1"/>
  <c r="S80" i="1"/>
  <c r="T80" i="1"/>
  <c r="U80" i="1"/>
  <c r="V80" i="1"/>
  <c r="W80" i="1"/>
  <c r="O81" i="1"/>
  <c r="P81" i="1"/>
  <c r="Q81" i="1"/>
  <c r="R81" i="1"/>
  <c r="S81" i="1"/>
  <c r="T81" i="1"/>
  <c r="U81" i="1"/>
  <c r="V81" i="1"/>
  <c r="W81" i="1"/>
  <c r="O82" i="1"/>
  <c r="P82" i="1"/>
  <c r="Q82" i="1"/>
  <c r="R82" i="1"/>
  <c r="S82" i="1"/>
  <c r="T82" i="1"/>
  <c r="U82" i="1"/>
  <c r="V82" i="1"/>
  <c r="W82" i="1"/>
  <c r="O83" i="1"/>
  <c r="P83" i="1"/>
  <c r="Q83" i="1"/>
  <c r="R83" i="1"/>
  <c r="S83" i="1"/>
  <c r="T83" i="1"/>
  <c r="U83" i="1"/>
  <c r="V83" i="1"/>
  <c r="W83" i="1"/>
  <c r="O84" i="1"/>
  <c r="P84" i="1"/>
  <c r="Q84" i="1"/>
  <c r="R84" i="1"/>
  <c r="S84" i="1"/>
  <c r="T84" i="1"/>
  <c r="U84" i="1"/>
  <c r="V84" i="1"/>
  <c r="W84" i="1"/>
  <c r="O85" i="1"/>
  <c r="P85" i="1"/>
  <c r="Q85" i="1"/>
  <c r="R85" i="1"/>
  <c r="S85" i="1"/>
  <c r="T85" i="1"/>
  <c r="U85" i="1"/>
  <c r="V85" i="1"/>
  <c r="W85" i="1"/>
  <c r="O86" i="1"/>
  <c r="P86" i="1"/>
  <c r="Q86" i="1"/>
  <c r="R86" i="1"/>
  <c r="S86" i="1"/>
  <c r="T86" i="1"/>
  <c r="U86" i="1"/>
  <c r="V86" i="1"/>
  <c r="W86" i="1"/>
  <c r="O87" i="1"/>
  <c r="P87" i="1"/>
  <c r="Q87" i="1"/>
  <c r="R87" i="1"/>
  <c r="S87" i="1"/>
  <c r="T87" i="1"/>
  <c r="U87" i="1"/>
  <c r="V87" i="1"/>
  <c r="W87" i="1"/>
  <c r="O88" i="1"/>
  <c r="P88" i="1"/>
  <c r="Q88" i="1"/>
  <c r="R88" i="1"/>
  <c r="S88" i="1"/>
  <c r="T88" i="1"/>
  <c r="U88" i="1"/>
  <c r="V88" i="1"/>
  <c r="W88" i="1"/>
  <c r="O89" i="1"/>
  <c r="P89" i="1"/>
  <c r="Q89" i="1"/>
  <c r="R89" i="1"/>
  <c r="S89" i="1"/>
  <c r="T89" i="1"/>
  <c r="U89" i="1"/>
  <c r="V89" i="1"/>
  <c r="W89" i="1"/>
  <c r="O90" i="1"/>
  <c r="P90" i="1"/>
  <c r="Q90" i="1"/>
  <c r="R90" i="1"/>
  <c r="S90" i="1"/>
  <c r="T90" i="1"/>
  <c r="U90" i="1"/>
  <c r="V90" i="1"/>
  <c r="W90" i="1"/>
  <c r="O91" i="1"/>
  <c r="P91" i="1"/>
  <c r="Q91" i="1"/>
  <c r="R91" i="1"/>
  <c r="S91" i="1"/>
  <c r="T91" i="1"/>
  <c r="U91" i="1"/>
  <c r="V91" i="1"/>
  <c r="W91" i="1"/>
  <c r="O92" i="1"/>
  <c r="P92" i="1"/>
  <c r="Q92" i="1"/>
  <c r="R92" i="1"/>
  <c r="S92" i="1"/>
  <c r="T92" i="1"/>
  <c r="U92" i="1"/>
  <c r="V92" i="1"/>
  <c r="W92" i="1"/>
  <c r="O93" i="1"/>
  <c r="P93" i="1"/>
  <c r="Q93" i="1"/>
  <c r="R93" i="1"/>
  <c r="S93" i="1"/>
  <c r="T93" i="1"/>
  <c r="U93" i="1"/>
  <c r="V93" i="1"/>
  <c r="W93" i="1"/>
  <c r="O94" i="1"/>
  <c r="P94" i="1"/>
  <c r="Q94" i="1"/>
  <c r="R94" i="1"/>
  <c r="S94" i="1"/>
  <c r="T94" i="1"/>
  <c r="U94" i="1"/>
  <c r="V94" i="1"/>
  <c r="W94" i="1"/>
  <c r="O95" i="1"/>
  <c r="P95" i="1"/>
  <c r="Q95" i="1"/>
  <c r="R95" i="1"/>
  <c r="S95" i="1"/>
  <c r="T95" i="1"/>
  <c r="U95" i="1"/>
  <c r="V95" i="1"/>
  <c r="W95" i="1"/>
  <c r="O96" i="1"/>
  <c r="P96" i="1"/>
  <c r="Q96" i="1"/>
  <c r="R96" i="1"/>
  <c r="S96" i="1"/>
  <c r="T96" i="1"/>
  <c r="U96" i="1"/>
  <c r="V96" i="1"/>
  <c r="W96" i="1"/>
  <c r="O97" i="1"/>
  <c r="P97" i="1"/>
  <c r="Q97" i="1"/>
  <c r="R97" i="1"/>
  <c r="S97" i="1"/>
  <c r="T97" i="1"/>
  <c r="U97" i="1"/>
  <c r="V97" i="1"/>
  <c r="W97" i="1"/>
  <c r="O98" i="1"/>
  <c r="P98" i="1"/>
  <c r="Q98" i="1"/>
  <c r="R98" i="1"/>
  <c r="S98" i="1"/>
  <c r="T98" i="1"/>
  <c r="U98" i="1"/>
  <c r="V98" i="1"/>
  <c r="W98" i="1"/>
  <c r="O99" i="1"/>
  <c r="P99" i="1"/>
  <c r="Q99" i="1"/>
  <c r="R99" i="1"/>
  <c r="S99" i="1"/>
  <c r="T99" i="1"/>
  <c r="U99" i="1"/>
  <c r="V99" i="1"/>
  <c r="W99" i="1"/>
  <c r="O100" i="1"/>
  <c r="P100" i="1"/>
  <c r="Q100" i="1"/>
  <c r="R100" i="1"/>
  <c r="S100" i="1"/>
  <c r="T100" i="1"/>
  <c r="U100" i="1"/>
  <c r="V100" i="1"/>
  <c r="W100" i="1"/>
  <c r="O101" i="1"/>
  <c r="P101" i="1"/>
  <c r="Q101" i="1"/>
  <c r="R101" i="1"/>
  <c r="S101" i="1"/>
  <c r="T101" i="1"/>
  <c r="U101" i="1"/>
  <c r="V101" i="1"/>
  <c r="W101" i="1"/>
  <c r="O102" i="1"/>
  <c r="P102" i="1"/>
  <c r="Q102" i="1"/>
  <c r="R102" i="1"/>
  <c r="S102" i="1"/>
  <c r="T102" i="1"/>
  <c r="U102" i="1"/>
  <c r="V102" i="1"/>
  <c r="W102" i="1"/>
  <c r="O103" i="1"/>
  <c r="P103" i="1"/>
  <c r="Q103" i="1"/>
  <c r="R103" i="1"/>
  <c r="S103" i="1"/>
  <c r="T103" i="1"/>
  <c r="U103" i="1"/>
  <c r="V103" i="1"/>
  <c r="W103" i="1"/>
  <c r="O104" i="1"/>
  <c r="P104" i="1"/>
  <c r="Q104" i="1"/>
  <c r="R104" i="1"/>
  <c r="S104" i="1"/>
  <c r="T104" i="1"/>
  <c r="U104" i="1"/>
  <c r="V104" i="1"/>
  <c r="W104" i="1"/>
  <c r="O105" i="1"/>
  <c r="P105" i="1"/>
  <c r="Q105" i="1"/>
  <c r="R105" i="1"/>
  <c r="S105" i="1"/>
  <c r="T105" i="1"/>
  <c r="U105" i="1"/>
  <c r="V105" i="1"/>
  <c r="W105" i="1"/>
  <c r="O106" i="1"/>
  <c r="P106" i="1"/>
  <c r="Q106" i="1"/>
  <c r="R106" i="1"/>
  <c r="S106" i="1"/>
  <c r="T106" i="1"/>
  <c r="U106" i="1"/>
  <c r="V106" i="1"/>
  <c r="W106" i="1"/>
  <c r="O107" i="1"/>
  <c r="P107" i="1"/>
  <c r="Q107" i="1"/>
  <c r="R107" i="1"/>
  <c r="S107" i="1"/>
  <c r="T107" i="1"/>
  <c r="U107" i="1"/>
  <c r="V107" i="1"/>
  <c r="W107" i="1"/>
  <c r="O108" i="1"/>
  <c r="P108" i="1"/>
  <c r="Q108" i="1"/>
  <c r="R108" i="1"/>
  <c r="S108" i="1"/>
  <c r="T108" i="1"/>
  <c r="U108" i="1"/>
  <c r="V108" i="1"/>
  <c r="W108" i="1"/>
  <c r="O109" i="1"/>
  <c r="P109" i="1"/>
  <c r="Q109" i="1"/>
  <c r="R109" i="1"/>
  <c r="S109" i="1"/>
  <c r="T109" i="1"/>
  <c r="U109" i="1"/>
  <c r="V109" i="1"/>
  <c r="W109" i="1"/>
  <c r="O110" i="1"/>
  <c r="P110" i="1"/>
  <c r="Q110" i="1"/>
  <c r="R110" i="1"/>
  <c r="S110" i="1"/>
  <c r="T110" i="1"/>
  <c r="U110" i="1"/>
  <c r="V110" i="1"/>
  <c r="W110" i="1"/>
  <c r="O111" i="1"/>
  <c r="P111" i="1"/>
  <c r="Q111" i="1"/>
  <c r="R111" i="1"/>
  <c r="S111" i="1"/>
  <c r="T111" i="1"/>
  <c r="U111" i="1"/>
  <c r="V111" i="1"/>
  <c r="W111" i="1"/>
  <c r="O112" i="1"/>
  <c r="P112" i="1"/>
  <c r="Q112" i="1"/>
  <c r="R112" i="1"/>
  <c r="S112" i="1"/>
  <c r="T112" i="1"/>
  <c r="U112" i="1"/>
  <c r="V112" i="1"/>
  <c r="W112" i="1"/>
  <c r="O113" i="1"/>
  <c r="P113" i="1"/>
  <c r="Q113" i="1"/>
  <c r="R113" i="1"/>
  <c r="S113" i="1"/>
  <c r="T113" i="1"/>
  <c r="U113" i="1"/>
  <c r="V113" i="1"/>
  <c r="W113" i="1"/>
  <c r="O114" i="1"/>
  <c r="P114" i="1"/>
  <c r="Q114" i="1"/>
  <c r="R114" i="1"/>
  <c r="S114" i="1"/>
  <c r="T114" i="1"/>
  <c r="U114" i="1"/>
  <c r="V114" i="1"/>
  <c r="W114" i="1"/>
  <c r="O115" i="1"/>
  <c r="P115" i="1"/>
  <c r="Q115" i="1"/>
  <c r="R115" i="1"/>
  <c r="S115" i="1"/>
  <c r="T115" i="1"/>
  <c r="U115" i="1"/>
  <c r="V115" i="1"/>
  <c r="W115" i="1"/>
  <c r="O116" i="1"/>
  <c r="P116" i="1"/>
  <c r="Q116" i="1"/>
  <c r="R116" i="1"/>
  <c r="S116" i="1"/>
  <c r="T116" i="1"/>
  <c r="U116" i="1"/>
  <c r="V116" i="1"/>
  <c r="W116" i="1"/>
  <c r="O117" i="1"/>
  <c r="P117" i="1"/>
  <c r="Q117" i="1"/>
  <c r="R117" i="1"/>
  <c r="S117" i="1"/>
  <c r="T117" i="1"/>
  <c r="U117" i="1"/>
  <c r="V117" i="1"/>
  <c r="W117" i="1"/>
  <c r="O118" i="1"/>
  <c r="P118" i="1"/>
  <c r="Q118" i="1"/>
  <c r="R118" i="1"/>
  <c r="S118" i="1"/>
  <c r="T118" i="1"/>
  <c r="U118" i="1"/>
  <c r="V118" i="1"/>
  <c r="W118" i="1"/>
  <c r="O119" i="1"/>
  <c r="P119" i="1"/>
  <c r="Q119" i="1"/>
  <c r="R119" i="1"/>
  <c r="S119" i="1"/>
  <c r="T119" i="1"/>
  <c r="U119" i="1"/>
  <c r="V119" i="1"/>
  <c r="W119" i="1"/>
  <c r="O120" i="1"/>
  <c r="P120" i="1"/>
  <c r="Q120" i="1"/>
  <c r="R120" i="1"/>
  <c r="S120" i="1"/>
  <c r="T120" i="1"/>
  <c r="U120" i="1"/>
  <c r="V120" i="1"/>
  <c r="W120" i="1"/>
  <c r="O121" i="1"/>
  <c r="P121" i="1"/>
  <c r="Q121" i="1"/>
  <c r="R121" i="1"/>
  <c r="S121" i="1"/>
  <c r="T121" i="1"/>
  <c r="U121" i="1"/>
  <c r="V121" i="1"/>
  <c r="W121" i="1"/>
  <c r="O122" i="1"/>
  <c r="P122" i="1"/>
  <c r="Q122" i="1"/>
  <c r="R122" i="1"/>
  <c r="S122" i="1"/>
  <c r="T122" i="1"/>
  <c r="U122" i="1"/>
  <c r="V122" i="1"/>
  <c r="W122" i="1"/>
  <c r="O123" i="1"/>
  <c r="P123" i="1"/>
  <c r="Q123" i="1"/>
  <c r="R123" i="1"/>
  <c r="S123" i="1"/>
  <c r="T123" i="1"/>
  <c r="U123" i="1"/>
  <c r="V123" i="1"/>
  <c r="W123" i="1"/>
  <c r="O124" i="1"/>
  <c r="P124" i="1"/>
  <c r="Q124" i="1"/>
  <c r="R124" i="1"/>
  <c r="S124" i="1"/>
  <c r="T124" i="1"/>
  <c r="U124" i="1"/>
  <c r="V124" i="1"/>
  <c r="W124" i="1"/>
  <c r="O125" i="1"/>
  <c r="P125" i="1"/>
  <c r="Q125" i="1"/>
  <c r="R125" i="1"/>
  <c r="S125" i="1"/>
  <c r="T125" i="1"/>
  <c r="U125" i="1"/>
  <c r="V125" i="1"/>
  <c r="W125" i="1"/>
  <c r="O126" i="1"/>
  <c r="P126" i="1"/>
  <c r="Q126" i="1"/>
  <c r="R126" i="1"/>
  <c r="S126" i="1"/>
  <c r="T126" i="1"/>
  <c r="U126" i="1"/>
  <c r="V126" i="1"/>
  <c r="W126" i="1"/>
  <c r="O127" i="1"/>
  <c r="P127" i="1"/>
  <c r="Q127" i="1"/>
  <c r="R127" i="1"/>
  <c r="S127" i="1"/>
  <c r="T127" i="1"/>
  <c r="U127" i="1"/>
  <c r="V127" i="1"/>
  <c r="W127" i="1"/>
  <c r="O128" i="1"/>
  <c r="P128" i="1"/>
  <c r="Q128" i="1"/>
  <c r="R128" i="1"/>
  <c r="S128" i="1"/>
  <c r="T128" i="1"/>
  <c r="U128" i="1"/>
  <c r="V128" i="1"/>
  <c r="W128" i="1"/>
  <c r="O129" i="1"/>
  <c r="P129" i="1"/>
  <c r="Q129" i="1"/>
  <c r="R129" i="1"/>
  <c r="S129" i="1"/>
  <c r="T129" i="1"/>
  <c r="U129" i="1"/>
  <c r="V129" i="1"/>
  <c r="W129" i="1"/>
  <c r="O130" i="1"/>
  <c r="P130" i="1"/>
  <c r="Q130" i="1"/>
  <c r="R130" i="1"/>
  <c r="S130" i="1"/>
  <c r="T130" i="1"/>
  <c r="U130" i="1"/>
  <c r="V130" i="1"/>
  <c r="W130" i="1"/>
  <c r="O131" i="1"/>
  <c r="P131" i="1"/>
  <c r="Q131" i="1"/>
  <c r="R131" i="1"/>
  <c r="S131" i="1"/>
  <c r="T131" i="1"/>
  <c r="U131" i="1"/>
  <c r="V131" i="1"/>
  <c r="W131" i="1"/>
  <c r="O132" i="1"/>
  <c r="P132" i="1"/>
  <c r="Q132" i="1"/>
  <c r="R132" i="1"/>
  <c r="S132" i="1"/>
  <c r="T132" i="1"/>
  <c r="U132" i="1"/>
  <c r="V132" i="1"/>
  <c r="W132" i="1"/>
  <c r="O133" i="1"/>
  <c r="P133" i="1"/>
  <c r="Q133" i="1"/>
  <c r="R133" i="1"/>
  <c r="S133" i="1"/>
  <c r="T133" i="1"/>
  <c r="U133" i="1"/>
  <c r="V133" i="1"/>
  <c r="W133" i="1"/>
  <c r="O134" i="1"/>
  <c r="P134" i="1"/>
  <c r="Q134" i="1"/>
  <c r="R134" i="1"/>
  <c r="S134" i="1"/>
  <c r="T134" i="1"/>
  <c r="U134" i="1"/>
  <c r="V134" i="1"/>
  <c r="W134" i="1"/>
  <c r="O135" i="1"/>
  <c r="P135" i="1"/>
  <c r="Q135" i="1"/>
  <c r="R135" i="1"/>
  <c r="S135" i="1"/>
  <c r="T135" i="1"/>
  <c r="U135" i="1"/>
  <c r="V135" i="1"/>
  <c r="W135" i="1"/>
  <c r="O136" i="1"/>
  <c r="P136" i="1"/>
  <c r="Q136" i="1"/>
  <c r="R136" i="1"/>
  <c r="S136" i="1"/>
  <c r="T136" i="1"/>
  <c r="U136" i="1"/>
  <c r="V136" i="1"/>
  <c r="W136" i="1"/>
  <c r="O137" i="1"/>
  <c r="P137" i="1"/>
  <c r="Q137" i="1"/>
  <c r="R137" i="1"/>
  <c r="S137" i="1"/>
  <c r="T137" i="1"/>
  <c r="U137" i="1"/>
  <c r="V137" i="1"/>
  <c r="W137" i="1"/>
  <c r="O138" i="1"/>
  <c r="P138" i="1"/>
  <c r="Q138" i="1"/>
  <c r="R138" i="1"/>
  <c r="S138" i="1"/>
  <c r="T138" i="1"/>
  <c r="U138" i="1"/>
  <c r="V138" i="1"/>
  <c r="W138" i="1"/>
  <c r="O139" i="1"/>
  <c r="P139" i="1"/>
  <c r="Q139" i="1"/>
  <c r="R139" i="1"/>
  <c r="S139" i="1"/>
  <c r="T139" i="1"/>
  <c r="U139" i="1"/>
  <c r="V139" i="1"/>
  <c r="W139" i="1"/>
  <c r="O140" i="1"/>
  <c r="P140" i="1"/>
  <c r="Q140" i="1"/>
  <c r="R140" i="1"/>
  <c r="S140" i="1"/>
  <c r="T140" i="1"/>
  <c r="U140" i="1"/>
  <c r="V140" i="1"/>
  <c r="W140" i="1"/>
  <c r="O141" i="1"/>
  <c r="P141" i="1"/>
  <c r="Q141" i="1"/>
  <c r="R141" i="1"/>
  <c r="S141" i="1"/>
  <c r="T141" i="1"/>
  <c r="U141" i="1"/>
  <c r="V141" i="1"/>
  <c r="W141" i="1"/>
  <c r="O142" i="1"/>
  <c r="P142" i="1"/>
  <c r="Q142" i="1"/>
  <c r="R142" i="1"/>
  <c r="S142" i="1"/>
  <c r="T142" i="1"/>
  <c r="U142" i="1"/>
  <c r="V142" i="1"/>
  <c r="W142" i="1"/>
  <c r="O143" i="1"/>
  <c r="P143" i="1"/>
  <c r="Q143" i="1"/>
  <c r="R143" i="1"/>
  <c r="S143" i="1"/>
  <c r="T143" i="1"/>
  <c r="U143" i="1"/>
  <c r="V143" i="1"/>
  <c r="W143" i="1"/>
  <c r="O144" i="1"/>
  <c r="P144" i="1"/>
  <c r="Q144" i="1"/>
  <c r="R144" i="1"/>
  <c r="S144" i="1"/>
  <c r="T144" i="1"/>
  <c r="U144" i="1"/>
  <c r="V144" i="1"/>
  <c r="W144" i="1"/>
  <c r="O145" i="1"/>
  <c r="P145" i="1"/>
  <c r="Q145" i="1"/>
  <c r="R145" i="1"/>
  <c r="S145" i="1"/>
  <c r="T145" i="1"/>
  <c r="U145" i="1"/>
  <c r="V145" i="1"/>
  <c r="W145" i="1"/>
  <c r="O146" i="1"/>
  <c r="P146" i="1"/>
  <c r="Q146" i="1"/>
  <c r="R146" i="1"/>
  <c r="S146" i="1"/>
  <c r="T146" i="1"/>
  <c r="U146" i="1"/>
  <c r="V146" i="1"/>
  <c r="W146" i="1"/>
  <c r="O147" i="1"/>
  <c r="P147" i="1"/>
  <c r="Q147" i="1"/>
  <c r="R147" i="1"/>
  <c r="S147" i="1"/>
  <c r="T147" i="1"/>
  <c r="U147" i="1"/>
  <c r="V147" i="1"/>
  <c r="W147" i="1"/>
  <c r="O148" i="1"/>
  <c r="P148" i="1"/>
  <c r="Q148" i="1"/>
  <c r="R148" i="1"/>
  <c r="S148" i="1"/>
  <c r="T148" i="1"/>
  <c r="U148" i="1"/>
  <c r="V148" i="1"/>
  <c r="W148" i="1"/>
  <c r="O149" i="1"/>
  <c r="P149" i="1"/>
  <c r="Q149" i="1"/>
  <c r="R149" i="1"/>
  <c r="S149" i="1"/>
  <c r="T149" i="1"/>
  <c r="U149" i="1"/>
  <c r="V149" i="1"/>
  <c r="W149" i="1"/>
  <c r="O150" i="1"/>
  <c r="P150" i="1"/>
  <c r="Q150" i="1"/>
  <c r="R150" i="1"/>
  <c r="S150" i="1"/>
  <c r="T150" i="1"/>
  <c r="U150" i="1"/>
  <c r="V150" i="1"/>
  <c r="W150" i="1"/>
  <c r="O151" i="1"/>
  <c r="P151" i="1"/>
  <c r="Q151" i="1"/>
  <c r="R151" i="1"/>
  <c r="S151" i="1"/>
  <c r="T151" i="1"/>
  <c r="U151" i="1"/>
  <c r="V151" i="1"/>
  <c r="W151" i="1"/>
  <c r="O152" i="1"/>
  <c r="P152" i="1"/>
  <c r="Q152" i="1"/>
  <c r="R152" i="1"/>
  <c r="S152" i="1"/>
  <c r="T152" i="1"/>
  <c r="U152" i="1"/>
  <c r="V152" i="1"/>
  <c r="W152" i="1"/>
  <c r="O153" i="1"/>
  <c r="P153" i="1"/>
  <c r="Q153" i="1"/>
  <c r="R153" i="1"/>
  <c r="S153" i="1"/>
  <c r="T153" i="1"/>
  <c r="U153" i="1"/>
  <c r="V153" i="1"/>
  <c r="W153" i="1"/>
  <c r="O154" i="1"/>
  <c r="P154" i="1"/>
  <c r="Q154" i="1"/>
  <c r="R154" i="1"/>
  <c r="S154" i="1"/>
  <c r="T154" i="1"/>
  <c r="U154" i="1"/>
  <c r="V154" i="1"/>
  <c r="W154" i="1"/>
  <c r="O155" i="1"/>
  <c r="P155" i="1"/>
  <c r="Q155" i="1"/>
  <c r="R155" i="1"/>
  <c r="S155" i="1"/>
  <c r="T155" i="1"/>
  <c r="U155" i="1"/>
  <c r="V155" i="1"/>
  <c r="W155" i="1"/>
  <c r="O156" i="1"/>
  <c r="P156" i="1"/>
  <c r="Q156" i="1"/>
  <c r="R156" i="1"/>
  <c r="S156" i="1"/>
  <c r="T156" i="1"/>
  <c r="U156" i="1"/>
  <c r="V156" i="1"/>
  <c r="W156" i="1"/>
  <c r="O157" i="1"/>
  <c r="P157" i="1"/>
  <c r="Q157" i="1"/>
  <c r="R157" i="1"/>
  <c r="S157" i="1"/>
  <c r="T157" i="1"/>
  <c r="U157" i="1"/>
  <c r="V157" i="1"/>
  <c r="W157" i="1"/>
  <c r="O158" i="1"/>
  <c r="P158" i="1"/>
  <c r="Q158" i="1"/>
  <c r="R158" i="1"/>
  <c r="S158" i="1"/>
  <c r="T158" i="1"/>
  <c r="U158" i="1"/>
  <c r="V158" i="1"/>
  <c r="W158" i="1"/>
  <c r="O159" i="1"/>
  <c r="P159" i="1"/>
  <c r="Q159" i="1"/>
  <c r="R159" i="1"/>
  <c r="S159" i="1"/>
  <c r="T159" i="1"/>
  <c r="U159" i="1"/>
  <c r="V159" i="1"/>
  <c r="W159" i="1"/>
  <c r="O160" i="1"/>
  <c r="P160" i="1"/>
  <c r="Q160" i="1"/>
  <c r="R160" i="1"/>
  <c r="S160" i="1"/>
  <c r="T160" i="1"/>
  <c r="U160" i="1"/>
  <c r="V160" i="1"/>
  <c r="W160" i="1"/>
  <c r="O161" i="1"/>
  <c r="P161" i="1"/>
  <c r="Q161" i="1"/>
  <c r="R161" i="1"/>
  <c r="S161" i="1"/>
  <c r="T161" i="1"/>
  <c r="U161" i="1"/>
  <c r="V161" i="1"/>
  <c r="W161" i="1"/>
  <c r="O162" i="1"/>
  <c r="P162" i="1"/>
  <c r="Q162" i="1"/>
  <c r="R162" i="1"/>
  <c r="S162" i="1"/>
  <c r="T162" i="1"/>
  <c r="U162" i="1"/>
  <c r="V162" i="1"/>
  <c r="W162" i="1"/>
  <c r="O163" i="1"/>
  <c r="P163" i="1"/>
  <c r="Q163" i="1"/>
  <c r="R163" i="1"/>
  <c r="S163" i="1"/>
  <c r="T163" i="1"/>
  <c r="U163" i="1"/>
  <c r="V163" i="1"/>
  <c r="W163" i="1"/>
  <c r="O164" i="1"/>
  <c r="P164" i="1"/>
  <c r="Q164" i="1"/>
  <c r="R164" i="1"/>
  <c r="S164" i="1"/>
  <c r="T164" i="1"/>
  <c r="U164" i="1"/>
  <c r="V164" i="1"/>
  <c r="W164" i="1"/>
  <c r="O165" i="1"/>
  <c r="P165" i="1"/>
  <c r="Q165" i="1"/>
  <c r="R165" i="1"/>
  <c r="S165" i="1"/>
  <c r="T165" i="1"/>
  <c r="U165" i="1"/>
  <c r="V165" i="1"/>
  <c r="W165" i="1"/>
  <c r="O166" i="1"/>
  <c r="P166" i="1"/>
  <c r="Q166" i="1"/>
  <c r="R166" i="1"/>
  <c r="S166" i="1"/>
  <c r="T166" i="1"/>
  <c r="U166" i="1"/>
  <c r="V166" i="1"/>
  <c r="W166" i="1"/>
  <c r="O167" i="1"/>
  <c r="P167" i="1"/>
  <c r="Q167" i="1"/>
  <c r="R167" i="1"/>
  <c r="S167" i="1"/>
  <c r="T167" i="1"/>
  <c r="U167" i="1"/>
  <c r="V167" i="1"/>
  <c r="W167" i="1"/>
  <c r="O168" i="1"/>
  <c r="P168" i="1"/>
  <c r="Q168" i="1"/>
  <c r="R168" i="1"/>
  <c r="S168" i="1"/>
  <c r="T168" i="1"/>
  <c r="U168" i="1"/>
  <c r="V168" i="1"/>
  <c r="W168" i="1"/>
  <c r="O169" i="1"/>
  <c r="P169" i="1"/>
  <c r="Q169" i="1"/>
  <c r="R169" i="1"/>
  <c r="S169" i="1"/>
  <c r="T169" i="1"/>
  <c r="U169" i="1"/>
  <c r="V169" i="1"/>
  <c r="W169" i="1"/>
  <c r="O170" i="1"/>
  <c r="P170" i="1"/>
  <c r="Q170" i="1"/>
  <c r="R170" i="1"/>
  <c r="S170" i="1"/>
  <c r="T170" i="1"/>
  <c r="U170" i="1"/>
  <c r="V170" i="1"/>
  <c r="W170" i="1"/>
  <c r="O171" i="1"/>
  <c r="P171" i="1"/>
  <c r="Q171" i="1"/>
  <c r="R171" i="1"/>
  <c r="S171" i="1"/>
  <c r="T171" i="1"/>
  <c r="U171" i="1"/>
  <c r="V171" i="1"/>
  <c r="W171" i="1"/>
  <c r="O172" i="1"/>
  <c r="P172" i="1"/>
  <c r="Q172" i="1"/>
  <c r="R172" i="1"/>
  <c r="S172" i="1"/>
  <c r="T172" i="1"/>
  <c r="U172" i="1"/>
  <c r="V172" i="1"/>
  <c r="W172" i="1"/>
  <c r="O173" i="1"/>
  <c r="P173" i="1"/>
  <c r="Q173" i="1"/>
  <c r="R173" i="1"/>
  <c r="S173" i="1"/>
  <c r="T173" i="1"/>
  <c r="U173" i="1"/>
  <c r="V173" i="1"/>
  <c r="W173" i="1"/>
  <c r="O174" i="1"/>
  <c r="P174" i="1"/>
  <c r="Q174" i="1"/>
  <c r="R174" i="1"/>
  <c r="S174" i="1"/>
  <c r="T174" i="1"/>
  <c r="U174" i="1"/>
  <c r="V174" i="1"/>
  <c r="W174" i="1"/>
  <c r="O175" i="1"/>
  <c r="P175" i="1"/>
  <c r="Q175" i="1"/>
  <c r="R175" i="1"/>
  <c r="S175" i="1"/>
  <c r="T175" i="1"/>
  <c r="U175" i="1"/>
  <c r="V175" i="1"/>
  <c r="W175" i="1"/>
  <c r="O176" i="1"/>
  <c r="P176" i="1"/>
  <c r="Q176" i="1"/>
  <c r="R176" i="1"/>
  <c r="S176" i="1"/>
  <c r="T176" i="1"/>
  <c r="U176" i="1"/>
  <c r="V176" i="1"/>
  <c r="W176" i="1"/>
  <c r="O177" i="1"/>
  <c r="P177" i="1"/>
  <c r="Q177" i="1"/>
  <c r="R177" i="1"/>
  <c r="S177" i="1"/>
  <c r="T177" i="1"/>
  <c r="U177" i="1"/>
  <c r="V177" i="1"/>
  <c r="W177" i="1"/>
  <c r="O178" i="1"/>
  <c r="P178" i="1"/>
  <c r="Q178" i="1"/>
  <c r="R178" i="1"/>
  <c r="S178" i="1"/>
  <c r="T178" i="1"/>
  <c r="U178" i="1"/>
  <c r="V178" i="1"/>
  <c r="W178" i="1"/>
  <c r="O179" i="1"/>
  <c r="P179" i="1"/>
  <c r="Q179" i="1"/>
  <c r="R179" i="1"/>
  <c r="S179" i="1"/>
  <c r="T179" i="1"/>
  <c r="U179" i="1"/>
  <c r="V179" i="1"/>
  <c r="W179" i="1"/>
  <c r="O180" i="1"/>
  <c r="P180" i="1"/>
  <c r="Q180" i="1"/>
  <c r="R180" i="1"/>
  <c r="S180" i="1"/>
  <c r="T180" i="1"/>
  <c r="U180" i="1"/>
  <c r="V180" i="1"/>
  <c r="W180" i="1"/>
  <c r="O181" i="1"/>
  <c r="P181" i="1"/>
  <c r="Q181" i="1"/>
  <c r="R181" i="1"/>
  <c r="S181" i="1"/>
  <c r="T181" i="1"/>
  <c r="U181" i="1"/>
  <c r="V181" i="1"/>
  <c r="W181" i="1"/>
  <c r="O182" i="1"/>
  <c r="P182" i="1"/>
  <c r="Q182" i="1"/>
  <c r="R182" i="1"/>
  <c r="S182" i="1"/>
  <c r="T182" i="1"/>
  <c r="U182" i="1"/>
  <c r="V182" i="1"/>
  <c r="W182" i="1"/>
  <c r="O183" i="1"/>
  <c r="P183" i="1"/>
  <c r="Q183" i="1"/>
  <c r="R183" i="1"/>
  <c r="S183" i="1"/>
  <c r="T183" i="1"/>
  <c r="U183" i="1"/>
  <c r="V183" i="1"/>
  <c r="W183" i="1"/>
  <c r="O184" i="1"/>
  <c r="P184" i="1"/>
  <c r="Q184" i="1"/>
  <c r="R184" i="1"/>
  <c r="S184" i="1"/>
  <c r="T184" i="1"/>
  <c r="U184" i="1"/>
  <c r="V184" i="1"/>
  <c r="W184" i="1"/>
  <c r="O185" i="1"/>
  <c r="P185" i="1"/>
  <c r="Q185" i="1"/>
  <c r="R185" i="1"/>
  <c r="S185" i="1"/>
  <c r="T185" i="1"/>
  <c r="U185" i="1"/>
  <c r="V185" i="1"/>
  <c r="W185" i="1"/>
  <c r="O186" i="1"/>
  <c r="P186" i="1"/>
  <c r="Q186" i="1"/>
  <c r="R186" i="1"/>
  <c r="S186" i="1"/>
  <c r="T186" i="1"/>
  <c r="U186" i="1"/>
  <c r="V186" i="1"/>
  <c r="W186" i="1"/>
  <c r="O187" i="1"/>
  <c r="P187" i="1"/>
  <c r="Q187" i="1"/>
  <c r="R187" i="1"/>
  <c r="S187" i="1"/>
  <c r="T187" i="1"/>
  <c r="U187" i="1"/>
  <c r="V187" i="1"/>
  <c r="W187" i="1"/>
  <c r="O188" i="1"/>
  <c r="P188" i="1"/>
  <c r="Q188" i="1"/>
  <c r="R188" i="1"/>
  <c r="S188" i="1"/>
  <c r="T188" i="1"/>
  <c r="U188" i="1"/>
  <c r="V188" i="1"/>
  <c r="W188" i="1"/>
  <c r="O189" i="1"/>
  <c r="P189" i="1"/>
  <c r="Q189" i="1"/>
  <c r="R189" i="1"/>
  <c r="S189" i="1"/>
  <c r="T189" i="1"/>
  <c r="U189" i="1"/>
  <c r="V189" i="1"/>
  <c r="W189" i="1"/>
  <c r="O190" i="1"/>
  <c r="P190" i="1"/>
  <c r="Q190" i="1"/>
  <c r="R190" i="1"/>
  <c r="S190" i="1"/>
  <c r="T190" i="1"/>
  <c r="U190" i="1"/>
  <c r="V190" i="1"/>
  <c r="W190" i="1"/>
  <c r="O191" i="1"/>
  <c r="P191" i="1"/>
  <c r="Q191" i="1"/>
  <c r="R191" i="1"/>
  <c r="S191" i="1"/>
  <c r="T191" i="1"/>
  <c r="U191" i="1"/>
  <c r="V191" i="1"/>
  <c r="W191" i="1"/>
  <c r="O192" i="1"/>
  <c r="P192" i="1"/>
  <c r="Q192" i="1"/>
  <c r="R192" i="1"/>
  <c r="S192" i="1"/>
  <c r="T192" i="1"/>
  <c r="U192" i="1"/>
  <c r="V192" i="1"/>
  <c r="W192" i="1"/>
  <c r="O193" i="1"/>
  <c r="P193" i="1"/>
  <c r="Q193" i="1"/>
  <c r="R193" i="1"/>
  <c r="S193" i="1"/>
  <c r="T193" i="1"/>
  <c r="U193" i="1"/>
  <c r="V193" i="1"/>
  <c r="W193" i="1"/>
  <c r="O194" i="1"/>
  <c r="P194" i="1"/>
  <c r="Q194" i="1"/>
  <c r="R194" i="1"/>
  <c r="S194" i="1"/>
  <c r="T194" i="1"/>
  <c r="U194" i="1"/>
  <c r="V194" i="1"/>
  <c r="W194" i="1"/>
  <c r="O195" i="1"/>
  <c r="P195" i="1"/>
  <c r="Q195" i="1"/>
  <c r="R195" i="1"/>
  <c r="S195" i="1"/>
  <c r="T195" i="1"/>
  <c r="U195" i="1"/>
  <c r="V195" i="1"/>
  <c r="W195" i="1"/>
  <c r="O196" i="1"/>
  <c r="P196" i="1"/>
  <c r="Q196" i="1"/>
  <c r="R196" i="1"/>
  <c r="S196" i="1"/>
  <c r="T196" i="1"/>
  <c r="U196" i="1"/>
  <c r="V196" i="1"/>
  <c r="W196" i="1"/>
  <c r="O197" i="1"/>
  <c r="P197" i="1"/>
  <c r="Q197" i="1"/>
  <c r="R197" i="1"/>
  <c r="S197" i="1"/>
  <c r="T197" i="1"/>
  <c r="U197" i="1"/>
  <c r="V197" i="1"/>
  <c r="W197" i="1"/>
  <c r="O198" i="1"/>
  <c r="P198" i="1"/>
  <c r="Q198" i="1"/>
  <c r="R198" i="1"/>
  <c r="S198" i="1"/>
  <c r="T198" i="1"/>
  <c r="U198" i="1"/>
  <c r="V198" i="1"/>
  <c r="W198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Q200" i="1"/>
  <c r="N201" i="1" l="1"/>
  <c r="R201" i="1"/>
  <c r="S201" i="1"/>
  <c r="T201" i="1"/>
  <c r="U201" i="1"/>
  <c r="V201" i="1"/>
  <c r="N200" i="1"/>
  <c r="W201" i="1"/>
  <c r="O201" i="1"/>
  <c r="P200" i="1"/>
  <c r="Q201" i="1"/>
  <c r="R200" i="1"/>
  <c r="P201" i="1"/>
  <c r="S200" i="1"/>
  <c r="T200" i="1"/>
  <c r="U200" i="1"/>
  <c r="V200" i="1"/>
  <c r="O200" i="1"/>
  <c r="W200" i="1"/>
</calcChain>
</file>

<file path=xl/sharedStrings.xml><?xml version="1.0" encoding="utf-8"?>
<sst xmlns="http://schemas.openxmlformats.org/spreadsheetml/2006/main" count="471" uniqueCount="281">
  <si>
    <t>species</t>
  </si>
  <si>
    <t>XTB1</t>
  </si>
  <si>
    <t>XTB2</t>
  </si>
  <si>
    <t>PM6</t>
  </si>
  <si>
    <t>PM7</t>
  </si>
  <si>
    <t>zgly-in-h2o-01</t>
  </si>
  <si>
    <t>zgly-in-h2o-02</t>
  </si>
  <si>
    <t>zgly-in-h2o-03</t>
  </si>
  <si>
    <t>zgly-in-h2o-04</t>
  </si>
  <si>
    <t>zgly-in-h2o-05</t>
  </si>
  <si>
    <t>zgly-in-h2o-06</t>
  </si>
  <si>
    <t>zgly-in-h2o-07</t>
  </si>
  <si>
    <t>zgly-in-h2o-08</t>
  </si>
  <si>
    <t>zgly-in-h2o-09</t>
  </si>
  <si>
    <t>zgly-in-h2o-10</t>
  </si>
  <si>
    <t>zgly-in-h2o-11</t>
  </si>
  <si>
    <t>zgly-in-h2o-12</t>
  </si>
  <si>
    <t>zgly-in-h2o-13</t>
  </si>
  <si>
    <t>zgly-in-h2o-14</t>
  </si>
  <si>
    <t>zgly-in-h2o-15</t>
  </si>
  <si>
    <t>zgly-in-h2o-16</t>
  </si>
  <si>
    <t>zgly-in-h2o-17</t>
  </si>
  <si>
    <t>zgly-in-h2o-18</t>
  </si>
  <si>
    <t>zgly-in-h2o-19</t>
  </si>
  <si>
    <t>zgly-in-h2o-20</t>
  </si>
  <si>
    <t>nh4-in-h2o-01</t>
  </si>
  <si>
    <t>nh4-in-h2o-02</t>
  </si>
  <si>
    <t>nh4-in-h2o-03</t>
  </si>
  <si>
    <t>nh4-in-h2o-04</t>
  </si>
  <si>
    <t>nh4-in-h2o-05</t>
  </si>
  <si>
    <t>nh4-in-h2o-06</t>
  </si>
  <si>
    <t>nh4-in-h2o-07</t>
  </si>
  <si>
    <t>nh4-in-h2o-08</t>
  </si>
  <si>
    <t>nh4-in-h2o-09</t>
  </si>
  <si>
    <t>nh4-in-h2o-10</t>
  </si>
  <si>
    <t>hco2-in-h2o-01</t>
  </si>
  <si>
    <t>hco2-in-h2o-02</t>
  </si>
  <si>
    <t>hco2-in-h2o-03</t>
  </si>
  <si>
    <t>hco2-in-h2o-04</t>
  </si>
  <si>
    <t>hco2-in-h2o-05</t>
  </si>
  <si>
    <t>hco2-in-h2o-06</t>
  </si>
  <si>
    <t>hco2-in-h2o-07</t>
  </si>
  <si>
    <t>hco2-in-h2o-08</t>
  </si>
  <si>
    <t>hco2-in-h2o-09</t>
  </si>
  <si>
    <t>hco2-in-h2o-10</t>
  </si>
  <si>
    <t>drug-enz-frag-01</t>
  </si>
  <si>
    <t>drug-enz-frag-02</t>
  </si>
  <si>
    <t>drug-enz-frag-03</t>
  </si>
  <si>
    <t>drug-enz-frag-04</t>
  </si>
  <si>
    <t>drug-enz-frag-05</t>
  </si>
  <si>
    <t>drug-enz-frag-06</t>
  </si>
  <si>
    <t>drug-enz-frag-07</t>
  </si>
  <si>
    <t>drug-enz-frag-08</t>
  </si>
  <si>
    <t>drug-enz-frag-09</t>
  </si>
  <si>
    <t>drug-enz-frag-10</t>
  </si>
  <si>
    <t>drug-enz-frag-11</t>
  </si>
  <si>
    <t>drug-enz-frag-12</t>
  </si>
  <si>
    <t>drug-enz-frag-13</t>
  </si>
  <si>
    <t>drug-enz-frag-14</t>
  </si>
  <si>
    <t>drug-enz-frag-15</t>
  </si>
  <si>
    <t>h2o-in-h2o-01</t>
  </si>
  <si>
    <t>h2o-in-h2o-02</t>
  </si>
  <si>
    <t>h2o-in-h2o-03</t>
  </si>
  <si>
    <t>h2o-in-h2o-04</t>
  </si>
  <si>
    <t>h2o-in-h2o-05</t>
  </si>
  <si>
    <t>h2o-in-meoh-01</t>
  </si>
  <si>
    <t>h2o-in-meoh-02</t>
  </si>
  <si>
    <t>h2o-in-meoh-03</t>
  </si>
  <si>
    <t>h2o-in-meoh-04</t>
  </si>
  <si>
    <t>h2o-in-meoh-05</t>
  </si>
  <si>
    <t>h2o-in-ch2cl2-01</t>
  </si>
  <si>
    <t>h2o-in-ch2cl2-02</t>
  </si>
  <si>
    <t>h2o-in-ch2cl2-03</t>
  </si>
  <si>
    <t>h2o-in-ch2cl2-04</t>
  </si>
  <si>
    <t>h2o-in-ch2cl2-05</t>
  </si>
  <si>
    <t>meoh-in-h2o-01</t>
  </si>
  <si>
    <t>meoh-in-h2o-02</t>
  </si>
  <si>
    <t>meoh-in-h2o-03</t>
  </si>
  <si>
    <t>meoh-in-h2o-04</t>
  </si>
  <si>
    <t>meoh-in-h2o-05</t>
  </si>
  <si>
    <t>meoh-in-meoh-01</t>
  </si>
  <si>
    <t>meoh-in-meoh-02</t>
  </si>
  <si>
    <t>meoh-in-meoh-03</t>
  </si>
  <si>
    <t>meoh-in-meoh-04</t>
  </si>
  <si>
    <t>meoh-in-meoh-05</t>
  </si>
  <si>
    <t>meoh-in-ch2cl2-01</t>
  </si>
  <si>
    <t>meoh-in-ch2cl2-02</t>
  </si>
  <si>
    <t>meoh-in-ch2cl2-03</t>
  </si>
  <si>
    <t>meoh-in-ch2cl2-04</t>
  </si>
  <si>
    <t>meoh-in-ch2cl2-05</t>
  </si>
  <si>
    <t>ch2cl2-in-h2o-01</t>
  </si>
  <si>
    <t>ch2cl2-in-h2o-02</t>
  </si>
  <si>
    <t>ch2cl2-in-h2o-03</t>
  </si>
  <si>
    <t>ch2cl2-in-h2o-04</t>
  </si>
  <si>
    <t>ch2cl2-in-h2o-05</t>
  </si>
  <si>
    <t>ch2cl2-in-meoh-01</t>
  </si>
  <si>
    <t>ch2cl2-in-meoh-02</t>
  </si>
  <si>
    <t>ch2cl2-in-meoh-03</t>
  </si>
  <si>
    <t>ch2cl2-in-meoh-04</t>
  </si>
  <si>
    <t>ch2cl2-in-meoh-05</t>
  </si>
  <si>
    <t>ch2cl2-in-ch2cl2-01</t>
  </si>
  <si>
    <t>ch2cl2-in-ch2cl2-02</t>
  </si>
  <si>
    <t>ch2cl2-in-ch2cl2-03</t>
  </si>
  <si>
    <t>ch2cl2-in-ch2cl2-04</t>
  </si>
  <si>
    <t>ch2cl2-in-ch2cl2-05</t>
  </si>
  <si>
    <t>aspirin-in-h2o-01</t>
  </si>
  <si>
    <t>aspirin-in-h2o-02</t>
  </si>
  <si>
    <t>aspirin-in-h2o-03</t>
  </si>
  <si>
    <t>aspirin-in-h2o-04</t>
  </si>
  <si>
    <t>aspirin-in-h2o-05</t>
  </si>
  <si>
    <t>aspirin-in-pla2-01</t>
  </si>
  <si>
    <t>aspirin-in-pla2-02</t>
  </si>
  <si>
    <t>aspirin-in-pla2-03</t>
  </si>
  <si>
    <t>aspirin-in-pla2-04</t>
  </si>
  <si>
    <t>aspirin-h2o-2B-01</t>
  </si>
  <si>
    <t>aspirin-h2o-2B-02</t>
  </si>
  <si>
    <t>aspirin-h2o-2B-03</t>
  </si>
  <si>
    <t>aspirin-h2o-2B-04</t>
  </si>
  <si>
    <t>aspirin-h2o-2B-05</t>
  </si>
  <si>
    <t>aspirin-h2o-2B-06</t>
  </si>
  <si>
    <t>aspirin-h2o-2B-07</t>
  </si>
  <si>
    <t>aspirin-h2o-2B-08</t>
  </si>
  <si>
    <t>aspirin-h2o-2B-09</t>
  </si>
  <si>
    <t>aspirin-h2o-2B-10</t>
  </si>
  <si>
    <t>aspirin-pla2-2B-01</t>
  </si>
  <si>
    <t>aspirin-pla2-2B-02</t>
  </si>
  <si>
    <t>aspirin-pla2-2B-03</t>
  </si>
  <si>
    <t>aspirin-pla2-2B-04</t>
  </si>
  <si>
    <t>aspirin-pla2-2B-05</t>
  </si>
  <si>
    <t>aspirin-pla2-2B-06</t>
  </si>
  <si>
    <t>aspirin-pla2-2B-07</t>
  </si>
  <si>
    <t>aspirin-pla2-sum(2B)</t>
  </si>
  <si>
    <t>aspirin-pla2-full</t>
  </si>
  <si>
    <t>c6h6-in-h2o-frame-01</t>
  </si>
  <si>
    <t>c6h6-in-h2o-frame-02</t>
  </si>
  <si>
    <t>c6h6-in-h2o-frame-03</t>
  </si>
  <si>
    <t>c6h6-in-h2o-frame-04</t>
  </si>
  <si>
    <t>c6h6-in-h2o-frame-05</t>
  </si>
  <si>
    <t>h2o-in-h2o-frame-01</t>
  </si>
  <si>
    <t>h2o-in-h2o-frame-02</t>
  </si>
  <si>
    <t>h2o-in-h2o-frame-03</t>
  </si>
  <si>
    <t>h2o-in-h2o-frame-04</t>
  </si>
  <si>
    <t>h2o-in-h2o-frame-05</t>
  </si>
  <si>
    <t>aspirin-in-h2o-frame-01</t>
  </si>
  <si>
    <t>aspirin-in-h2o-frame-02</t>
  </si>
  <si>
    <t>aspirin-in-h2o-frame-03</t>
  </si>
  <si>
    <t>aspirin-in-h2o-frame-04</t>
  </si>
  <si>
    <t>aspirin-in-h2o-frame-05</t>
  </si>
  <si>
    <t>1oxr-aca</t>
  </si>
  <si>
    <t>1oxr-anisic</t>
  </si>
  <si>
    <t>1oxr-conf-00</t>
  </si>
  <si>
    <t>1oxr-conf-01</t>
  </si>
  <si>
    <t>1oxr-conf-02</t>
  </si>
  <si>
    <t>1oxr-conf-03</t>
  </si>
  <si>
    <t>1oxr-conf-04</t>
  </si>
  <si>
    <t>1oxr-conf-05</t>
  </si>
  <si>
    <t>1oxr-conf-06</t>
  </si>
  <si>
    <t>1oxr-conf-07</t>
  </si>
  <si>
    <t>1oxr-conf-08</t>
  </si>
  <si>
    <t>1oxr-conf-09</t>
  </si>
  <si>
    <t>1oxr-conf-10</t>
  </si>
  <si>
    <t>1tyl</t>
  </si>
  <si>
    <t>2bxg-a</t>
  </si>
  <si>
    <t>2bxg-b</t>
  </si>
  <si>
    <t>2dpz</t>
  </si>
  <si>
    <t>2ocu</t>
  </si>
  <si>
    <t>2pws</t>
  </si>
  <si>
    <t>2wd9</t>
  </si>
  <si>
    <t>3iaz</t>
  </si>
  <si>
    <t>3p6h</t>
  </si>
  <si>
    <t>4a9j</t>
  </si>
  <si>
    <t>4cut</t>
  </si>
  <si>
    <t>4lar</t>
  </si>
  <si>
    <t>4nsb</t>
  </si>
  <si>
    <t>4xp9</t>
  </si>
  <si>
    <t>4yji</t>
  </si>
  <si>
    <t>5jqb</t>
  </si>
  <si>
    <t>6mqf</t>
  </si>
  <si>
    <t>6oci-a</t>
  </si>
  <si>
    <t>6oci-b</t>
  </si>
  <si>
    <t>1oxr-frag-01</t>
  </si>
  <si>
    <t>1oxr-frag-02</t>
  </si>
  <si>
    <t>1oxr-frag-03</t>
  </si>
  <si>
    <t>1oxr-frag-04</t>
  </si>
  <si>
    <t>1oxr-frag-05</t>
  </si>
  <si>
    <t>1oxr-frag-06</t>
  </si>
  <si>
    <t>1oxr-frag-07</t>
  </si>
  <si>
    <t>1oxr-frag-08</t>
  </si>
  <si>
    <t>1oxr-frag-09</t>
  </si>
  <si>
    <t>1oxr-frag-10</t>
  </si>
  <si>
    <t>1oxr-frag-11</t>
  </si>
  <si>
    <t>1oxr-frag-12</t>
  </si>
  <si>
    <t>1oxr-frag-13</t>
  </si>
  <si>
    <t>1oxr-frag-14</t>
  </si>
  <si>
    <t>1oxr-frag-15</t>
  </si>
  <si>
    <t>1oxr-frag-16</t>
  </si>
  <si>
    <t>1oxr-frag-17</t>
  </si>
  <si>
    <t>1oxr-frag-18</t>
  </si>
  <si>
    <t>1oxr-frag-19</t>
  </si>
  <si>
    <t>B97M-V/mTZVP</t>
  </si>
  <si>
    <t>B97M-V/mSVP+gCP</t>
  </si>
  <si>
    <t>B97M-V/vDZP</t>
  </si>
  <si>
    <r>
      <rPr>
        <i/>
        <sz val="12"/>
        <color theme="1"/>
        <rFont val="Calibri"/>
        <family val="2"/>
        <scheme val="minor"/>
      </rPr>
      <t>ω</t>
    </r>
    <r>
      <rPr>
        <sz val="12"/>
        <color theme="1"/>
        <rFont val="Calibri"/>
        <family val="2"/>
        <scheme val="minor"/>
      </rPr>
      <t>B97X-3c</t>
    </r>
  </si>
  <si>
    <t>MPW91-D4/vDZP</t>
  </si>
  <si>
    <t>PBE-D4/vDZP</t>
  </si>
  <si>
    <t>reference</t>
  </si>
  <si>
    <t>folder</t>
  </si>
  <si>
    <t>prelim_zgly</t>
  </si>
  <si>
    <t>prelim_nh4</t>
  </si>
  <si>
    <t>prelim_hco2</t>
  </si>
  <si>
    <t>prelim_enzyme</t>
  </si>
  <si>
    <t>h2o_in_h2o</t>
  </si>
  <si>
    <t>h2o_in_meoh</t>
  </si>
  <si>
    <t>h2o_in_ch2cl2</t>
  </si>
  <si>
    <t>meoh_in_h2o</t>
  </si>
  <si>
    <t>meoh_in_meoh</t>
  </si>
  <si>
    <t>meoh_in_ch2cl2</t>
  </si>
  <si>
    <t>ch2cl2_in_h2o</t>
  </si>
  <si>
    <t>ch2cl2_in_meoh</t>
  </si>
  <si>
    <t>ch2cl2_in_ch2cl2</t>
  </si>
  <si>
    <t>aspirin_in_h2o</t>
  </si>
  <si>
    <t>aspirin_in_pla2</t>
  </si>
  <si>
    <t>aspirin_in_10h2o_fragments</t>
  </si>
  <si>
    <t>aspirin_in_pla2B_fragments</t>
  </si>
  <si>
    <t>xtra_frames_c6h6</t>
  </si>
  <si>
    <t>xtra_frames_h2o</t>
  </si>
  <si>
    <t>xtra_frames_aspirin</t>
  </si>
  <si>
    <t>xtra_1oxr_models</t>
  </si>
  <si>
    <t>xtra_enzyme_models</t>
  </si>
  <si>
    <t>xtra_1oxr_fragments</t>
  </si>
  <si>
    <t>aspirin-h2o-sum(2B)</t>
  </si>
  <si>
    <t>aspirin-h2o-full</t>
  </si>
  <si>
    <t>1ysg_000</t>
  </si>
  <si>
    <t>1ysg_001</t>
  </si>
  <si>
    <t>1ysg_002</t>
  </si>
  <si>
    <t>1ysg_003</t>
  </si>
  <si>
    <t>1ysg_004</t>
  </si>
  <si>
    <t>1ysg_005</t>
  </si>
  <si>
    <t>1ysg_006</t>
  </si>
  <si>
    <t>4wmv_000</t>
  </si>
  <si>
    <t>4wmv_001</t>
  </si>
  <si>
    <t>4wmv_002</t>
  </si>
  <si>
    <t>4wmv_003</t>
  </si>
  <si>
    <t>4wmv_004</t>
  </si>
  <si>
    <t>4wmv_005</t>
  </si>
  <si>
    <t>4wmv_006</t>
  </si>
  <si>
    <t>4wmv_007</t>
  </si>
  <si>
    <t>5mzp_000</t>
  </si>
  <si>
    <t>5mzp_001</t>
  </si>
  <si>
    <t>5mzp_002</t>
  </si>
  <si>
    <t>5mzp_003</t>
  </si>
  <si>
    <t>5mzp_004</t>
  </si>
  <si>
    <t>5mzp_005</t>
  </si>
  <si>
    <t>5mzp_006</t>
  </si>
  <si>
    <t>5mzp_007</t>
  </si>
  <si>
    <t>5mzp_008</t>
  </si>
  <si>
    <t>5mzp_009</t>
  </si>
  <si>
    <t>7e2y_000</t>
  </si>
  <si>
    <t>7e2y_001</t>
  </si>
  <si>
    <t>7e2y_002</t>
  </si>
  <si>
    <t>7e2y_003</t>
  </si>
  <si>
    <t>7e2y_004</t>
  </si>
  <si>
    <t>7e2y_005</t>
  </si>
  <si>
    <t>8de4_000</t>
  </si>
  <si>
    <t>8de4_001</t>
  </si>
  <si>
    <t>8de4_002</t>
  </si>
  <si>
    <t>8de4_003</t>
  </si>
  <si>
    <t>8de4_004</t>
  </si>
  <si>
    <t>8de4_005</t>
  </si>
  <si>
    <t>8de4_006</t>
  </si>
  <si>
    <t>8de4_007</t>
  </si>
  <si>
    <t>8de4_008</t>
  </si>
  <si>
    <t>px12_000</t>
  </si>
  <si>
    <t>px12_001</t>
  </si>
  <si>
    <t>px12_002</t>
  </si>
  <si>
    <t>px12_003</t>
  </si>
  <si>
    <t>Vina</t>
  </si>
  <si>
    <t>* binding energies in kJ/mol</t>
  </si>
  <si>
    <t>binding energies</t>
  </si>
  <si>
    <t>deviations from references</t>
  </si>
  <si>
    <t>1.5 1QR ranges and number of outliers; the outliers are highlighted in red-colored cells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</si>
</sst>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4A7B-25FF-2B4C-9240-5D3880AF4508}">
  <dimension ref="A1:X202"/>
  <sheetViews>
    <sheetView tabSelected="1" workbookViewId="0"/>
  </sheetViews>
  <sheetFormatPr baseColWidth="10" defaultRowHeight="16" x14ac:dyDescent="0.2"/>
  <cols>
    <col min="1" max="1" width="25" bestFit="1" customWidth="1"/>
    <col min="2" max="2" width="21" bestFit="1" customWidth="1"/>
  </cols>
  <sheetData>
    <row r="1" spans="1:24" x14ac:dyDescent="0.2">
      <c r="A1" s="2" t="s">
        <v>206</v>
      </c>
      <c r="B1" s="2" t="s">
        <v>0</v>
      </c>
      <c r="C1" s="8" t="s">
        <v>278</v>
      </c>
      <c r="D1" s="8"/>
      <c r="E1" s="8"/>
      <c r="F1" s="8"/>
      <c r="G1" s="8"/>
      <c r="H1" s="8"/>
      <c r="I1" s="8"/>
      <c r="J1" s="8"/>
      <c r="K1" s="8"/>
      <c r="L1" s="8"/>
      <c r="M1" s="9"/>
      <c r="N1" s="8" t="s">
        <v>279</v>
      </c>
      <c r="O1" s="8"/>
      <c r="P1" s="8"/>
      <c r="Q1" s="8"/>
      <c r="R1" s="8"/>
      <c r="S1" s="8"/>
      <c r="T1" s="8"/>
      <c r="U1" s="8"/>
      <c r="V1" s="8"/>
      <c r="W1" s="8"/>
    </row>
    <row r="2" spans="1:24" ht="51" x14ac:dyDescent="0.2">
      <c r="A2" s="10" t="s">
        <v>277</v>
      </c>
      <c r="B2" s="10"/>
      <c r="C2" s="3" t="s">
        <v>205</v>
      </c>
      <c r="D2" s="3" t="s">
        <v>199</v>
      </c>
      <c r="E2" s="3" t="s">
        <v>200</v>
      </c>
      <c r="F2" s="3" t="s">
        <v>201</v>
      </c>
      <c r="G2" s="3" t="s">
        <v>202</v>
      </c>
      <c r="H2" s="3" t="s">
        <v>203</v>
      </c>
      <c r="I2" s="3" t="s">
        <v>204</v>
      </c>
      <c r="J2" s="3" t="s">
        <v>1</v>
      </c>
      <c r="K2" s="3" t="s">
        <v>2</v>
      </c>
      <c r="L2" s="3" t="s">
        <v>3</v>
      </c>
      <c r="M2" s="4" t="s">
        <v>4</v>
      </c>
      <c r="N2" s="3" t="s">
        <v>199</v>
      </c>
      <c r="O2" s="3" t="s">
        <v>200</v>
      </c>
      <c r="P2" s="3" t="s">
        <v>201</v>
      </c>
      <c r="Q2" s="3" t="s">
        <v>202</v>
      </c>
      <c r="R2" s="3" t="s">
        <v>203</v>
      </c>
      <c r="S2" s="3" t="s">
        <v>204</v>
      </c>
      <c r="T2" s="3" t="s">
        <v>1</v>
      </c>
      <c r="U2" s="3" t="s">
        <v>2</v>
      </c>
      <c r="V2" s="3" t="s">
        <v>3</v>
      </c>
      <c r="W2" s="3" t="s">
        <v>4</v>
      </c>
      <c r="X2" s="3"/>
    </row>
    <row r="3" spans="1:24" x14ac:dyDescent="0.2">
      <c r="A3" t="s">
        <v>207</v>
      </c>
      <c r="B3" t="s">
        <v>5</v>
      </c>
      <c r="C3" s="1">
        <v>139.61463820025625</v>
      </c>
      <c r="D3" s="1">
        <v>143.5924661553679</v>
      </c>
      <c r="E3" s="1">
        <v>95.922175171503284</v>
      </c>
      <c r="F3" s="1">
        <v>135.46311278586674</v>
      </c>
      <c r="G3" s="1">
        <v>139.10101784961546</v>
      </c>
      <c r="H3" s="1">
        <v>130.49990895061518</v>
      </c>
      <c r="I3" s="1">
        <v>138.66727602621711</v>
      </c>
      <c r="J3" s="1">
        <v>131.38454814733944</v>
      </c>
      <c r="K3" s="1">
        <v>140.49507196797327</v>
      </c>
      <c r="L3" s="1">
        <v>115.12922520000018</v>
      </c>
      <c r="M3" s="5">
        <v>154.90738805000007</v>
      </c>
      <c r="N3" s="1">
        <f>D3-$C3</f>
        <v>3.9778279551116498</v>
      </c>
      <c r="O3" s="1">
        <f t="shared" ref="O3:W18" si="0">E3-$C3</f>
        <v>-43.692463028752968</v>
      </c>
      <c r="P3" s="1">
        <f t="shared" si="0"/>
        <v>-4.1515254143895106</v>
      </c>
      <c r="Q3" s="1">
        <f t="shared" si="0"/>
        <v>-0.51362035064079237</v>
      </c>
      <c r="R3" s="1">
        <f t="shared" si="0"/>
        <v>-9.1147292496410728</v>
      </c>
      <c r="S3" s="1">
        <f t="shared" si="0"/>
        <v>-0.94736217403914225</v>
      </c>
      <c r="T3" s="1">
        <f t="shared" si="0"/>
        <v>-8.2300900529168075</v>
      </c>
      <c r="U3" s="1">
        <f t="shared" si="0"/>
        <v>0.88043376771702242</v>
      </c>
      <c r="V3" s="1">
        <f t="shared" si="0"/>
        <v>-24.485413000256074</v>
      </c>
      <c r="W3" s="1">
        <f t="shared" si="0"/>
        <v>15.292749849743814</v>
      </c>
      <c r="X3" s="1"/>
    </row>
    <row r="4" spans="1:24" x14ac:dyDescent="0.2">
      <c r="A4" t="s">
        <v>207</v>
      </c>
      <c r="B4" t="s">
        <v>6</v>
      </c>
      <c r="C4" s="1">
        <v>134.93967289976183</v>
      </c>
      <c r="D4" s="1">
        <v>129.61524517411601</v>
      </c>
      <c r="E4" s="1">
        <v>79.368929691997664</v>
      </c>
      <c r="F4" s="1">
        <v>126.99385072340189</v>
      </c>
      <c r="G4" s="1">
        <v>139.16178670639272</v>
      </c>
      <c r="H4" s="1">
        <v>129.01526588238261</v>
      </c>
      <c r="I4" s="1">
        <v>134.99114065789314</v>
      </c>
      <c r="J4" s="1">
        <v>114.96713694866399</v>
      </c>
      <c r="K4" s="1">
        <v>139.20099532737274</v>
      </c>
      <c r="L4" s="1">
        <v>116.92611739999997</v>
      </c>
      <c r="M4" s="5">
        <v>158.70884949999993</v>
      </c>
      <c r="N4" s="1">
        <f t="shared" ref="N4:N67" si="1">D4-$C4</f>
        <v>-5.324427725645819</v>
      </c>
      <c r="O4" s="1">
        <f t="shared" si="0"/>
        <v>-55.570743207764167</v>
      </c>
      <c r="P4" s="1">
        <f t="shared" si="0"/>
        <v>-7.9458221763599397</v>
      </c>
      <c r="Q4" s="1">
        <f t="shared" si="0"/>
        <v>4.2221138066308868</v>
      </c>
      <c r="R4" s="1">
        <f t="shared" si="0"/>
        <v>-5.9244070173792238</v>
      </c>
      <c r="S4" s="1">
        <f t="shared" si="0"/>
        <v>5.1467758131309438E-2</v>
      </c>
      <c r="T4" s="1">
        <f t="shared" si="0"/>
        <v>-19.972535951097839</v>
      </c>
      <c r="U4" s="1">
        <f t="shared" si="0"/>
        <v>4.2613224276109065</v>
      </c>
      <c r="V4" s="1">
        <f t="shared" si="0"/>
        <v>-18.013555499761864</v>
      </c>
      <c r="W4" s="1">
        <f t="shared" si="0"/>
        <v>23.769176600238097</v>
      </c>
      <c r="X4" s="1"/>
    </row>
    <row r="5" spans="1:24" x14ac:dyDescent="0.2">
      <c r="A5" t="s">
        <v>207</v>
      </c>
      <c r="B5" t="s">
        <v>7</v>
      </c>
      <c r="C5" s="1">
        <v>178.79917550018297</v>
      </c>
      <c r="D5" s="1">
        <v>181.85103744462617</v>
      </c>
      <c r="E5" s="1">
        <v>141.07456095423288</v>
      </c>
      <c r="F5" s="1">
        <v>171.50869258202547</v>
      </c>
      <c r="G5" s="1">
        <v>179.65026172559084</v>
      </c>
      <c r="H5" s="1">
        <v>173.39310992815575</v>
      </c>
      <c r="I5" s="1">
        <v>182.34680272518514</v>
      </c>
      <c r="J5" s="1">
        <v>156.63102217061888</v>
      </c>
      <c r="K5" s="1">
        <v>182.70306425824083</v>
      </c>
      <c r="L5" s="1">
        <v>144.36810595000017</v>
      </c>
      <c r="M5" s="5">
        <v>175.00900369999994</v>
      </c>
      <c r="N5" s="1">
        <f t="shared" si="1"/>
        <v>3.0518619444432034</v>
      </c>
      <c r="O5" s="1">
        <f t="shared" si="0"/>
        <v>-37.724614545950089</v>
      </c>
      <c r="P5" s="1">
        <f t="shared" si="0"/>
        <v>-7.2904829181574939</v>
      </c>
      <c r="Q5" s="1">
        <f t="shared" si="0"/>
        <v>0.85108622540786882</v>
      </c>
      <c r="R5" s="1">
        <f t="shared" si="0"/>
        <v>-5.4060655720272166</v>
      </c>
      <c r="S5" s="1">
        <f t="shared" si="0"/>
        <v>3.5476272250021736</v>
      </c>
      <c r="T5" s="1">
        <f t="shared" si="0"/>
        <v>-22.168153329564092</v>
      </c>
      <c r="U5" s="1">
        <f t="shared" si="0"/>
        <v>3.9038887580578603</v>
      </c>
      <c r="V5" s="1">
        <f t="shared" si="0"/>
        <v>-34.431069550182798</v>
      </c>
      <c r="W5" s="1">
        <f t="shared" si="0"/>
        <v>-3.7901718001830318</v>
      </c>
      <c r="X5" s="1"/>
    </row>
    <row r="6" spans="1:24" x14ac:dyDescent="0.2">
      <c r="A6" t="s">
        <v>207</v>
      </c>
      <c r="B6" t="s">
        <v>8</v>
      </c>
      <c r="C6" s="1">
        <v>152.35540204999694</v>
      </c>
      <c r="D6" s="1">
        <v>154.17396699903253</v>
      </c>
      <c r="E6" s="1">
        <v>108.17251232222878</v>
      </c>
      <c r="F6" s="1">
        <v>146.5432439186838</v>
      </c>
      <c r="G6" s="1">
        <v>151.75053817067123</v>
      </c>
      <c r="H6" s="1">
        <v>142.76128083637474</v>
      </c>
      <c r="I6" s="1">
        <v>149.92543961503443</v>
      </c>
      <c r="J6" s="1">
        <v>128.26404726003605</v>
      </c>
      <c r="K6" s="1">
        <v>147.33606813072288</v>
      </c>
      <c r="L6" s="1">
        <v>117.0526665000001</v>
      </c>
      <c r="M6" s="5">
        <v>158.82699700000012</v>
      </c>
      <c r="N6" s="1">
        <f t="shared" si="1"/>
        <v>1.81856494903559</v>
      </c>
      <c r="O6" s="1">
        <f t="shared" si="0"/>
        <v>-44.182889727768156</v>
      </c>
      <c r="P6" s="1">
        <f t="shared" si="0"/>
        <v>-5.8121581313131401</v>
      </c>
      <c r="Q6" s="1">
        <f t="shared" si="0"/>
        <v>-0.60486387932570551</v>
      </c>
      <c r="R6" s="1">
        <f t="shared" si="0"/>
        <v>-9.594121213622202</v>
      </c>
      <c r="S6" s="1">
        <f t="shared" si="0"/>
        <v>-2.4299624349625049</v>
      </c>
      <c r="T6" s="1">
        <f t="shared" si="0"/>
        <v>-24.091354789960889</v>
      </c>
      <c r="U6" s="1">
        <f t="shared" si="0"/>
        <v>-5.0193339192740609</v>
      </c>
      <c r="V6" s="1">
        <f t="shared" si="0"/>
        <v>-35.302735549996839</v>
      </c>
      <c r="W6" s="1">
        <f t="shared" si="0"/>
        <v>6.4715949500031797</v>
      </c>
      <c r="X6" s="1"/>
    </row>
    <row r="7" spans="1:24" x14ac:dyDescent="0.2">
      <c r="A7" t="s">
        <v>207</v>
      </c>
      <c r="B7" t="s">
        <v>9</v>
      </c>
      <c r="C7" s="1">
        <v>127.58906054984413</v>
      </c>
      <c r="D7" s="1">
        <v>124.38841173577816</v>
      </c>
      <c r="E7" s="1">
        <v>77.397240069665941</v>
      </c>
      <c r="F7" s="1">
        <v>120.66720075159382</v>
      </c>
      <c r="G7" s="1">
        <v>129.80405258734339</v>
      </c>
      <c r="H7" s="1">
        <v>119.99447189019565</v>
      </c>
      <c r="I7" s="1">
        <v>126.11650622905488</v>
      </c>
      <c r="J7" s="1">
        <v>122.65936250820486</v>
      </c>
      <c r="K7" s="1">
        <v>147.65546558799269</v>
      </c>
      <c r="L7" s="1">
        <v>116.44985169999997</v>
      </c>
      <c r="M7" s="5">
        <v>154.17014765000016</v>
      </c>
      <c r="N7" s="1">
        <f t="shared" si="1"/>
        <v>-3.2006488140659712</v>
      </c>
      <c r="O7" s="1">
        <f t="shared" si="0"/>
        <v>-50.191820480178194</v>
      </c>
      <c r="P7" s="1">
        <f t="shared" si="0"/>
        <v>-6.9218597982503098</v>
      </c>
      <c r="Q7" s="1">
        <f t="shared" si="0"/>
        <v>2.2149920374992575</v>
      </c>
      <c r="R7" s="1">
        <f t="shared" si="0"/>
        <v>-7.5945886596484797</v>
      </c>
      <c r="S7" s="1">
        <f t="shared" si="0"/>
        <v>-1.4725543207892571</v>
      </c>
      <c r="T7" s="1">
        <f t="shared" si="0"/>
        <v>-4.9296980416392699</v>
      </c>
      <c r="U7" s="1">
        <f t="shared" si="0"/>
        <v>20.066405038148559</v>
      </c>
      <c r="V7" s="1">
        <f t="shared" si="0"/>
        <v>-11.139208849844167</v>
      </c>
      <c r="W7" s="1">
        <f t="shared" si="0"/>
        <v>26.581087100156026</v>
      </c>
      <c r="X7" s="1"/>
    </row>
    <row r="8" spans="1:24" x14ac:dyDescent="0.2">
      <c r="A8" t="s">
        <v>207</v>
      </c>
      <c r="B8" t="s">
        <v>10</v>
      </c>
      <c r="C8" s="1">
        <v>153.70123335024056</v>
      </c>
      <c r="D8" s="1">
        <v>156.10660325139128</v>
      </c>
      <c r="E8" s="1">
        <v>124.3786451384575</v>
      </c>
      <c r="F8" s="1">
        <v>145.73622613033416</v>
      </c>
      <c r="G8" s="1">
        <v>154.8732119821737</v>
      </c>
      <c r="H8" s="1">
        <v>149.46628006363304</v>
      </c>
      <c r="I8" s="1">
        <v>158.73049254142558</v>
      </c>
      <c r="J8" s="1">
        <v>137.02237022731677</v>
      </c>
      <c r="K8" s="1">
        <v>158.68387293471736</v>
      </c>
      <c r="L8" s="1">
        <v>117.20888374999979</v>
      </c>
      <c r="M8" s="5">
        <v>164.46499569999989</v>
      </c>
      <c r="N8" s="1">
        <f t="shared" si="1"/>
        <v>2.4053699011507206</v>
      </c>
      <c r="O8" s="1">
        <f t="shared" si="0"/>
        <v>-29.322588211783057</v>
      </c>
      <c r="P8" s="1">
        <f t="shared" si="0"/>
        <v>-7.965007219906397</v>
      </c>
      <c r="Q8" s="1">
        <f t="shared" si="0"/>
        <v>1.1719786319331433</v>
      </c>
      <c r="R8" s="1">
        <f t="shared" si="0"/>
        <v>-4.2349532866075208</v>
      </c>
      <c r="S8" s="1">
        <f t="shared" si="0"/>
        <v>5.0292591911850195</v>
      </c>
      <c r="T8" s="1">
        <f t="shared" si="0"/>
        <v>-16.678863122923786</v>
      </c>
      <c r="U8" s="1">
        <f t="shared" si="0"/>
        <v>4.9826395844768001</v>
      </c>
      <c r="V8" s="1">
        <f t="shared" si="0"/>
        <v>-36.492349600240772</v>
      </c>
      <c r="W8" s="1">
        <f t="shared" si="0"/>
        <v>10.763762349759332</v>
      </c>
      <c r="X8" s="1"/>
    </row>
    <row r="9" spans="1:24" x14ac:dyDescent="0.2">
      <c r="A9" t="s">
        <v>207</v>
      </c>
      <c r="B9" t="s">
        <v>11</v>
      </c>
      <c r="C9" s="1">
        <v>167.66285470018221</v>
      </c>
      <c r="D9" s="1">
        <v>172.20585819287339</v>
      </c>
      <c r="E9" s="1">
        <v>141.03207927986728</v>
      </c>
      <c r="F9" s="1">
        <v>164.389746320694</v>
      </c>
      <c r="G9" s="1">
        <v>172.60449983798981</v>
      </c>
      <c r="H9" s="1">
        <v>162.85076002332229</v>
      </c>
      <c r="I9" s="1">
        <v>170.49518927170232</v>
      </c>
      <c r="J9" s="1">
        <v>161.47987983866602</v>
      </c>
      <c r="K9" s="1">
        <v>175.8044942962884</v>
      </c>
      <c r="L9" s="1">
        <v>149.14284024999986</v>
      </c>
      <c r="M9" s="5">
        <v>196.43780959999992</v>
      </c>
      <c r="N9" s="1">
        <f t="shared" si="1"/>
        <v>4.5430034926911844</v>
      </c>
      <c r="O9" s="1">
        <f t="shared" si="0"/>
        <v>-26.630775420314933</v>
      </c>
      <c r="P9" s="1">
        <f t="shared" si="0"/>
        <v>-3.2731083794882068</v>
      </c>
      <c r="Q9" s="1">
        <f t="shared" si="0"/>
        <v>4.9416451378075976</v>
      </c>
      <c r="R9" s="1">
        <f t="shared" si="0"/>
        <v>-4.812094676859914</v>
      </c>
      <c r="S9" s="1">
        <f t="shared" si="0"/>
        <v>2.8323345715201071</v>
      </c>
      <c r="T9" s="1">
        <f t="shared" si="0"/>
        <v>-6.1829748615161861</v>
      </c>
      <c r="U9" s="1">
        <f t="shared" si="0"/>
        <v>8.141639596106188</v>
      </c>
      <c r="V9" s="1">
        <f t="shared" si="0"/>
        <v>-18.520014450182344</v>
      </c>
      <c r="W9" s="1">
        <f t="shared" si="0"/>
        <v>28.774954899817715</v>
      </c>
      <c r="X9" s="1"/>
    </row>
    <row r="10" spans="1:24" x14ac:dyDescent="0.2">
      <c r="A10" t="s">
        <v>207</v>
      </c>
      <c r="B10" t="s">
        <v>12</v>
      </c>
      <c r="C10" s="1">
        <v>123.40322590023402</v>
      </c>
      <c r="D10" s="1">
        <v>123.0186150736406</v>
      </c>
      <c r="E10" s="1">
        <v>77.264070695668238</v>
      </c>
      <c r="F10" s="1">
        <v>117.57334348823385</v>
      </c>
      <c r="G10" s="1">
        <v>125.73074563866788</v>
      </c>
      <c r="H10" s="1">
        <v>116.3361611332967</v>
      </c>
      <c r="I10" s="1">
        <v>121.89908282842129</v>
      </c>
      <c r="J10" s="1">
        <v>112.46635254912555</v>
      </c>
      <c r="K10" s="1">
        <v>135.63525954032906</v>
      </c>
      <c r="L10" s="1">
        <v>109.8333291500002</v>
      </c>
      <c r="M10" s="5">
        <v>146.55882314999991</v>
      </c>
      <c r="N10" s="1">
        <f t="shared" si="1"/>
        <v>-0.38461082659341628</v>
      </c>
      <c r="O10" s="1">
        <f t="shared" si="0"/>
        <v>-46.139155204565782</v>
      </c>
      <c r="P10" s="1">
        <f t="shared" si="0"/>
        <v>-5.829882412000174</v>
      </c>
      <c r="Q10" s="1">
        <f t="shared" si="0"/>
        <v>2.3275197384338639</v>
      </c>
      <c r="R10" s="1">
        <f t="shared" si="0"/>
        <v>-7.067064766937321</v>
      </c>
      <c r="S10" s="1">
        <f t="shared" si="0"/>
        <v>-1.5041430718127344</v>
      </c>
      <c r="T10" s="1">
        <f t="shared" si="0"/>
        <v>-10.936873351108474</v>
      </c>
      <c r="U10" s="1">
        <f t="shared" si="0"/>
        <v>12.23203364009504</v>
      </c>
      <c r="V10" s="1">
        <f t="shared" si="0"/>
        <v>-13.569896750233823</v>
      </c>
      <c r="W10" s="1">
        <f t="shared" si="0"/>
        <v>23.15559724976589</v>
      </c>
      <c r="X10" s="1"/>
    </row>
    <row r="11" spans="1:24" x14ac:dyDescent="0.2">
      <c r="A11" t="s">
        <v>207</v>
      </c>
      <c r="B11" t="s">
        <v>13</v>
      </c>
      <c r="C11" s="1">
        <v>142.52815555003411</v>
      </c>
      <c r="D11" s="1">
        <v>145.99899227467273</v>
      </c>
      <c r="E11" s="1">
        <v>106.6626402547933</v>
      </c>
      <c r="F11" s="1">
        <v>134.14799408602704</v>
      </c>
      <c r="G11" s="1">
        <v>140.73916120582481</v>
      </c>
      <c r="H11" s="1">
        <v>137.19229970766486</v>
      </c>
      <c r="I11" s="1">
        <v>145.97630549186334</v>
      </c>
      <c r="J11" s="1">
        <v>119.2309985023807</v>
      </c>
      <c r="K11" s="1">
        <v>140.95317430146258</v>
      </c>
      <c r="L11" s="1">
        <v>102.36483184999997</v>
      </c>
      <c r="M11" s="5">
        <v>141.42675829999996</v>
      </c>
      <c r="N11" s="1">
        <f t="shared" si="1"/>
        <v>3.470836724638616</v>
      </c>
      <c r="O11" s="1">
        <f t="shared" si="0"/>
        <v>-35.865515295240812</v>
      </c>
      <c r="P11" s="1">
        <f t="shared" si="0"/>
        <v>-8.3801614640070738</v>
      </c>
      <c r="Q11" s="1">
        <f t="shared" si="0"/>
        <v>-1.7889943442092999</v>
      </c>
      <c r="R11" s="1">
        <f t="shared" si="0"/>
        <v>-5.3358558423692557</v>
      </c>
      <c r="S11" s="1">
        <f t="shared" si="0"/>
        <v>3.4481499418292287</v>
      </c>
      <c r="T11" s="1">
        <f t="shared" si="0"/>
        <v>-23.297157047653414</v>
      </c>
      <c r="U11" s="1">
        <f t="shared" si="0"/>
        <v>-1.5749812485715324</v>
      </c>
      <c r="V11" s="1">
        <f t="shared" si="0"/>
        <v>-40.163323700034141</v>
      </c>
      <c r="W11" s="1">
        <f t="shared" si="0"/>
        <v>-1.1013972500341538</v>
      </c>
      <c r="X11" s="1"/>
    </row>
    <row r="12" spans="1:24" x14ac:dyDescent="0.2">
      <c r="A12" t="s">
        <v>207</v>
      </c>
      <c r="B12" t="s">
        <v>14</v>
      </c>
      <c r="C12" s="1">
        <v>159.38412810007065</v>
      </c>
      <c r="D12" s="1">
        <v>165.10792261068309</v>
      </c>
      <c r="E12" s="1">
        <v>134.56265312169455</v>
      </c>
      <c r="F12" s="1">
        <v>153.02573911514423</v>
      </c>
      <c r="G12" s="1">
        <v>160.35838381382928</v>
      </c>
      <c r="H12" s="1">
        <v>156.53252949712271</v>
      </c>
      <c r="I12" s="1">
        <v>165.89358849931511</v>
      </c>
      <c r="J12" s="1">
        <v>140.00063697831754</v>
      </c>
      <c r="K12" s="1">
        <v>161.79805349261642</v>
      </c>
      <c r="L12" s="1">
        <v>122.51764474999999</v>
      </c>
      <c r="M12" s="5">
        <v>178.48490315000006</v>
      </c>
      <c r="N12" s="1">
        <f t="shared" si="1"/>
        <v>5.7237945106124357</v>
      </c>
      <c r="O12" s="1">
        <f t="shared" si="0"/>
        <v>-24.821474978376102</v>
      </c>
      <c r="P12" s="1">
        <f t="shared" si="0"/>
        <v>-6.358388984926421</v>
      </c>
      <c r="Q12" s="1">
        <f t="shared" si="0"/>
        <v>0.97425571375862319</v>
      </c>
      <c r="R12" s="1">
        <f t="shared" si="0"/>
        <v>-2.851598602947945</v>
      </c>
      <c r="S12" s="1">
        <f t="shared" si="0"/>
        <v>6.5094603992444604</v>
      </c>
      <c r="T12" s="1">
        <f t="shared" si="0"/>
        <v>-19.38349112175311</v>
      </c>
      <c r="U12" s="1">
        <f t="shared" si="0"/>
        <v>2.4139253925457638</v>
      </c>
      <c r="V12" s="1">
        <f t="shared" si="0"/>
        <v>-36.866483350070666</v>
      </c>
      <c r="W12" s="1">
        <f t="shared" si="0"/>
        <v>19.10077504992941</v>
      </c>
      <c r="X12" s="1"/>
    </row>
    <row r="13" spans="1:24" x14ac:dyDescent="0.2">
      <c r="A13" t="s">
        <v>207</v>
      </c>
      <c r="B13" t="s">
        <v>15</v>
      </c>
      <c r="C13" s="1">
        <v>106.43225645001024</v>
      </c>
      <c r="D13" s="1">
        <v>102.41207828427952</v>
      </c>
      <c r="E13" s="1">
        <v>51.057232397459359</v>
      </c>
      <c r="F13" s="1">
        <v>97.713677868558634</v>
      </c>
      <c r="G13" s="1">
        <v>106.87658728505703</v>
      </c>
      <c r="H13" s="1">
        <v>98.806514788630707</v>
      </c>
      <c r="I13" s="1">
        <v>104.74079908425263</v>
      </c>
      <c r="J13" s="1">
        <v>87.824726271509121</v>
      </c>
      <c r="K13" s="1">
        <v>109.31613821407629</v>
      </c>
      <c r="L13" s="1">
        <v>89.507758349999861</v>
      </c>
      <c r="M13" s="5">
        <v>122.26874734999983</v>
      </c>
      <c r="N13" s="1">
        <f t="shared" si="1"/>
        <v>-4.0201781657307265</v>
      </c>
      <c r="O13" s="1">
        <f t="shared" si="0"/>
        <v>-55.375024052550884</v>
      </c>
      <c r="P13" s="1">
        <f t="shared" si="0"/>
        <v>-8.7185785814516095</v>
      </c>
      <c r="Q13" s="1">
        <f t="shared" si="0"/>
        <v>0.4443308350467845</v>
      </c>
      <c r="R13" s="1">
        <f t="shared" si="0"/>
        <v>-7.6257416613795357</v>
      </c>
      <c r="S13" s="1">
        <f t="shared" si="0"/>
        <v>-1.6914573657576142</v>
      </c>
      <c r="T13" s="1">
        <f t="shared" si="0"/>
        <v>-18.607530178501122</v>
      </c>
      <c r="U13" s="1">
        <f t="shared" si="0"/>
        <v>2.8838817640660466</v>
      </c>
      <c r="V13" s="1">
        <f t="shared" si="0"/>
        <v>-16.924498100010382</v>
      </c>
      <c r="W13" s="1">
        <f t="shared" si="0"/>
        <v>15.836490899989585</v>
      </c>
      <c r="X13" s="1"/>
    </row>
    <row r="14" spans="1:24" x14ac:dyDescent="0.2">
      <c r="A14" t="s">
        <v>207</v>
      </c>
      <c r="B14" t="s">
        <v>16</v>
      </c>
      <c r="C14" s="1">
        <v>133.10549860015419</v>
      </c>
      <c r="D14" s="1">
        <v>133.92547005167381</v>
      </c>
      <c r="E14" s="1">
        <v>88.753234346418424</v>
      </c>
      <c r="F14" s="1">
        <v>125.11928278031802</v>
      </c>
      <c r="G14" s="1">
        <v>134.76719409061272</v>
      </c>
      <c r="H14" s="1">
        <v>129.21516448956487</v>
      </c>
      <c r="I14" s="1">
        <v>137.72728036999629</v>
      </c>
      <c r="J14" s="1">
        <v>119.30180959212962</v>
      </c>
      <c r="K14" s="1">
        <v>139.74633184909811</v>
      </c>
      <c r="L14" s="1">
        <v>103.30502340000004</v>
      </c>
      <c r="M14" s="5">
        <v>155.56218774999996</v>
      </c>
      <c r="N14" s="1">
        <f t="shared" si="1"/>
        <v>0.81997145151962059</v>
      </c>
      <c r="O14" s="1">
        <f t="shared" si="0"/>
        <v>-44.352264253735768</v>
      </c>
      <c r="P14" s="1">
        <f t="shared" si="0"/>
        <v>-7.9862158198361755</v>
      </c>
      <c r="Q14" s="1">
        <f t="shared" si="0"/>
        <v>1.661695490458527</v>
      </c>
      <c r="R14" s="1">
        <f t="shared" si="0"/>
        <v>-3.8903341105893219</v>
      </c>
      <c r="S14" s="1">
        <f t="shared" si="0"/>
        <v>4.6217817698421015</v>
      </c>
      <c r="T14" s="1">
        <f t="shared" si="0"/>
        <v>-13.803689008024577</v>
      </c>
      <c r="U14" s="1">
        <f t="shared" si="0"/>
        <v>6.6408332489439204</v>
      </c>
      <c r="V14" s="1">
        <f t="shared" si="0"/>
        <v>-29.800475200154153</v>
      </c>
      <c r="W14" s="1">
        <f t="shared" si="0"/>
        <v>22.456689149845772</v>
      </c>
      <c r="X14" s="1"/>
    </row>
    <row r="15" spans="1:24" x14ac:dyDescent="0.2">
      <c r="A15" t="s">
        <v>207</v>
      </c>
      <c r="B15" t="s">
        <v>17</v>
      </c>
      <c r="C15" s="1">
        <v>103.09052004991065</v>
      </c>
      <c r="D15" s="1">
        <v>99.018712456238063</v>
      </c>
      <c r="E15" s="1">
        <v>39.27019483862</v>
      </c>
      <c r="F15" s="1">
        <v>91.755704408423483</v>
      </c>
      <c r="G15" s="1">
        <v>99.101832911058494</v>
      </c>
      <c r="H15" s="1">
        <v>95.614550461460937</v>
      </c>
      <c r="I15" s="1">
        <v>102.37432355753883</v>
      </c>
      <c r="J15" s="1">
        <v>78.396736534570692</v>
      </c>
      <c r="K15" s="1">
        <v>99.988284353983943</v>
      </c>
      <c r="L15" s="1">
        <v>63.201298550000104</v>
      </c>
      <c r="M15" s="5">
        <v>106.00876329999996</v>
      </c>
      <c r="N15" s="1">
        <f t="shared" si="1"/>
        <v>-4.0718075936725882</v>
      </c>
      <c r="O15" s="1">
        <f t="shared" si="0"/>
        <v>-63.820325211290651</v>
      </c>
      <c r="P15" s="1">
        <f t="shared" si="0"/>
        <v>-11.334815641487168</v>
      </c>
      <c r="Q15" s="1">
        <f t="shared" si="0"/>
        <v>-3.988687138852157</v>
      </c>
      <c r="R15" s="1">
        <f t="shared" si="0"/>
        <v>-7.4759695884497148</v>
      </c>
      <c r="S15" s="1">
        <f t="shared" si="0"/>
        <v>-0.71619649237182159</v>
      </c>
      <c r="T15" s="1">
        <f t="shared" si="0"/>
        <v>-24.693783515339959</v>
      </c>
      <c r="U15" s="1">
        <f t="shared" si="0"/>
        <v>-3.1022356959267086</v>
      </c>
      <c r="V15" s="1">
        <f t="shared" si="0"/>
        <v>-39.889221499910548</v>
      </c>
      <c r="W15" s="1">
        <f t="shared" si="0"/>
        <v>2.9182432500893043</v>
      </c>
      <c r="X15" s="1"/>
    </row>
    <row r="16" spans="1:24" x14ac:dyDescent="0.2">
      <c r="A16" t="s">
        <v>207</v>
      </c>
      <c r="B16" t="s">
        <v>18</v>
      </c>
      <c r="C16" s="1">
        <v>152.26823545009762</v>
      </c>
      <c r="D16" s="1">
        <v>152.54844532963995</v>
      </c>
      <c r="E16" s="1">
        <v>116.00634048301566</v>
      </c>
      <c r="F16" s="1">
        <v>146.5789272205127</v>
      </c>
      <c r="G16" s="1">
        <v>156.0499471355304</v>
      </c>
      <c r="H16" s="1">
        <v>146.64787113340037</v>
      </c>
      <c r="I16" s="1">
        <v>153.08815348821136</v>
      </c>
      <c r="J16" s="1">
        <v>138.32071249416219</v>
      </c>
      <c r="K16" s="1">
        <v>160.54882391280987</v>
      </c>
      <c r="L16" s="1">
        <v>127.12303429999994</v>
      </c>
      <c r="M16" s="5">
        <v>179.30668465000008</v>
      </c>
      <c r="N16" s="1">
        <f t="shared" si="1"/>
        <v>0.28020987954232623</v>
      </c>
      <c r="O16" s="1">
        <f t="shared" si="0"/>
        <v>-36.261894967081957</v>
      </c>
      <c r="P16" s="1">
        <f t="shared" si="0"/>
        <v>-5.689308229584924</v>
      </c>
      <c r="Q16" s="1">
        <f t="shared" si="0"/>
        <v>3.7817116854327821</v>
      </c>
      <c r="R16" s="1">
        <f t="shared" si="0"/>
        <v>-5.6203643166972483</v>
      </c>
      <c r="S16" s="1">
        <f t="shared" si="0"/>
        <v>0.81991803811374098</v>
      </c>
      <c r="T16" s="1">
        <f t="shared" si="0"/>
        <v>-13.947522955935426</v>
      </c>
      <c r="U16" s="1">
        <f t="shared" si="0"/>
        <v>8.2805884627122452</v>
      </c>
      <c r="V16" s="1">
        <f t="shared" si="0"/>
        <v>-25.145201150097677</v>
      </c>
      <c r="W16" s="1">
        <f t="shared" si="0"/>
        <v>27.038449199902459</v>
      </c>
      <c r="X16" s="1"/>
    </row>
    <row r="17" spans="1:24" x14ac:dyDescent="0.2">
      <c r="A17" t="s">
        <v>207</v>
      </c>
      <c r="B17" t="s">
        <v>19</v>
      </c>
      <c r="C17" s="1">
        <v>121.32225460005554</v>
      </c>
      <c r="D17" s="1">
        <v>125.91989266319098</v>
      </c>
      <c r="E17" s="1">
        <v>88.101761777521745</v>
      </c>
      <c r="F17" s="1">
        <v>113.78020655093465</v>
      </c>
      <c r="G17" s="1">
        <v>118.53939059462434</v>
      </c>
      <c r="H17" s="1">
        <v>115.73808858226661</v>
      </c>
      <c r="I17" s="1">
        <v>123.85773323870745</v>
      </c>
      <c r="J17" s="1">
        <v>99.674848664209804</v>
      </c>
      <c r="K17" s="1">
        <v>119.4246086353325</v>
      </c>
      <c r="L17" s="1">
        <v>78.433924450000021</v>
      </c>
      <c r="M17" s="5">
        <v>118.91467110000001</v>
      </c>
      <c r="N17" s="1">
        <f t="shared" si="1"/>
        <v>4.5976380631354345</v>
      </c>
      <c r="O17" s="1">
        <f t="shared" si="0"/>
        <v>-33.220492822533799</v>
      </c>
      <c r="P17" s="1">
        <f t="shared" si="0"/>
        <v>-7.5420480491208934</v>
      </c>
      <c r="Q17" s="1">
        <f t="shared" si="0"/>
        <v>-2.7828640054312075</v>
      </c>
      <c r="R17" s="1">
        <f t="shared" si="0"/>
        <v>-5.584166017788931</v>
      </c>
      <c r="S17" s="1">
        <f t="shared" si="0"/>
        <v>2.5354786386519095</v>
      </c>
      <c r="T17" s="1">
        <f t="shared" si="0"/>
        <v>-21.64740593584574</v>
      </c>
      <c r="U17" s="1">
        <f t="shared" si="0"/>
        <v>-1.8976459647230399</v>
      </c>
      <c r="V17" s="1">
        <f t="shared" si="0"/>
        <v>-42.888330150055523</v>
      </c>
      <c r="W17" s="1">
        <f t="shared" si="0"/>
        <v>-2.4075835000555372</v>
      </c>
      <c r="X17" s="1"/>
    </row>
    <row r="18" spans="1:24" x14ac:dyDescent="0.2">
      <c r="A18" t="s">
        <v>207</v>
      </c>
      <c r="B18" t="s">
        <v>20</v>
      </c>
      <c r="C18" s="1">
        <v>110.46108620013615</v>
      </c>
      <c r="D18" s="1">
        <v>109.27436362615595</v>
      </c>
      <c r="E18" s="1">
        <v>60.790600669069477</v>
      </c>
      <c r="F18" s="1">
        <v>104.94361731834276</v>
      </c>
      <c r="G18" s="1">
        <v>111.30164454350644</v>
      </c>
      <c r="H18" s="1">
        <v>104.70450624371888</v>
      </c>
      <c r="I18" s="1">
        <v>111.34846590416362</v>
      </c>
      <c r="J18" s="1">
        <v>99.479075870141344</v>
      </c>
      <c r="K18" s="1">
        <v>115.15631871383208</v>
      </c>
      <c r="L18" s="1">
        <v>93.77078269999987</v>
      </c>
      <c r="M18" s="5">
        <v>130.37812919999999</v>
      </c>
      <c r="N18" s="1">
        <f t="shared" si="1"/>
        <v>-1.1867225739802052</v>
      </c>
      <c r="O18" s="1">
        <f t="shared" si="0"/>
        <v>-49.670485531066674</v>
      </c>
      <c r="P18" s="1">
        <f t="shared" si="0"/>
        <v>-5.5174688817933912</v>
      </c>
      <c r="Q18" s="1">
        <f t="shared" si="0"/>
        <v>0.84055834337029012</v>
      </c>
      <c r="R18" s="1">
        <f t="shared" si="0"/>
        <v>-5.7565799564172693</v>
      </c>
      <c r="S18" s="1">
        <f t="shared" si="0"/>
        <v>0.88737970402746669</v>
      </c>
      <c r="T18" s="1">
        <f t="shared" si="0"/>
        <v>-10.982010329994807</v>
      </c>
      <c r="U18" s="1">
        <f t="shared" si="0"/>
        <v>4.6952325136959274</v>
      </c>
      <c r="V18" s="1">
        <f t="shared" si="0"/>
        <v>-16.690303500136281</v>
      </c>
      <c r="W18" s="1">
        <f t="shared" si="0"/>
        <v>19.917042999863838</v>
      </c>
      <c r="X18" s="1"/>
    </row>
    <row r="19" spans="1:24" x14ac:dyDescent="0.2">
      <c r="A19" t="s">
        <v>207</v>
      </c>
      <c r="B19" t="s">
        <v>21</v>
      </c>
      <c r="C19" s="1">
        <v>141.716876049993</v>
      </c>
      <c r="D19" s="1">
        <v>145.53024256478875</v>
      </c>
      <c r="E19" s="1">
        <v>114.22939087742805</v>
      </c>
      <c r="F19" s="1">
        <v>136.12027649654479</v>
      </c>
      <c r="G19" s="1">
        <v>143.59294432457281</v>
      </c>
      <c r="H19" s="1">
        <v>138.13824924959195</v>
      </c>
      <c r="I19" s="1">
        <v>146.65025983436396</v>
      </c>
      <c r="J19" s="1">
        <v>140.28818350264856</v>
      </c>
      <c r="K19" s="1">
        <v>159.43494401450124</v>
      </c>
      <c r="L19" s="1">
        <v>119.83727180000001</v>
      </c>
      <c r="M19" s="5">
        <v>177.96006569999997</v>
      </c>
      <c r="N19" s="1">
        <f t="shared" si="1"/>
        <v>3.8133665147957458</v>
      </c>
      <c r="O19" s="1">
        <f t="shared" ref="O19:O82" si="2">E19-$C19</f>
        <v>-27.487485172564959</v>
      </c>
      <c r="P19" s="1">
        <f t="shared" ref="P19:P82" si="3">F19-$C19</f>
        <v>-5.5965995534482147</v>
      </c>
      <c r="Q19" s="1">
        <f t="shared" ref="Q19:Q82" si="4">G19-$C19</f>
        <v>1.8760682745798078</v>
      </c>
      <c r="R19" s="1">
        <f t="shared" ref="R19:R82" si="5">H19-$C19</f>
        <v>-3.5786268004010537</v>
      </c>
      <c r="S19" s="1">
        <f t="shared" ref="S19:S82" si="6">I19-$C19</f>
        <v>4.9333837843709603</v>
      </c>
      <c r="T19" s="1">
        <f t="shared" ref="T19:T82" si="7">J19-$C19</f>
        <v>-1.4286925473444398</v>
      </c>
      <c r="U19" s="1">
        <f t="shared" ref="U19:U82" si="8">K19-$C19</f>
        <v>17.718067964508236</v>
      </c>
      <c r="V19" s="1">
        <f t="shared" ref="V19:V82" si="9">L19-$C19</f>
        <v>-21.879604249992994</v>
      </c>
      <c r="W19" s="1">
        <f t="shared" ref="W19:W82" si="10">M19-$C19</f>
        <v>36.243189650006968</v>
      </c>
      <c r="X19" s="1"/>
    </row>
    <row r="20" spans="1:24" x14ac:dyDescent="0.2">
      <c r="A20" t="s">
        <v>207</v>
      </c>
      <c r="B20" t="s">
        <v>22</v>
      </c>
      <c r="C20" s="1">
        <v>140.1100700501695</v>
      </c>
      <c r="D20" s="1">
        <v>137.29822309244332</v>
      </c>
      <c r="E20" s="1">
        <v>97.469431867296294</v>
      </c>
      <c r="F20" s="1">
        <v>131.74843148589497</v>
      </c>
      <c r="G20" s="1">
        <v>143.34258902903451</v>
      </c>
      <c r="H20" s="1">
        <v>136.07830753771549</v>
      </c>
      <c r="I20" s="1">
        <v>142.51255355300805</v>
      </c>
      <c r="J20" s="1">
        <v>123.79504602356445</v>
      </c>
      <c r="K20" s="1">
        <v>152.59005784009412</v>
      </c>
      <c r="L20" s="1">
        <v>115.47027764999993</v>
      </c>
      <c r="M20" s="5">
        <v>155.04548934999997</v>
      </c>
      <c r="N20" s="1">
        <f t="shared" si="1"/>
        <v>-2.8118469577261749</v>
      </c>
      <c r="O20" s="1">
        <f t="shared" si="2"/>
        <v>-42.640638182873204</v>
      </c>
      <c r="P20" s="1">
        <f t="shared" si="3"/>
        <v>-8.3616385642745286</v>
      </c>
      <c r="Q20" s="1">
        <f t="shared" si="4"/>
        <v>3.2325189788650164</v>
      </c>
      <c r="R20" s="1">
        <f t="shared" si="5"/>
        <v>-4.0317625124540086</v>
      </c>
      <c r="S20" s="1">
        <f t="shared" si="6"/>
        <v>2.4024835028385496</v>
      </c>
      <c r="T20" s="1">
        <f t="shared" si="7"/>
        <v>-16.315024026605045</v>
      </c>
      <c r="U20" s="1">
        <f t="shared" si="8"/>
        <v>12.479987789924621</v>
      </c>
      <c r="V20" s="1">
        <f t="shared" si="9"/>
        <v>-24.639792400169569</v>
      </c>
      <c r="W20" s="1">
        <f t="shared" si="10"/>
        <v>14.935419299830471</v>
      </c>
      <c r="X20" s="1"/>
    </row>
    <row r="21" spans="1:24" x14ac:dyDescent="0.2">
      <c r="A21" t="s">
        <v>207</v>
      </c>
      <c r="B21" t="s">
        <v>23</v>
      </c>
      <c r="C21" s="1">
        <v>153.11600940013614</v>
      </c>
      <c r="D21" s="1">
        <v>158.81779775199129</v>
      </c>
      <c r="E21" s="1">
        <v>127.20035046772801</v>
      </c>
      <c r="F21" s="1">
        <v>148.91244356700503</v>
      </c>
      <c r="G21" s="1">
        <v>155.26859249639452</v>
      </c>
      <c r="H21" s="1">
        <v>149.55379896102869</v>
      </c>
      <c r="I21" s="1">
        <v>158.06097923751869</v>
      </c>
      <c r="J21" s="1">
        <v>141.68231651736485</v>
      </c>
      <c r="K21" s="1">
        <v>158.27408180188323</v>
      </c>
      <c r="L21" s="1">
        <v>125.56690044999993</v>
      </c>
      <c r="M21" s="5">
        <v>175.6800815</v>
      </c>
      <c r="N21" s="1">
        <f t="shared" si="1"/>
        <v>5.7017883518551571</v>
      </c>
      <c r="O21" s="1">
        <f t="shared" si="2"/>
        <v>-25.915658932408121</v>
      </c>
      <c r="P21" s="1">
        <f t="shared" si="3"/>
        <v>-4.2035658331311083</v>
      </c>
      <c r="Q21" s="1">
        <f t="shared" si="4"/>
        <v>2.1525830962583825</v>
      </c>
      <c r="R21" s="1">
        <f t="shared" si="5"/>
        <v>-3.5622104391074458</v>
      </c>
      <c r="S21" s="1">
        <f t="shared" si="6"/>
        <v>4.9449698373825584</v>
      </c>
      <c r="T21" s="1">
        <f t="shared" si="7"/>
        <v>-11.433692882771282</v>
      </c>
      <c r="U21" s="1">
        <f t="shared" si="8"/>
        <v>5.1580724017470914</v>
      </c>
      <c r="V21" s="1">
        <f t="shared" si="9"/>
        <v>-27.549108950136201</v>
      </c>
      <c r="W21" s="1">
        <f t="shared" si="10"/>
        <v>22.564072099863864</v>
      </c>
      <c r="X21" s="1"/>
    </row>
    <row r="22" spans="1:24" x14ac:dyDescent="0.2">
      <c r="A22" t="s">
        <v>207</v>
      </c>
      <c r="B22" t="s">
        <v>24</v>
      </c>
      <c r="C22" s="1">
        <v>149.24497220011926</v>
      </c>
      <c r="D22" s="1">
        <v>155.57632430576524</v>
      </c>
      <c r="E22" s="1">
        <v>118.75876690633413</v>
      </c>
      <c r="F22" s="1">
        <v>143.33084013704743</v>
      </c>
      <c r="G22" s="1">
        <v>147.61382097822275</v>
      </c>
      <c r="H22" s="1">
        <v>144.49850446882061</v>
      </c>
      <c r="I22" s="1">
        <v>153.24463256099091</v>
      </c>
      <c r="J22" s="1">
        <v>124.53046065086868</v>
      </c>
      <c r="K22" s="1">
        <v>141.89809284891501</v>
      </c>
      <c r="L22" s="1">
        <v>102.40027609999997</v>
      </c>
      <c r="M22" s="5">
        <v>154.87299399999981</v>
      </c>
      <c r="N22" s="1">
        <f t="shared" si="1"/>
        <v>6.3313521056459763</v>
      </c>
      <c r="O22" s="1">
        <f t="shared" si="2"/>
        <v>-30.486205293785133</v>
      </c>
      <c r="P22" s="1">
        <f t="shared" si="3"/>
        <v>-5.9141320630718326</v>
      </c>
      <c r="Q22" s="1">
        <f t="shared" si="4"/>
        <v>-1.6311512218965163</v>
      </c>
      <c r="R22" s="1">
        <f t="shared" si="5"/>
        <v>-4.746467731298651</v>
      </c>
      <c r="S22" s="1">
        <f t="shared" si="6"/>
        <v>3.9996603608716441</v>
      </c>
      <c r="T22" s="1">
        <f t="shared" si="7"/>
        <v>-24.714511549250588</v>
      </c>
      <c r="U22" s="1">
        <f t="shared" si="8"/>
        <v>-7.346879351204251</v>
      </c>
      <c r="V22" s="1">
        <f t="shared" si="9"/>
        <v>-46.844696100119293</v>
      </c>
      <c r="W22" s="1">
        <f t="shared" si="10"/>
        <v>5.6280217998805426</v>
      </c>
      <c r="X22" s="1"/>
    </row>
    <row r="23" spans="1:24" x14ac:dyDescent="0.2">
      <c r="A23" t="s">
        <v>208</v>
      </c>
      <c r="B23" t="s">
        <v>25</v>
      </c>
      <c r="C23" s="1">
        <v>231.98104095002088</v>
      </c>
      <c r="D23" s="1">
        <v>241.86896615241426</v>
      </c>
      <c r="E23" s="1">
        <v>262.6833261246893</v>
      </c>
      <c r="F23" s="1">
        <v>234.21847836586599</v>
      </c>
      <c r="G23" s="1">
        <v>237.49034953876168</v>
      </c>
      <c r="H23" s="1">
        <v>246.37584128704177</v>
      </c>
      <c r="I23" s="1">
        <v>249.66872000961484</v>
      </c>
      <c r="J23" s="1">
        <v>236.30558962082753</v>
      </c>
      <c r="K23" s="1">
        <v>250.9459656514214</v>
      </c>
      <c r="L23" s="1">
        <v>176.28578435</v>
      </c>
      <c r="M23" s="5">
        <v>194.79267129999999</v>
      </c>
      <c r="N23" s="1">
        <f t="shared" si="1"/>
        <v>9.8879252023933759</v>
      </c>
      <c r="O23" s="1">
        <f t="shared" si="2"/>
        <v>30.702285174668418</v>
      </c>
      <c r="P23" s="1">
        <f t="shared" si="3"/>
        <v>2.2374374158451076</v>
      </c>
      <c r="Q23" s="1">
        <f t="shared" si="4"/>
        <v>5.5093085887407938</v>
      </c>
      <c r="R23" s="1">
        <f t="shared" si="5"/>
        <v>14.394800337020882</v>
      </c>
      <c r="S23" s="1">
        <f t="shared" si="6"/>
        <v>17.687679059593961</v>
      </c>
      <c r="T23" s="1">
        <f t="shared" si="7"/>
        <v>4.3245486708066494</v>
      </c>
      <c r="U23" s="1">
        <f t="shared" si="8"/>
        <v>18.96492470140052</v>
      </c>
      <c r="V23" s="1">
        <f t="shared" si="9"/>
        <v>-55.695256600020883</v>
      </c>
      <c r="W23" s="1">
        <f t="shared" si="10"/>
        <v>-37.188369650020888</v>
      </c>
      <c r="X23" s="1"/>
    </row>
    <row r="24" spans="1:24" x14ac:dyDescent="0.2">
      <c r="A24" t="s">
        <v>208</v>
      </c>
      <c r="B24" t="s">
        <v>26</v>
      </c>
      <c r="C24" s="1">
        <v>200.43211402499375</v>
      </c>
      <c r="D24" s="1">
        <v>207.71775235468516</v>
      </c>
      <c r="E24" s="1">
        <v>222.72936511647433</v>
      </c>
      <c r="F24" s="1">
        <v>200.64721687116602</v>
      </c>
      <c r="G24" s="1">
        <v>203.22699854346124</v>
      </c>
      <c r="H24" s="1">
        <v>210.6506637532174</v>
      </c>
      <c r="I24" s="1">
        <v>214.15609844778871</v>
      </c>
      <c r="J24" s="1">
        <v>199.06300308075652</v>
      </c>
      <c r="K24" s="1">
        <v>213.10177480601428</v>
      </c>
      <c r="L24" s="1">
        <v>148.19424709999993</v>
      </c>
      <c r="M24" s="5">
        <v>169.77296905</v>
      </c>
      <c r="N24" s="1">
        <f t="shared" si="1"/>
        <v>7.2856383296914089</v>
      </c>
      <c r="O24" s="1">
        <f t="shared" si="2"/>
        <v>22.297251091480575</v>
      </c>
      <c r="P24" s="1">
        <f t="shared" si="3"/>
        <v>0.21510284617227171</v>
      </c>
      <c r="Q24" s="1">
        <f t="shared" si="4"/>
        <v>2.7948845184674838</v>
      </c>
      <c r="R24" s="1">
        <f t="shared" si="5"/>
        <v>10.21854972822365</v>
      </c>
      <c r="S24" s="1">
        <f t="shared" si="6"/>
        <v>13.723984422794956</v>
      </c>
      <c r="T24" s="1">
        <f t="shared" si="7"/>
        <v>-1.3691109442372351</v>
      </c>
      <c r="U24" s="1">
        <f t="shared" si="8"/>
        <v>12.669660781020525</v>
      </c>
      <c r="V24" s="1">
        <f t="shared" si="9"/>
        <v>-52.237866924993824</v>
      </c>
      <c r="W24" s="1">
        <f t="shared" si="10"/>
        <v>-30.659144974993751</v>
      </c>
      <c r="X24" s="1"/>
    </row>
    <row r="25" spans="1:24" x14ac:dyDescent="0.2">
      <c r="A25" t="s">
        <v>208</v>
      </c>
      <c r="B25" t="s">
        <v>27</v>
      </c>
      <c r="C25" s="1">
        <v>276.82791533503553</v>
      </c>
      <c r="D25" s="1">
        <v>283.88302766790775</v>
      </c>
      <c r="E25" s="1">
        <v>303.20459769265494</v>
      </c>
      <c r="F25" s="1">
        <v>279.71058214630398</v>
      </c>
      <c r="G25" s="1">
        <v>287.01673457341218</v>
      </c>
      <c r="H25" s="1">
        <v>283.99362510153031</v>
      </c>
      <c r="I25" s="1">
        <v>290.95760420539989</v>
      </c>
      <c r="J25" s="1">
        <v>285.12742811038811</v>
      </c>
      <c r="K25" s="1">
        <v>292.85589539980174</v>
      </c>
      <c r="L25" s="1">
        <v>236.83952869999999</v>
      </c>
      <c r="M25" s="5">
        <v>280.30520630000001</v>
      </c>
      <c r="N25" s="1">
        <f t="shared" si="1"/>
        <v>7.0551123328722269</v>
      </c>
      <c r="O25" s="1">
        <f t="shared" si="2"/>
        <v>26.376682357619416</v>
      </c>
      <c r="P25" s="1">
        <f t="shared" si="3"/>
        <v>2.8826668112684501</v>
      </c>
      <c r="Q25" s="1">
        <f t="shared" si="4"/>
        <v>10.188819238376652</v>
      </c>
      <c r="R25" s="1">
        <f t="shared" si="5"/>
        <v>7.1657097664947855</v>
      </c>
      <c r="S25" s="1">
        <f t="shared" si="6"/>
        <v>14.129688870364362</v>
      </c>
      <c r="T25" s="1">
        <f t="shared" si="7"/>
        <v>8.2995127753525821</v>
      </c>
      <c r="U25" s="1">
        <f t="shared" si="8"/>
        <v>16.027980064766211</v>
      </c>
      <c r="V25" s="1">
        <f t="shared" si="9"/>
        <v>-39.988386635035539</v>
      </c>
      <c r="W25" s="1">
        <f t="shared" si="10"/>
        <v>3.4772909649644816</v>
      </c>
      <c r="X25" s="1"/>
    </row>
    <row r="26" spans="1:24" x14ac:dyDescent="0.2">
      <c r="A26" t="s">
        <v>208</v>
      </c>
      <c r="B26" t="s">
        <v>28</v>
      </c>
      <c r="C26" s="1">
        <v>262.23690912488007</v>
      </c>
      <c r="D26" s="1">
        <v>273.86975179588637</v>
      </c>
      <c r="E26" s="1">
        <v>303.34683946371354</v>
      </c>
      <c r="F26" s="1">
        <v>266.69152766240887</v>
      </c>
      <c r="G26" s="1">
        <v>270.42300586909982</v>
      </c>
      <c r="H26" s="1">
        <v>280.7745122011753</v>
      </c>
      <c r="I26" s="1">
        <v>284.04314453103484</v>
      </c>
      <c r="J26" s="1">
        <v>267.15077674079794</v>
      </c>
      <c r="K26" s="1">
        <v>283.92469982704984</v>
      </c>
      <c r="L26" s="1">
        <v>205.20120349999993</v>
      </c>
      <c r="M26" s="5">
        <v>223.57235209999988</v>
      </c>
      <c r="N26" s="1">
        <f t="shared" si="1"/>
        <v>11.632842671006301</v>
      </c>
      <c r="O26" s="1">
        <f t="shared" si="2"/>
        <v>41.109930338833465</v>
      </c>
      <c r="P26" s="1">
        <f t="shared" si="3"/>
        <v>4.4546185375288019</v>
      </c>
      <c r="Q26" s="1">
        <f t="shared" si="4"/>
        <v>8.1860967442197534</v>
      </c>
      <c r="R26" s="1">
        <f t="shared" si="5"/>
        <v>18.537603076295227</v>
      </c>
      <c r="S26" s="1">
        <f t="shared" si="6"/>
        <v>21.806235406154769</v>
      </c>
      <c r="T26" s="1">
        <f t="shared" si="7"/>
        <v>4.9138676159178658</v>
      </c>
      <c r="U26" s="1">
        <f t="shared" si="8"/>
        <v>21.687790702169764</v>
      </c>
      <c r="V26" s="1">
        <f t="shared" si="9"/>
        <v>-57.035705624880137</v>
      </c>
      <c r="W26" s="1">
        <f t="shared" si="10"/>
        <v>-38.664557024880196</v>
      </c>
      <c r="X26" s="1"/>
    </row>
    <row r="27" spans="1:24" x14ac:dyDescent="0.2">
      <c r="A27" t="s">
        <v>208</v>
      </c>
      <c r="B27" t="s">
        <v>29</v>
      </c>
      <c r="C27" s="1">
        <v>317.79516713493865</v>
      </c>
      <c r="D27" s="1">
        <v>329.77510459744485</v>
      </c>
      <c r="E27" s="1">
        <v>350.72527957889815</v>
      </c>
      <c r="F27" s="1">
        <v>320.97181058798446</v>
      </c>
      <c r="G27" s="1">
        <v>326.74362934531894</v>
      </c>
      <c r="H27" s="1">
        <v>331.47534075562265</v>
      </c>
      <c r="I27" s="1">
        <v>339.62135571088936</v>
      </c>
      <c r="J27" s="1">
        <v>313.43565066103855</v>
      </c>
      <c r="K27" s="1">
        <v>339.6953914922679</v>
      </c>
      <c r="L27" s="1">
        <v>261.97133980000001</v>
      </c>
      <c r="M27" s="5">
        <v>327.86482604999998</v>
      </c>
      <c r="N27" s="1">
        <f t="shared" si="1"/>
        <v>11.9799374625062</v>
      </c>
      <c r="O27" s="1">
        <f t="shared" si="2"/>
        <v>32.930112443959501</v>
      </c>
      <c r="P27" s="1">
        <f t="shared" si="3"/>
        <v>3.1766434530458127</v>
      </c>
      <c r="Q27" s="1">
        <f t="shared" si="4"/>
        <v>8.9484622103802849</v>
      </c>
      <c r="R27" s="1">
        <f t="shared" si="5"/>
        <v>13.680173620684002</v>
      </c>
      <c r="S27" s="1">
        <f t="shared" si="6"/>
        <v>21.826188575950709</v>
      </c>
      <c r="T27" s="1">
        <f t="shared" si="7"/>
        <v>-4.3595164739001007</v>
      </c>
      <c r="U27" s="1">
        <f t="shared" si="8"/>
        <v>21.90022435732925</v>
      </c>
      <c r="V27" s="1">
        <f t="shared" si="9"/>
        <v>-55.823827334938642</v>
      </c>
      <c r="W27" s="1">
        <f t="shared" si="10"/>
        <v>10.069658915061325</v>
      </c>
      <c r="X27" s="1"/>
    </row>
    <row r="28" spans="1:24" x14ac:dyDescent="0.2">
      <c r="A28" t="s">
        <v>208</v>
      </c>
      <c r="B28" t="s">
        <v>30</v>
      </c>
      <c r="C28" s="1">
        <v>245.95791645497476</v>
      </c>
      <c r="D28" s="1">
        <v>257.23283794093675</v>
      </c>
      <c r="E28" s="1">
        <v>280.57816620786213</v>
      </c>
      <c r="F28" s="1">
        <v>247.69317503457899</v>
      </c>
      <c r="G28" s="1">
        <v>250.94936068809821</v>
      </c>
      <c r="H28" s="1">
        <v>258.78561875429381</v>
      </c>
      <c r="I28" s="1">
        <v>263.76896496870199</v>
      </c>
      <c r="J28" s="1">
        <v>254.53504958988609</v>
      </c>
      <c r="K28" s="1">
        <v>275.1407259794276</v>
      </c>
      <c r="L28" s="1">
        <v>196.36298284999998</v>
      </c>
      <c r="M28" s="5">
        <v>210.35479745000006</v>
      </c>
      <c r="N28" s="1">
        <f t="shared" si="1"/>
        <v>11.274921485961983</v>
      </c>
      <c r="O28" s="1">
        <f t="shared" si="2"/>
        <v>34.620249752887361</v>
      </c>
      <c r="P28" s="1">
        <f t="shared" si="3"/>
        <v>1.7352585796042206</v>
      </c>
      <c r="Q28" s="1">
        <f t="shared" si="4"/>
        <v>4.9914442331234454</v>
      </c>
      <c r="R28" s="1">
        <f t="shared" si="5"/>
        <v>12.827702299319043</v>
      </c>
      <c r="S28" s="1">
        <f t="shared" si="6"/>
        <v>17.811048513727229</v>
      </c>
      <c r="T28" s="1">
        <f t="shared" si="7"/>
        <v>8.5771331349113211</v>
      </c>
      <c r="U28" s="1">
        <f t="shared" si="8"/>
        <v>29.182809524452836</v>
      </c>
      <c r="V28" s="1">
        <f t="shared" si="9"/>
        <v>-49.594933604974784</v>
      </c>
      <c r="W28" s="1">
        <f t="shared" si="10"/>
        <v>-35.603119004974701</v>
      </c>
      <c r="X28" s="1"/>
    </row>
    <row r="29" spans="1:24" x14ac:dyDescent="0.2">
      <c r="A29" t="s">
        <v>208</v>
      </c>
      <c r="B29" t="s">
        <v>31</v>
      </c>
      <c r="C29" s="1">
        <v>112.429764865034</v>
      </c>
      <c r="D29" s="1">
        <v>115.43059388429</v>
      </c>
      <c r="E29" s="1">
        <v>124.05407650144446</v>
      </c>
      <c r="F29" s="1">
        <v>112.37154958789165</v>
      </c>
      <c r="G29" s="1">
        <v>115.32884738928708</v>
      </c>
      <c r="H29" s="1">
        <v>120.01305925130094</v>
      </c>
      <c r="I29" s="1">
        <v>121.89380994494736</v>
      </c>
      <c r="J29" s="1">
        <v>112.36311732726769</v>
      </c>
      <c r="K29" s="1">
        <v>121.63782620755774</v>
      </c>
      <c r="L29" s="1">
        <v>82.398166899999978</v>
      </c>
      <c r="M29" s="5">
        <v>83.997884049999925</v>
      </c>
      <c r="N29" s="1">
        <f t="shared" si="1"/>
        <v>3.0008290192560025</v>
      </c>
      <c r="O29" s="1">
        <f t="shared" si="2"/>
        <v>11.624311636410454</v>
      </c>
      <c r="P29" s="1">
        <f t="shared" si="3"/>
        <v>-5.8215277142352306E-2</v>
      </c>
      <c r="Q29" s="1">
        <f t="shared" si="4"/>
        <v>2.8990825242530747</v>
      </c>
      <c r="R29" s="1">
        <f t="shared" si="5"/>
        <v>7.5832943862669424</v>
      </c>
      <c r="S29" s="1">
        <f t="shared" si="6"/>
        <v>9.4640450799133617</v>
      </c>
      <c r="T29" s="1">
        <f t="shared" si="7"/>
        <v>-6.6647537766314713E-2</v>
      </c>
      <c r="U29" s="1">
        <f t="shared" si="8"/>
        <v>9.2080613425237345</v>
      </c>
      <c r="V29" s="1">
        <f t="shared" si="9"/>
        <v>-30.031597965034024</v>
      </c>
      <c r="W29" s="1">
        <f t="shared" si="10"/>
        <v>-28.431880815034077</v>
      </c>
      <c r="X29" s="1"/>
    </row>
    <row r="30" spans="1:24" x14ac:dyDescent="0.2">
      <c r="A30" t="s">
        <v>208</v>
      </c>
      <c r="B30" t="s">
        <v>32</v>
      </c>
      <c r="C30" s="1">
        <v>207.64916719007255</v>
      </c>
      <c r="D30" s="1">
        <v>212.75956769266477</v>
      </c>
      <c r="E30" s="1">
        <v>224.38116442020092</v>
      </c>
      <c r="F30" s="1">
        <v>207.39412623552715</v>
      </c>
      <c r="G30" s="1">
        <v>211.53954895323662</v>
      </c>
      <c r="H30" s="1">
        <v>216.54124169431788</v>
      </c>
      <c r="I30" s="1">
        <v>220.02923741615956</v>
      </c>
      <c r="J30" s="1">
        <v>207.09319103694261</v>
      </c>
      <c r="K30" s="1">
        <v>217.95228742385123</v>
      </c>
      <c r="L30" s="1">
        <v>157.65313595000003</v>
      </c>
      <c r="M30" s="5">
        <v>178.64322079999994</v>
      </c>
      <c r="N30" s="1">
        <f t="shared" si="1"/>
        <v>5.1104005025922277</v>
      </c>
      <c r="O30" s="1">
        <f t="shared" si="2"/>
        <v>16.731997230128371</v>
      </c>
      <c r="P30" s="1">
        <f t="shared" si="3"/>
        <v>-0.25504095454539311</v>
      </c>
      <c r="Q30" s="1">
        <f t="shared" si="4"/>
        <v>3.890381763164072</v>
      </c>
      <c r="R30" s="1">
        <f t="shared" si="5"/>
        <v>8.8920745042453291</v>
      </c>
      <c r="S30" s="1">
        <f t="shared" si="6"/>
        <v>12.380070226087014</v>
      </c>
      <c r="T30" s="1">
        <f t="shared" si="7"/>
        <v>-0.55597615312993298</v>
      </c>
      <c r="U30" s="1">
        <f t="shared" si="8"/>
        <v>10.303120233778685</v>
      </c>
      <c r="V30" s="1">
        <f t="shared" si="9"/>
        <v>-49.996031240072512</v>
      </c>
      <c r="W30" s="1">
        <f t="shared" si="10"/>
        <v>-29.005946390072609</v>
      </c>
      <c r="X30" s="1"/>
    </row>
    <row r="31" spans="1:24" x14ac:dyDescent="0.2">
      <c r="A31" t="s">
        <v>208</v>
      </c>
      <c r="B31" t="s">
        <v>33</v>
      </c>
      <c r="C31" s="1">
        <v>468.57994257500877</v>
      </c>
      <c r="D31" s="1">
        <v>482.57510704522394</v>
      </c>
      <c r="E31" s="1">
        <v>517.63820044245517</v>
      </c>
      <c r="F31" s="1">
        <v>481.47084229236214</v>
      </c>
      <c r="G31" s="1">
        <v>486.98369770059867</v>
      </c>
      <c r="H31" s="1">
        <v>477.43730384460576</v>
      </c>
      <c r="I31" s="1">
        <v>478.42016507573601</v>
      </c>
      <c r="J31" s="1">
        <v>441.3090179707736</v>
      </c>
      <c r="K31" s="1">
        <v>445.392072660618</v>
      </c>
      <c r="L31" s="1">
        <v>348.64802149999997</v>
      </c>
      <c r="M31" s="5">
        <v>341.45756465000005</v>
      </c>
      <c r="N31" s="1">
        <f t="shared" si="1"/>
        <v>13.995164470215173</v>
      </c>
      <c r="O31" s="1">
        <f t="shared" si="2"/>
        <v>49.0582578674464</v>
      </c>
      <c r="P31" s="1">
        <f t="shared" si="3"/>
        <v>12.890899717353363</v>
      </c>
      <c r="Q31" s="1">
        <f t="shared" si="4"/>
        <v>18.403755125589896</v>
      </c>
      <c r="R31" s="1">
        <f t="shared" si="5"/>
        <v>8.8573612695969928</v>
      </c>
      <c r="S31" s="1">
        <f t="shared" si="6"/>
        <v>9.8402225007272364</v>
      </c>
      <c r="T31" s="1">
        <f t="shared" si="7"/>
        <v>-27.270924604235177</v>
      </c>
      <c r="U31" s="1">
        <f t="shared" si="8"/>
        <v>-23.187869914390774</v>
      </c>
      <c r="V31" s="1">
        <f t="shared" si="9"/>
        <v>-119.9319210750088</v>
      </c>
      <c r="W31" s="1">
        <f t="shared" si="10"/>
        <v>-127.12237792500872</v>
      </c>
      <c r="X31" s="1"/>
    </row>
    <row r="32" spans="1:24" x14ac:dyDescent="0.2">
      <c r="A32" t="s">
        <v>208</v>
      </c>
      <c r="B32" t="s">
        <v>34</v>
      </c>
      <c r="C32" s="1">
        <v>287.9467765599162</v>
      </c>
      <c r="D32" s="1">
        <v>298.45343200473843</v>
      </c>
      <c r="E32" s="1">
        <v>322.56187759474994</v>
      </c>
      <c r="F32" s="1">
        <v>290.03068098459681</v>
      </c>
      <c r="G32" s="1">
        <v>295.62668427911512</v>
      </c>
      <c r="H32" s="1">
        <v>302.76678781457309</v>
      </c>
      <c r="I32" s="1">
        <v>308.75454388596972</v>
      </c>
      <c r="J32" s="1">
        <v>283.80083059327274</v>
      </c>
      <c r="K32" s="1">
        <v>307.50631690059339</v>
      </c>
      <c r="L32" s="1">
        <v>231.56542429999996</v>
      </c>
      <c r="M32" s="5">
        <v>265.05446445000001</v>
      </c>
      <c r="N32" s="1">
        <f t="shared" si="1"/>
        <v>10.506655444822229</v>
      </c>
      <c r="O32" s="1">
        <f t="shared" si="2"/>
        <v>34.615101034833742</v>
      </c>
      <c r="P32" s="1">
        <f t="shared" si="3"/>
        <v>2.0839044246806111</v>
      </c>
      <c r="Q32" s="1">
        <f t="shared" si="4"/>
        <v>7.6799077191989227</v>
      </c>
      <c r="R32" s="1">
        <f t="shared" si="5"/>
        <v>14.82001125465689</v>
      </c>
      <c r="S32" s="1">
        <f t="shared" si="6"/>
        <v>20.807767326053522</v>
      </c>
      <c r="T32" s="1">
        <f t="shared" si="7"/>
        <v>-4.1459459666434668</v>
      </c>
      <c r="U32" s="1">
        <f t="shared" si="8"/>
        <v>19.559540340677188</v>
      </c>
      <c r="V32" s="1">
        <f t="shared" si="9"/>
        <v>-56.381352259916241</v>
      </c>
      <c r="W32" s="1">
        <f t="shared" si="10"/>
        <v>-22.89231210991619</v>
      </c>
      <c r="X32" s="1"/>
    </row>
    <row r="33" spans="1:24" x14ac:dyDescent="0.2">
      <c r="A33" t="s">
        <v>209</v>
      </c>
      <c r="B33" t="s">
        <v>35</v>
      </c>
      <c r="C33" s="1">
        <v>288.05568230019645</v>
      </c>
      <c r="D33" s="1">
        <v>293.67964544714067</v>
      </c>
      <c r="E33" s="1">
        <v>293.50136170440504</v>
      </c>
      <c r="F33" s="1">
        <v>293.96728037998082</v>
      </c>
      <c r="G33" s="1">
        <v>303.59008780138385</v>
      </c>
      <c r="H33" s="1">
        <v>298.89139342138537</v>
      </c>
      <c r="I33" s="1">
        <v>304.84828054675273</v>
      </c>
      <c r="J33" s="1">
        <v>277.49320443783483</v>
      </c>
      <c r="K33" s="1">
        <v>267.10184237249166</v>
      </c>
      <c r="L33" s="1">
        <v>273.89714844999992</v>
      </c>
      <c r="M33" s="5">
        <v>286.06371544999996</v>
      </c>
      <c r="N33" s="1">
        <f t="shared" si="1"/>
        <v>5.6239631469442202</v>
      </c>
      <c r="O33" s="1">
        <f t="shared" si="2"/>
        <v>5.4456794042085903</v>
      </c>
      <c r="P33" s="1">
        <f t="shared" si="3"/>
        <v>5.911598079784369</v>
      </c>
      <c r="Q33" s="1">
        <f t="shared" si="4"/>
        <v>15.534405501187393</v>
      </c>
      <c r="R33" s="1">
        <f t="shared" si="5"/>
        <v>10.835711121188922</v>
      </c>
      <c r="S33" s="1">
        <f t="shared" si="6"/>
        <v>16.792598246556281</v>
      </c>
      <c r="T33" s="1">
        <f t="shared" si="7"/>
        <v>-10.562477862361618</v>
      </c>
      <c r="U33" s="1">
        <f t="shared" si="8"/>
        <v>-20.953839927704792</v>
      </c>
      <c r="V33" s="1">
        <f t="shared" si="9"/>
        <v>-14.158533850196534</v>
      </c>
      <c r="W33" s="1">
        <f t="shared" si="10"/>
        <v>-1.9919668501964907</v>
      </c>
      <c r="X33" s="1"/>
    </row>
    <row r="34" spans="1:24" x14ac:dyDescent="0.2">
      <c r="A34" t="s">
        <v>209</v>
      </c>
      <c r="B34" t="s">
        <v>36</v>
      </c>
      <c r="C34" s="1">
        <v>286.4643667501249</v>
      </c>
      <c r="D34" s="1">
        <v>289.38945892675207</v>
      </c>
      <c r="E34" s="1">
        <v>278.81574543162975</v>
      </c>
      <c r="F34" s="1">
        <v>288.21152485441729</v>
      </c>
      <c r="G34" s="1">
        <v>296.77469778574084</v>
      </c>
      <c r="H34" s="1">
        <v>291.80391055335963</v>
      </c>
      <c r="I34" s="1">
        <v>299.15313689671768</v>
      </c>
      <c r="J34" s="1">
        <v>268.92574250025115</v>
      </c>
      <c r="K34" s="1">
        <v>260.77295259710513</v>
      </c>
      <c r="L34" s="1">
        <v>253.24365270000021</v>
      </c>
      <c r="M34" s="5">
        <v>280.62604240000002</v>
      </c>
      <c r="N34" s="1">
        <f t="shared" si="1"/>
        <v>2.9250921766271745</v>
      </c>
      <c r="O34" s="1">
        <f t="shared" si="2"/>
        <v>-7.6486213184951453</v>
      </c>
      <c r="P34" s="1">
        <f t="shared" si="3"/>
        <v>1.7471581042923958</v>
      </c>
      <c r="Q34" s="1">
        <f t="shared" si="4"/>
        <v>10.310331035615945</v>
      </c>
      <c r="R34" s="1">
        <f t="shared" si="5"/>
        <v>5.3395438032347329</v>
      </c>
      <c r="S34" s="1">
        <f t="shared" si="6"/>
        <v>12.688770146592788</v>
      </c>
      <c r="T34" s="1">
        <f t="shared" si="7"/>
        <v>-17.538624249873749</v>
      </c>
      <c r="U34" s="1">
        <f t="shared" si="8"/>
        <v>-25.691414153019764</v>
      </c>
      <c r="V34" s="1">
        <f t="shared" si="9"/>
        <v>-33.220714050124684</v>
      </c>
      <c r="W34" s="1">
        <f t="shared" si="10"/>
        <v>-5.8383243501248785</v>
      </c>
      <c r="X34" s="1"/>
    </row>
    <row r="35" spans="1:24" x14ac:dyDescent="0.2">
      <c r="A35" t="s">
        <v>209</v>
      </c>
      <c r="B35" t="s">
        <v>37</v>
      </c>
      <c r="C35" s="1">
        <v>280.3054688502728</v>
      </c>
      <c r="D35" s="1">
        <v>285.9871548038526</v>
      </c>
      <c r="E35" s="1">
        <v>292.21332904891761</v>
      </c>
      <c r="F35" s="1">
        <v>287.22909343075463</v>
      </c>
      <c r="G35" s="1">
        <v>295.02901103775702</v>
      </c>
      <c r="H35" s="1">
        <v>292.41900623993399</v>
      </c>
      <c r="I35" s="1">
        <v>298.82993094952775</v>
      </c>
      <c r="J35" s="1">
        <v>268.84829853106777</v>
      </c>
      <c r="K35" s="1">
        <v>257.90593624425674</v>
      </c>
      <c r="L35" s="1">
        <v>261.43626289999997</v>
      </c>
      <c r="M35" s="5">
        <v>279.61233685000013</v>
      </c>
      <c r="N35" s="1">
        <f t="shared" si="1"/>
        <v>5.6816859535798017</v>
      </c>
      <c r="O35" s="1">
        <f t="shared" si="2"/>
        <v>11.907860198644812</v>
      </c>
      <c r="P35" s="1">
        <f t="shared" si="3"/>
        <v>6.9236245804818282</v>
      </c>
      <c r="Q35" s="1">
        <f t="shared" si="4"/>
        <v>14.723542187484213</v>
      </c>
      <c r="R35" s="1">
        <f t="shared" si="5"/>
        <v>12.11353738966119</v>
      </c>
      <c r="S35" s="1">
        <f t="shared" si="6"/>
        <v>18.524462099254947</v>
      </c>
      <c r="T35" s="1">
        <f t="shared" si="7"/>
        <v>-11.457170319205034</v>
      </c>
      <c r="U35" s="1">
        <f t="shared" si="8"/>
        <v>-22.399532606016066</v>
      </c>
      <c r="V35" s="1">
        <f t="shared" si="9"/>
        <v>-18.869205950272828</v>
      </c>
      <c r="W35" s="1">
        <f t="shared" si="10"/>
        <v>-0.6931320002726693</v>
      </c>
      <c r="X35" s="1"/>
    </row>
    <row r="36" spans="1:24" x14ac:dyDescent="0.2">
      <c r="A36" t="s">
        <v>209</v>
      </c>
      <c r="B36" t="s">
        <v>38</v>
      </c>
      <c r="C36" s="1">
        <v>288.50122964993716</v>
      </c>
      <c r="D36" s="1">
        <v>294.32475218967812</v>
      </c>
      <c r="E36" s="1">
        <v>293.76467673071215</v>
      </c>
      <c r="F36" s="1">
        <v>294.5397063092359</v>
      </c>
      <c r="G36" s="1">
        <v>304.03573769292592</v>
      </c>
      <c r="H36" s="1">
        <v>299.11795330372644</v>
      </c>
      <c r="I36" s="1">
        <v>305.10040152512579</v>
      </c>
      <c r="J36" s="1">
        <v>278.42909205295024</v>
      </c>
      <c r="K36" s="1">
        <v>267.55979498419953</v>
      </c>
      <c r="L36" s="1">
        <v>274.93080780000003</v>
      </c>
      <c r="M36" s="5">
        <v>286.9427328500002</v>
      </c>
      <c r="N36" s="1">
        <f t="shared" si="1"/>
        <v>5.8235225397409636</v>
      </c>
      <c r="O36" s="1">
        <f t="shared" si="2"/>
        <v>5.2634470807749949</v>
      </c>
      <c r="P36" s="1">
        <f t="shared" si="3"/>
        <v>6.0384766592987376</v>
      </c>
      <c r="Q36" s="1">
        <f t="shared" si="4"/>
        <v>15.534508042988762</v>
      </c>
      <c r="R36" s="1">
        <f t="shared" si="5"/>
        <v>10.616723653789279</v>
      </c>
      <c r="S36" s="1">
        <f t="shared" si="6"/>
        <v>16.599171875188631</v>
      </c>
      <c r="T36" s="1">
        <f t="shared" si="7"/>
        <v>-10.07213759698692</v>
      </c>
      <c r="U36" s="1">
        <f t="shared" si="8"/>
        <v>-20.941434665737631</v>
      </c>
      <c r="V36" s="1">
        <f t="shared" si="9"/>
        <v>-13.570421849937134</v>
      </c>
      <c r="W36" s="1">
        <f t="shared" si="10"/>
        <v>-1.558496799936961</v>
      </c>
      <c r="X36" s="1"/>
    </row>
    <row r="37" spans="1:24" x14ac:dyDescent="0.2">
      <c r="A37" t="s">
        <v>209</v>
      </c>
      <c r="B37" t="s">
        <v>39</v>
      </c>
      <c r="C37" s="1">
        <v>223.55502380007226</v>
      </c>
      <c r="D37" s="1">
        <v>226.36821428381586</v>
      </c>
      <c r="E37" s="1">
        <v>228.11909172125513</v>
      </c>
      <c r="F37" s="1">
        <v>228.38248094405381</v>
      </c>
      <c r="G37" s="1">
        <v>235.07047223215096</v>
      </c>
      <c r="H37" s="1">
        <v>235.25339890105721</v>
      </c>
      <c r="I37" s="1">
        <v>240.49793264376879</v>
      </c>
      <c r="J37" s="1">
        <v>215.49006514744536</v>
      </c>
      <c r="K37" s="1">
        <v>205.78535054603134</v>
      </c>
      <c r="L37" s="1">
        <v>206.51999214999998</v>
      </c>
      <c r="M37" s="5">
        <v>218.80549429999982</v>
      </c>
      <c r="N37" s="1">
        <f t="shared" si="1"/>
        <v>2.8131904837435968</v>
      </c>
      <c r="O37" s="1">
        <f t="shared" si="2"/>
        <v>4.5640679211828683</v>
      </c>
      <c r="P37" s="1">
        <f t="shared" si="3"/>
        <v>4.8274571439815475</v>
      </c>
      <c r="Q37" s="1">
        <f t="shared" si="4"/>
        <v>11.515448432078699</v>
      </c>
      <c r="R37" s="1">
        <f t="shared" si="5"/>
        <v>11.698375100984947</v>
      </c>
      <c r="S37" s="1">
        <f t="shared" si="6"/>
        <v>16.942908843696529</v>
      </c>
      <c r="T37" s="1">
        <f t="shared" si="7"/>
        <v>-8.064958652626899</v>
      </c>
      <c r="U37" s="1">
        <f t="shared" si="8"/>
        <v>-17.769673254040924</v>
      </c>
      <c r="V37" s="1">
        <f t="shared" si="9"/>
        <v>-17.035031650072284</v>
      </c>
      <c r="W37" s="1">
        <f t="shared" si="10"/>
        <v>-4.7495295000724411</v>
      </c>
      <c r="X37" s="1"/>
    </row>
    <row r="38" spans="1:24" x14ac:dyDescent="0.2">
      <c r="A38" t="s">
        <v>209</v>
      </c>
      <c r="B38" t="s">
        <v>40</v>
      </c>
      <c r="C38" s="1">
        <v>248.33449279989344</v>
      </c>
      <c r="D38" s="1">
        <v>252.31321021700171</v>
      </c>
      <c r="E38" s="1">
        <v>249.51696939695728</v>
      </c>
      <c r="F38" s="1">
        <v>253.73874329798647</v>
      </c>
      <c r="G38" s="1">
        <v>260.97807225518687</v>
      </c>
      <c r="H38" s="1">
        <v>257.34396731658313</v>
      </c>
      <c r="I38" s="1">
        <v>262.11011730541804</v>
      </c>
      <c r="J38" s="1">
        <v>239.27260133902985</v>
      </c>
      <c r="K38" s="1">
        <v>228.85874063164374</v>
      </c>
      <c r="L38" s="1">
        <v>236.62607554999968</v>
      </c>
      <c r="M38" s="5">
        <v>249.83312819999978</v>
      </c>
      <c r="N38" s="1">
        <f t="shared" si="1"/>
        <v>3.9787174171082711</v>
      </c>
      <c r="O38" s="1">
        <f t="shared" si="2"/>
        <v>1.1824765970638396</v>
      </c>
      <c r="P38" s="1">
        <f t="shared" si="3"/>
        <v>5.4042504980930346</v>
      </c>
      <c r="Q38" s="1">
        <f t="shared" si="4"/>
        <v>12.643579455293434</v>
      </c>
      <c r="R38" s="1">
        <f t="shared" si="5"/>
        <v>9.0094745166896928</v>
      </c>
      <c r="S38" s="1">
        <f t="shared" si="6"/>
        <v>13.775624505524604</v>
      </c>
      <c r="T38" s="1">
        <f t="shared" si="7"/>
        <v>-9.0618914608635919</v>
      </c>
      <c r="U38" s="1">
        <f t="shared" si="8"/>
        <v>-19.475752168249699</v>
      </c>
      <c r="V38" s="1">
        <f t="shared" si="9"/>
        <v>-11.708417249893756</v>
      </c>
      <c r="W38" s="1">
        <f t="shared" si="10"/>
        <v>1.4986354001063376</v>
      </c>
      <c r="X38" s="1"/>
    </row>
    <row r="39" spans="1:24" x14ac:dyDescent="0.2">
      <c r="A39" t="s">
        <v>209</v>
      </c>
      <c r="B39" t="s">
        <v>41</v>
      </c>
      <c r="C39" s="1">
        <v>254.33481049990712</v>
      </c>
      <c r="D39" s="1">
        <v>258.15061794692332</v>
      </c>
      <c r="E39" s="1">
        <v>262.61278524846591</v>
      </c>
      <c r="F39" s="1">
        <v>259.85374625376011</v>
      </c>
      <c r="G39" s="1">
        <v>268.90466346346597</v>
      </c>
      <c r="H39" s="1">
        <v>267.44522555762728</v>
      </c>
      <c r="I39" s="1">
        <v>272.34774172959902</v>
      </c>
      <c r="J39" s="1">
        <v>245.80747472477182</v>
      </c>
      <c r="K39" s="1">
        <v>238.5080139279344</v>
      </c>
      <c r="L39" s="1">
        <v>243.56133380000017</v>
      </c>
      <c r="M39" s="5">
        <v>255.50342054999976</v>
      </c>
      <c r="N39" s="1">
        <f t="shared" si="1"/>
        <v>3.8158074470161978</v>
      </c>
      <c r="O39" s="1">
        <f t="shared" si="2"/>
        <v>8.2779747485587905</v>
      </c>
      <c r="P39" s="1">
        <f t="shared" si="3"/>
        <v>5.5189357538529862</v>
      </c>
      <c r="Q39" s="1">
        <f t="shared" si="4"/>
        <v>14.569852963558844</v>
      </c>
      <c r="R39" s="1">
        <f t="shared" si="5"/>
        <v>13.110415057720161</v>
      </c>
      <c r="S39" s="1">
        <f t="shared" si="6"/>
        <v>18.012931229691901</v>
      </c>
      <c r="T39" s="1">
        <f t="shared" si="7"/>
        <v>-8.5273357751352989</v>
      </c>
      <c r="U39" s="1">
        <f t="shared" si="8"/>
        <v>-15.826796571972721</v>
      </c>
      <c r="V39" s="1">
        <f t="shared" si="9"/>
        <v>-10.773476699906951</v>
      </c>
      <c r="W39" s="1">
        <f t="shared" si="10"/>
        <v>1.1686100500926386</v>
      </c>
      <c r="X39" s="1"/>
    </row>
    <row r="40" spans="1:24" x14ac:dyDescent="0.2">
      <c r="A40" t="s">
        <v>209</v>
      </c>
      <c r="B40" t="s">
        <v>42</v>
      </c>
      <c r="C40" s="1">
        <v>296.62242624984947</v>
      </c>
      <c r="D40" s="1">
        <v>302.42353769502131</v>
      </c>
      <c r="E40" s="1">
        <v>301.02928352389131</v>
      </c>
      <c r="F40" s="1">
        <v>302.92425018170019</v>
      </c>
      <c r="G40" s="1">
        <v>311.04358189433486</v>
      </c>
      <c r="H40" s="1">
        <v>306.29300152214955</v>
      </c>
      <c r="I40" s="1">
        <v>314.15954351787417</v>
      </c>
      <c r="J40" s="1">
        <v>282.0841864699733</v>
      </c>
      <c r="K40" s="1">
        <v>270.18566825414541</v>
      </c>
      <c r="L40" s="1">
        <v>273.49570949999986</v>
      </c>
      <c r="M40" s="5">
        <v>296.25774430000001</v>
      </c>
      <c r="N40" s="1">
        <f t="shared" si="1"/>
        <v>5.8011114451718413</v>
      </c>
      <c r="O40" s="1">
        <f t="shared" si="2"/>
        <v>4.4068572740418404</v>
      </c>
      <c r="P40" s="1">
        <f t="shared" si="3"/>
        <v>6.3018239318507199</v>
      </c>
      <c r="Q40" s="1">
        <f t="shared" si="4"/>
        <v>14.421155644485395</v>
      </c>
      <c r="R40" s="1">
        <f t="shared" si="5"/>
        <v>9.6705752723000842</v>
      </c>
      <c r="S40" s="1">
        <f t="shared" si="6"/>
        <v>17.537117268024701</v>
      </c>
      <c r="T40" s="1">
        <f t="shared" si="7"/>
        <v>-14.538239779876164</v>
      </c>
      <c r="U40" s="1">
        <f t="shared" si="8"/>
        <v>-26.436757995704056</v>
      </c>
      <c r="V40" s="1">
        <f t="shared" si="9"/>
        <v>-23.126716749849606</v>
      </c>
      <c r="W40" s="1">
        <f t="shared" si="10"/>
        <v>-0.36468194984945512</v>
      </c>
      <c r="X40" s="1"/>
    </row>
    <row r="41" spans="1:24" x14ac:dyDescent="0.2">
      <c r="A41" t="s">
        <v>209</v>
      </c>
      <c r="B41" t="s">
        <v>43</v>
      </c>
      <c r="C41" s="1">
        <v>254.25000685009138</v>
      </c>
      <c r="D41" s="1">
        <v>259.79356249750651</v>
      </c>
      <c r="E41" s="1">
        <v>262.62684385890793</v>
      </c>
      <c r="F41" s="1">
        <v>260.96910266244481</v>
      </c>
      <c r="G41" s="1">
        <v>267.57569043334058</v>
      </c>
      <c r="H41" s="1">
        <v>264.50585184513875</v>
      </c>
      <c r="I41" s="1">
        <v>268.41743741419373</v>
      </c>
      <c r="J41" s="1">
        <v>248.21907264050992</v>
      </c>
      <c r="K41" s="1">
        <v>233.23428156391634</v>
      </c>
      <c r="L41" s="1">
        <v>245.61867560000016</v>
      </c>
      <c r="M41" s="5">
        <v>257.38144069999998</v>
      </c>
      <c r="N41" s="1">
        <f t="shared" si="1"/>
        <v>5.5435556474151326</v>
      </c>
      <c r="O41" s="1">
        <f t="shared" si="2"/>
        <v>8.3768370088165511</v>
      </c>
      <c r="P41" s="1">
        <f t="shared" si="3"/>
        <v>6.7190958123534301</v>
      </c>
      <c r="Q41" s="1">
        <f t="shared" si="4"/>
        <v>13.325683583249202</v>
      </c>
      <c r="R41" s="1">
        <f t="shared" si="5"/>
        <v>10.255844995047369</v>
      </c>
      <c r="S41" s="1">
        <f t="shared" si="6"/>
        <v>14.167430564102347</v>
      </c>
      <c r="T41" s="1">
        <f t="shared" si="7"/>
        <v>-6.03093420958146</v>
      </c>
      <c r="U41" s="1">
        <f t="shared" si="8"/>
        <v>-21.015725286175041</v>
      </c>
      <c r="V41" s="1">
        <f t="shared" si="9"/>
        <v>-8.6313312500912218</v>
      </c>
      <c r="W41" s="1">
        <f t="shared" si="10"/>
        <v>3.1314338499086034</v>
      </c>
      <c r="X41" s="1"/>
    </row>
    <row r="42" spans="1:24" x14ac:dyDescent="0.2">
      <c r="A42" t="s">
        <v>209</v>
      </c>
      <c r="B42" t="s">
        <v>44</v>
      </c>
      <c r="C42" s="1">
        <v>266.94692484997262</v>
      </c>
      <c r="D42" s="1">
        <v>273.14655268798288</v>
      </c>
      <c r="E42" s="1">
        <v>272.09613618677957</v>
      </c>
      <c r="F42" s="1">
        <v>271.38929913712985</v>
      </c>
      <c r="G42" s="1">
        <v>279.43516043828134</v>
      </c>
      <c r="H42" s="1">
        <v>277.6829937016762</v>
      </c>
      <c r="I42" s="1">
        <v>283.90220181515491</v>
      </c>
      <c r="J42" s="1">
        <v>255.7049618432406</v>
      </c>
      <c r="K42" s="1">
        <v>241.49796920800688</v>
      </c>
      <c r="L42" s="1">
        <v>246.75630475000006</v>
      </c>
      <c r="M42" s="5">
        <v>253.97774250000003</v>
      </c>
      <c r="N42" s="1">
        <f t="shared" si="1"/>
        <v>6.1996278380102581</v>
      </c>
      <c r="O42" s="1">
        <f t="shared" si="2"/>
        <v>5.1492113368069568</v>
      </c>
      <c r="P42" s="1">
        <f t="shared" si="3"/>
        <v>4.4423742871572358</v>
      </c>
      <c r="Q42" s="1">
        <f t="shared" si="4"/>
        <v>12.488235588308726</v>
      </c>
      <c r="R42" s="1">
        <f t="shared" si="5"/>
        <v>10.736068851703578</v>
      </c>
      <c r="S42" s="1">
        <f t="shared" si="6"/>
        <v>16.955276965182293</v>
      </c>
      <c r="T42" s="1">
        <f t="shared" si="7"/>
        <v>-11.241963006732021</v>
      </c>
      <c r="U42" s="1">
        <f t="shared" si="8"/>
        <v>-25.448955641965739</v>
      </c>
      <c r="V42" s="1">
        <f t="shared" si="9"/>
        <v>-20.190620099972563</v>
      </c>
      <c r="W42" s="1">
        <f t="shared" si="10"/>
        <v>-12.969182349972584</v>
      </c>
      <c r="X42" s="1"/>
    </row>
    <row r="43" spans="1:24" x14ac:dyDescent="0.2">
      <c r="A43" t="s">
        <v>210</v>
      </c>
      <c r="B43" t="s">
        <v>45</v>
      </c>
      <c r="C43" s="1">
        <v>613.0299878238194</v>
      </c>
      <c r="D43" s="1">
        <v>616.97185060211166</v>
      </c>
      <c r="E43" s="1">
        <v>659.95617940130433</v>
      </c>
      <c r="F43" s="1">
        <v>615.38715639041084</v>
      </c>
      <c r="G43" s="1">
        <v>615.34370763934646</v>
      </c>
      <c r="H43" s="1">
        <v>613.96515477225239</v>
      </c>
      <c r="I43" s="1">
        <v>616.68418516420036</v>
      </c>
      <c r="J43" s="1">
        <v>607.71308197303563</v>
      </c>
      <c r="K43" s="1">
        <v>663.41933522509942</v>
      </c>
      <c r="L43" s="1">
        <v>507.77038725000006</v>
      </c>
      <c r="M43" s="5">
        <v>566.02550635</v>
      </c>
      <c r="N43" s="1">
        <f t="shared" si="1"/>
        <v>3.9418627782922613</v>
      </c>
      <c r="O43" s="1">
        <f t="shared" si="2"/>
        <v>46.926191577484929</v>
      </c>
      <c r="P43" s="1">
        <f t="shared" si="3"/>
        <v>2.3571685665914401</v>
      </c>
      <c r="Q43" s="1">
        <f t="shared" si="4"/>
        <v>2.3137198155270653</v>
      </c>
      <c r="R43" s="1">
        <f t="shared" si="5"/>
        <v>0.93516694843299319</v>
      </c>
      <c r="S43" s="1">
        <f t="shared" si="6"/>
        <v>3.6541973403809607</v>
      </c>
      <c r="T43" s="1">
        <f t="shared" si="7"/>
        <v>-5.316905850783769</v>
      </c>
      <c r="U43" s="1">
        <f t="shared" si="8"/>
        <v>50.38934740128002</v>
      </c>
      <c r="V43" s="1">
        <f t="shared" si="9"/>
        <v>-105.25960057381934</v>
      </c>
      <c r="W43" s="1">
        <f t="shared" si="10"/>
        <v>-47.004481473819396</v>
      </c>
      <c r="X43" s="1"/>
    </row>
    <row r="44" spans="1:24" x14ac:dyDescent="0.2">
      <c r="A44" t="s">
        <v>210</v>
      </c>
      <c r="B44" t="s">
        <v>46</v>
      </c>
      <c r="C44" s="1">
        <v>559.82512555041035</v>
      </c>
      <c r="D44" s="1">
        <v>563.54753206356907</v>
      </c>
      <c r="E44" s="1">
        <v>614.1809122581443</v>
      </c>
      <c r="F44" s="1">
        <v>561.06265067707477</v>
      </c>
      <c r="G44" s="1">
        <v>557.30896684991023</v>
      </c>
      <c r="H44" s="1">
        <v>562.6910776118167</v>
      </c>
      <c r="I44" s="1">
        <v>565.3305532165607</v>
      </c>
      <c r="J44" s="1">
        <v>582.10798062854894</v>
      </c>
      <c r="K44" s="1">
        <v>690.20376492927892</v>
      </c>
      <c r="L44" s="1">
        <v>455.63845925000004</v>
      </c>
      <c r="M44" s="5">
        <v>511.62462125000002</v>
      </c>
      <c r="N44" s="1">
        <f t="shared" si="1"/>
        <v>3.7224065131587167</v>
      </c>
      <c r="O44" s="1">
        <f t="shared" si="2"/>
        <v>54.355786707733955</v>
      </c>
      <c r="P44" s="1">
        <f t="shared" si="3"/>
        <v>1.2375251266644227</v>
      </c>
      <c r="Q44" s="1">
        <f t="shared" si="4"/>
        <v>-2.5161587005001138</v>
      </c>
      <c r="R44" s="1">
        <f t="shared" si="5"/>
        <v>2.8659520614063467</v>
      </c>
      <c r="S44" s="1">
        <f t="shared" si="6"/>
        <v>5.5054276661503536</v>
      </c>
      <c r="T44" s="1">
        <f t="shared" si="7"/>
        <v>22.282855078138596</v>
      </c>
      <c r="U44" s="1">
        <f t="shared" si="8"/>
        <v>130.37863937886857</v>
      </c>
      <c r="V44" s="1">
        <f t="shared" si="9"/>
        <v>-104.18666630041031</v>
      </c>
      <c r="W44" s="1">
        <f t="shared" si="10"/>
        <v>-48.20050430041033</v>
      </c>
      <c r="X44" s="1"/>
    </row>
    <row r="45" spans="1:24" x14ac:dyDescent="0.2">
      <c r="A45" t="s">
        <v>210</v>
      </c>
      <c r="B45" t="s">
        <v>47</v>
      </c>
      <c r="C45" s="1">
        <v>79.901578949983929</v>
      </c>
      <c r="D45" s="1">
        <v>85.021104705921033</v>
      </c>
      <c r="E45" s="1">
        <v>89.468671722938467</v>
      </c>
      <c r="F45" s="1">
        <v>83.451623150108219</v>
      </c>
      <c r="G45" s="1">
        <v>82.6190273468996</v>
      </c>
      <c r="H45" s="1">
        <v>84.310891775434385</v>
      </c>
      <c r="I45" s="1">
        <v>86.248447149031207</v>
      </c>
      <c r="J45" s="1">
        <v>78.627216642804328</v>
      </c>
      <c r="K45" s="1">
        <v>70.401862947497364</v>
      </c>
      <c r="L45" s="1">
        <v>66.044977600000109</v>
      </c>
      <c r="M45" s="5">
        <v>71.378155750000076</v>
      </c>
      <c r="N45" s="1">
        <f t="shared" si="1"/>
        <v>5.1195257559371043</v>
      </c>
      <c r="O45" s="1">
        <f t="shared" si="2"/>
        <v>9.5670927729545383</v>
      </c>
      <c r="P45" s="1">
        <f t="shared" si="3"/>
        <v>3.5500442001242902</v>
      </c>
      <c r="Q45" s="1">
        <f t="shared" si="4"/>
        <v>2.7174483969156711</v>
      </c>
      <c r="R45" s="1">
        <f t="shared" si="5"/>
        <v>4.4093128254504563</v>
      </c>
      <c r="S45" s="1">
        <f t="shared" si="6"/>
        <v>6.3468681990472788</v>
      </c>
      <c r="T45" s="1">
        <f t="shared" si="7"/>
        <v>-1.2743623071796009</v>
      </c>
      <c r="U45" s="1">
        <f t="shared" si="8"/>
        <v>-9.499716002486565</v>
      </c>
      <c r="V45" s="1">
        <f t="shared" si="9"/>
        <v>-13.856601349983819</v>
      </c>
      <c r="W45" s="1">
        <f t="shared" si="10"/>
        <v>-8.5234231999838528</v>
      </c>
      <c r="X45" s="1"/>
    </row>
    <row r="46" spans="1:24" x14ac:dyDescent="0.2">
      <c r="A46" t="s">
        <v>210</v>
      </c>
      <c r="B46" t="s">
        <v>48</v>
      </c>
      <c r="C46" s="1">
        <v>-1.3741867000526327</v>
      </c>
      <c r="D46" s="1">
        <v>-0.88002418209043753</v>
      </c>
      <c r="E46" s="1">
        <v>-3.0322925677738226</v>
      </c>
      <c r="F46" s="1">
        <v>-0.29011210518127228</v>
      </c>
      <c r="G46" s="1">
        <v>-2.7419750407691907</v>
      </c>
      <c r="H46" s="1">
        <v>-3.6048745592429441</v>
      </c>
      <c r="I46" s="1">
        <v>-1.5667548770488651</v>
      </c>
      <c r="J46" s="1">
        <v>6.2261682404650962</v>
      </c>
      <c r="K46" s="1">
        <v>-0.43522474779286391</v>
      </c>
      <c r="L46" s="1">
        <v>-0.11972280000001771</v>
      </c>
      <c r="M46" s="5">
        <v>8.1689807000000378</v>
      </c>
      <c r="N46" s="1">
        <f t="shared" si="1"/>
        <v>0.49416251796219512</v>
      </c>
      <c r="O46" s="1">
        <f t="shared" si="2"/>
        <v>-1.65810586772119</v>
      </c>
      <c r="P46" s="1">
        <f t="shared" si="3"/>
        <v>1.0840745948713604</v>
      </c>
      <c r="Q46" s="1">
        <f t="shared" si="4"/>
        <v>-1.3677883407165581</v>
      </c>
      <c r="R46" s="1">
        <f t="shared" si="5"/>
        <v>-2.2306878591903114</v>
      </c>
      <c r="S46" s="1">
        <f t="shared" si="6"/>
        <v>-0.19256817699623241</v>
      </c>
      <c r="T46" s="1">
        <f t="shared" si="7"/>
        <v>7.6003549405177289</v>
      </c>
      <c r="U46" s="1">
        <f t="shared" si="8"/>
        <v>0.93896195225976875</v>
      </c>
      <c r="V46" s="1">
        <f t="shared" si="9"/>
        <v>1.254463900052615</v>
      </c>
      <c r="W46" s="1">
        <f t="shared" si="10"/>
        <v>9.5431674000526705</v>
      </c>
      <c r="X46" s="1"/>
    </row>
    <row r="47" spans="1:24" x14ac:dyDescent="0.2">
      <c r="A47" t="s">
        <v>210</v>
      </c>
      <c r="B47" t="s">
        <v>49</v>
      </c>
      <c r="C47" s="1">
        <v>-1.7388686499676567</v>
      </c>
      <c r="D47" s="1">
        <v>-1.72850701709433</v>
      </c>
      <c r="E47" s="1">
        <v>-1.3673211932864717</v>
      </c>
      <c r="F47" s="1">
        <v>-1.8345501665825168</v>
      </c>
      <c r="G47" s="1">
        <v>-2.2856530194512743</v>
      </c>
      <c r="H47" s="1">
        <v>-1.5375292288212492</v>
      </c>
      <c r="I47" s="1">
        <v>-1.3222867191894139</v>
      </c>
      <c r="J47" s="1">
        <v>-1.6189573522227558</v>
      </c>
      <c r="K47" s="1">
        <v>-2.345935336978366</v>
      </c>
      <c r="L47" s="1">
        <v>-3.2493188000000868</v>
      </c>
      <c r="M47" s="5">
        <v>-0.14781565000002395</v>
      </c>
      <c r="N47" s="1">
        <f t="shared" si="1"/>
        <v>1.0361632873326698E-2</v>
      </c>
      <c r="O47" s="1">
        <f t="shared" si="2"/>
        <v>0.37154745668118494</v>
      </c>
      <c r="P47" s="1">
        <f t="shared" si="3"/>
        <v>-9.5681516614860129E-2</v>
      </c>
      <c r="Q47" s="1">
        <f t="shared" si="4"/>
        <v>-0.54678436948361764</v>
      </c>
      <c r="R47" s="1">
        <f t="shared" si="5"/>
        <v>0.20133942114640746</v>
      </c>
      <c r="S47" s="1">
        <f t="shared" si="6"/>
        <v>0.41658193077824279</v>
      </c>
      <c r="T47" s="1">
        <f t="shared" si="7"/>
        <v>0.11991129774490084</v>
      </c>
      <c r="U47" s="1">
        <f t="shared" si="8"/>
        <v>-0.60706668701070932</v>
      </c>
      <c r="V47" s="1">
        <f t="shared" si="9"/>
        <v>-1.5104501500324301</v>
      </c>
      <c r="W47" s="1">
        <f t="shared" si="10"/>
        <v>1.5910529999676326</v>
      </c>
      <c r="X47" s="1"/>
    </row>
    <row r="48" spans="1:24" x14ac:dyDescent="0.2">
      <c r="A48" t="s">
        <v>210</v>
      </c>
      <c r="B48" t="s">
        <v>50</v>
      </c>
      <c r="C48" s="1">
        <v>2.3498225000369644</v>
      </c>
      <c r="D48" s="1">
        <v>2.0282033445299419</v>
      </c>
      <c r="E48" s="1">
        <v>2.41688017767882</v>
      </c>
      <c r="F48" s="1">
        <v>2.1717716287562823</v>
      </c>
      <c r="G48" s="1">
        <v>0.81773885746819275</v>
      </c>
      <c r="H48" s="1">
        <v>1.9125109155270934</v>
      </c>
      <c r="I48" s="1">
        <v>3.058303892408972</v>
      </c>
      <c r="J48" s="1">
        <v>4.9737042835798224</v>
      </c>
      <c r="K48" s="1">
        <v>5.9710585188851653</v>
      </c>
      <c r="L48" s="1">
        <v>1.2439619000000037</v>
      </c>
      <c r="M48" s="5">
        <v>6.7367704500000167</v>
      </c>
      <c r="N48" s="1">
        <f t="shared" si="1"/>
        <v>-0.32161915550702247</v>
      </c>
      <c r="O48" s="1">
        <f t="shared" si="2"/>
        <v>6.7057677641855662E-2</v>
      </c>
      <c r="P48" s="1">
        <f t="shared" si="3"/>
        <v>-0.17805087128068209</v>
      </c>
      <c r="Q48" s="1">
        <f t="shared" si="4"/>
        <v>-1.5320836425687716</v>
      </c>
      <c r="R48" s="1">
        <f t="shared" si="5"/>
        <v>-0.43731158450987095</v>
      </c>
      <c r="S48" s="1">
        <f t="shared" si="6"/>
        <v>0.70848139237200769</v>
      </c>
      <c r="T48" s="1">
        <f t="shared" si="7"/>
        <v>2.6238817835428581</v>
      </c>
      <c r="U48" s="1">
        <f t="shared" si="8"/>
        <v>3.6212360188482009</v>
      </c>
      <c r="V48" s="1">
        <f t="shared" si="9"/>
        <v>-1.1058606000369606</v>
      </c>
      <c r="W48" s="1">
        <f t="shared" si="10"/>
        <v>4.3869479499630524</v>
      </c>
      <c r="X48" s="1"/>
    </row>
    <row r="49" spans="1:24" x14ac:dyDescent="0.2">
      <c r="A49" t="s">
        <v>210</v>
      </c>
      <c r="B49" t="s">
        <v>51</v>
      </c>
      <c r="C49" s="1">
        <v>134.89950275013189</v>
      </c>
      <c r="D49" s="1">
        <v>140.78543777793391</v>
      </c>
      <c r="E49" s="1">
        <v>139.27689664732276</v>
      </c>
      <c r="F49" s="1">
        <v>135.36637168834761</v>
      </c>
      <c r="G49" s="1">
        <v>138.2076869639674</v>
      </c>
      <c r="H49" s="1">
        <v>129.40659475660604</v>
      </c>
      <c r="I49" s="1">
        <v>132.63115548274493</v>
      </c>
      <c r="J49" s="1">
        <v>105.08452956787994</v>
      </c>
      <c r="K49" s="1">
        <v>106.49724421227117</v>
      </c>
      <c r="L49" s="1">
        <v>91.178364000000016</v>
      </c>
      <c r="M49" s="5">
        <v>101.42674069999995</v>
      </c>
      <c r="N49" s="1">
        <f t="shared" si="1"/>
        <v>5.8859350278020202</v>
      </c>
      <c r="O49" s="1">
        <f t="shared" si="2"/>
        <v>4.3773938971908706</v>
      </c>
      <c r="P49" s="1">
        <f t="shared" si="3"/>
        <v>0.46686893821572539</v>
      </c>
      <c r="Q49" s="1">
        <f t="shared" si="4"/>
        <v>3.3081842138355171</v>
      </c>
      <c r="R49" s="1">
        <f t="shared" si="5"/>
        <v>-5.4929079935258471</v>
      </c>
      <c r="S49" s="1">
        <f t="shared" si="6"/>
        <v>-2.2683472673869574</v>
      </c>
      <c r="T49" s="1">
        <f t="shared" si="7"/>
        <v>-29.814973182251947</v>
      </c>
      <c r="U49" s="1">
        <f t="shared" si="8"/>
        <v>-28.402258537860718</v>
      </c>
      <c r="V49" s="1">
        <f t="shared" si="9"/>
        <v>-43.721138750131871</v>
      </c>
      <c r="W49" s="1">
        <f t="shared" si="10"/>
        <v>-33.472762050131934</v>
      </c>
      <c r="X49" s="1"/>
    </row>
    <row r="50" spans="1:24" x14ac:dyDescent="0.2">
      <c r="A50" t="s">
        <v>210</v>
      </c>
      <c r="B50" t="s">
        <v>52</v>
      </c>
      <c r="C50" s="1">
        <v>41.373154099982656</v>
      </c>
      <c r="D50" s="1">
        <v>43.599370107770227</v>
      </c>
      <c r="E50" s="1">
        <v>41.816483133430808</v>
      </c>
      <c r="F50" s="1">
        <v>41.487383056966173</v>
      </c>
      <c r="G50" s="1">
        <v>41.625612862103637</v>
      </c>
      <c r="H50" s="1">
        <v>40.482638128449203</v>
      </c>
      <c r="I50" s="1">
        <v>41.880975130491166</v>
      </c>
      <c r="J50" s="1">
        <v>37.782110963548824</v>
      </c>
      <c r="K50" s="1">
        <v>31.312778005191127</v>
      </c>
      <c r="L50" s="1">
        <v>26.122412250000075</v>
      </c>
      <c r="M50" s="5">
        <v>34.674715950000021</v>
      </c>
      <c r="N50" s="1">
        <f t="shared" si="1"/>
        <v>2.2262160077875706</v>
      </c>
      <c r="O50" s="1">
        <f t="shared" si="2"/>
        <v>0.44332903344815122</v>
      </c>
      <c r="P50" s="1">
        <f t="shared" si="3"/>
        <v>0.11422895698351709</v>
      </c>
      <c r="Q50" s="1">
        <f t="shared" si="4"/>
        <v>0.2524587621209804</v>
      </c>
      <c r="R50" s="1">
        <f t="shared" si="5"/>
        <v>-0.89051597153345341</v>
      </c>
      <c r="S50" s="1">
        <f t="shared" si="6"/>
        <v>0.50782103050850935</v>
      </c>
      <c r="T50" s="1">
        <f t="shared" si="7"/>
        <v>-3.5910431364338322</v>
      </c>
      <c r="U50" s="1">
        <f t="shared" si="8"/>
        <v>-10.060376094791529</v>
      </c>
      <c r="V50" s="1">
        <f t="shared" si="9"/>
        <v>-15.250741849982582</v>
      </c>
      <c r="W50" s="1">
        <f t="shared" si="10"/>
        <v>-6.6984381499826355</v>
      </c>
      <c r="X50" s="1"/>
    </row>
    <row r="51" spans="1:24" x14ac:dyDescent="0.2">
      <c r="A51" t="s">
        <v>210</v>
      </c>
      <c r="B51" t="s">
        <v>53</v>
      </c>
      <c r="C51" s="1">
        <v>92.466959400137569</v>
      </c>
      <c r="D51" s="1">
        <v>99.513342551821552</v>
      </c>
      <c r="E51" s="1">
        <v>102.39464443392202</v>
      </c>
      <c r="F51" s="1">
        <v>96.23321575941938</v>
      </c>
      <c r="G51" s="1">
        <v>95.444439490792774</v>
      </c>
      <c r="H51" s="1">
        <v>99.253763906321751</v>
      </c>
      <c r="I51" s="1">
        <v>101.30879815969375</v>
      </c>
      <c r="J51" s="1">
        <v>83.023514652052228</v>
      </c>
      <c r="K51" s="1">
        <v>78.967088342430316</v>
      </c>
      <c r="L51" s="1">
        <v>60.647474699999982</v>
      </c>
      <c r="M51" s="5">
        <v>61.381301950000093</v>
      </c>
      <c r="N51" s="1">
        <f t="shared" si="1"/>
        <v>7.0463831516839832</v>
      </c>
      <c r="O51" s="1">
        <f t="shared" si="2"/>
        <v>9.9276850337844564</v>
      </c>
      <c r="P51" s="1">
        <f t="shared" si="3"/>
        <v>3.7662563592818117</v>
      </c>
      <c r="Q51" s="1">
        <f t="shared" si="4"/>
        <v>2.9774800906552059</v>
      </c>
      <c r="R51" s="1">
        <f t="shared" si="5"/>
        <v>6.7868045061841826</v>
      </c>
      <c r="S51" s="1">
        <f t="shared" si="6"/>
        <v>8.8418387595561825</v>
      </c>
      <c r="T51" s="1">
        <f t="shared" si="7"/>
        <v>-9.4434447480853407</v>
      </c>
      <c r="U51" s="1">
        <f t="shared" si="8"/>
        <v>-13.499871057707253</v>
      </c>
      <c r="V51" s="1">
        <f t="shared" si="9"/>
        <v>-31.819484700137586</v>
      </c>
      <c r="W51" s="1">
        <f t="shared" si="10"/>
        <v>-31.085657450137475</v>
      </c>
      <c r="X51" s="1"/>
    </row>
    <row r="52" spans="1:24" x14ac:dyDescent="0.2">
      <c r="A52" t="s">
        <v>210</v>
      </c>
      <c r="B52" t="s">
        <v>54</v>
      </c>
      <c r="C52" s="1">
        <v>18.062389799975477</v>
      </c>
      <c r="D52" s="1">
        <v>18.645709096680719</v>
      </c>
      <c r="E52" s="1">
        <v>18.666496356522174</v>
      </c>
      <c r="F52" s="1">
        <v>18.673634820579316</v>
      </c>
      <c r="G52" s="1">
        <v>18.576485515593852</v>
      </c>
      <c r="H52" s="1">
        <v>18.160840373628155</v>
      </c>
      <c r="I52" s="1">
        <v>19.053166934660268</v>
      </c>
      <c r="J52" s="1">
        <v>18.615376763542486</v>
      </c>
      <c r="K52" s="1">
        <v>17.6936048367448</v>
      </c>
      <c r="L52" s="1">
        <v>13.394513350000002</v>
      </c>
      <c r="M52" s="5">
        <v>21.425917850000019</v>
      </c>
      <c r="N52" s="1">
        <f t="shared" si="1"/>
        <v>0.58331929670524119</v>
      </c>
      <c r="O52" s="1">
        <f t="shared" si="2"/>
        <v>0.60410655654669654</v>
      </c>
      <c r="P52" s="1">
        <f t="shared" si="3"/>
        <v>0.6112450206038389</v>
      </c>
      <c r="Q52" s="1">
        <f t="shared" si="4"/>
        <v>0.51409571561837453</v>
      </c>
      <c r="R52" s="1">
        <f t="shared" si="5"/>
        <v>9.8450573652677065E-2</v>
      </c>
      <c r="S52" s="1">
        <f t="shared" si="6"/>
        <v>0.99077713468479089</v>
      </c>
      <c r="T52" s="1">
        <f t="shared" si="7"/>
        <v>0.55298696356700816</v>
      </c>
      <c r="U52" s="1">
        <f t="shared" si="8"/>
        <v>-0.36878496323067722</v>
      </c>
      <c r="V52" s="1">
        <f t="shared" si="9"/>
        <v>-4.6678764499754752</v>
      </c>
      <c r="W52" s="1">
        <f t="shared" si="10"/>
        <v>3.3635280500245415</v>
      </c>
      <c r="X52" s="1"/>
    </row>
    <row r="53" spans="1:24" x14ac:dyDescent="0.2">
      <c r="A53" t="s">
        <v>210</v>
      </c>
      <c r="B53" t="s">
        <v>55</v>
      </c>
      <c r="C53" s="1">
        <v>45.292500500116347</v>
      </c>
      <c r="D53" s="1">
        <v>47.091306455839373</v>
      </c>
      <c r="E53" s="1">
        <v>30.919624639586459</v>
      </c>
      <c r="F53" s="1">
        <v>43.228308943781443</v>
      </c>
      <c r="G53" s="1">
        <v>45.361808081390471</v>
      </c>
      <c r="H53" s="1">
        <v>45.457483194387216</v>
      </c>
      <c r="I53" s="1">
        <v>49.120129465693111</v>
      </c>
      <c r="J53" s="1">
        <v>43.662914674811326</v>
      </c>
      <c r="K53" s="1">
        <v>47.126425374880768</v>
      </c>
      <c r="L53" s="1">
        <v>38.720873999999959</v>
      </c>
      <c r="M53" s="5">
        <v>70.506227199999998</v>
      </c>
      <c r="N53" s="1">
        <f t="shared" si="1"/>
        <v>1.7988059557230258</v>
      </c>
      <c r="O53" s="1">
        <f t="shared" si="2"/>
        <v>-14.372875860529888</v>
      </c>
      <c r="P53" s="1">
        <f t="shared" si="3"/>
        <v>-2.0641915563349045</v>
      </c>
      <c r="Q53" s="1">
        <f t="shared" si="4"/>
        <v>6.9307581274124175E-2</v>
      </c>
      <c r="R53" s="1">
        <f t="shared" si="5"/>
        <v>0.16498269427086854</v>
      </c>
      <c r="S53" s="1">
        <f t="shared" si="6"/>
        <v>3.8276289655767641</v>
      </c>
      <c r="T53" s="1">
        <f t="shared" si="7"/>
        <v>-1.6295858253050213</v>
      </c>
      <c r="U53" s="1">
        <f t="shared" si="8"/>
        <v>1.8339248747644206</v>
      </c>
      <c r="V53" s="1">
        <f t="shared" si="9"/>
        <v>-6.5716265001163876</v>
      </c>
      <c r="W53" s="1">
        <f t="shared" si="10"/>
        <v>25.213726699883651</v>
      </c>
      <c r="X53" s="1"/>
    </row>
    <row r="54" spans="1:24" x14ac:dyDescent="0.2">
      <c r="A54" t="s">
        <v>210</v>
      </c>
      <c r="B54" t="s">
        <v>56</v>
      </c>
      <c r="C54" s="1">
        <v>33.217038349979418</v>
      </c>
      <c r="D54" s="1">
        <v>35.781435660584577</v>
      </c>
      <c r="E54" s="1">
        <v>17.948421591657961</v>
      </c>
      <c r="F54" s="1">
        <v>32.05236846398374</v>
      </c>
      <c r="G54" s="1">
        <v>32.196107841446704</v>
      </c>
      <c r="H54" s="1">
        <v>32.491747487924535</v>
      </c>
      <c r="I54" s="1">
        <v>34.307538543610526</v>
      </c>
      <c r="J54" s="1">
        <v>33.702112143035052</v>
      </c>
      <c r="K54" s="1">
        <v>37.413857748065652</v>
      </c>
      <c r="L54" s="1">
        <v>30.143365499999977</v>
      </c>
      <c r="M54" s="5">
        <v>64.216316850000069</v>
      </c>
      <c r="N54" s="1">
        <f t="shared" si="1"/>
        <v>2.564397310605159</v>
      </c>
      <c r="O54" s="1">
        <f t="shared" si="2"/>
        <v>-15.268616758321457</v>
      </c>
      <c r="P54" s="1">
        <f t="shared" si="3"/>
        <v>-1.1646698859956786</v>
      </c>
      <c r="Q54" s="1">
        <f t="shared" si="4"/>
        <v>-1.0209305085327145</v>
      </c>
      <c r="R54" s="1">
        <f t="shared" si="5"/>
        <v>-0.72529086205488369</v>
      </c>
      <c r="S54" s="1">
        <f t="shared" si="6"/>
        <v>1.0905001936311081</v>
      </c>
      <c r="T54" s="1">
        <f t="shared" si="7"/>
        <v>0.48507379305563347</v>
      </c>
      <c r="U54" s="1">
        <f t="shared" si="8"/>
        <v>4.1968193980862338</v>
      </c>
      <c r="V54" s="1">
        <f t="shared" si="9"/>
        <v>-3.0736728499794417</v>
      </c>
      <c r="W54" s="1">
        <f t="shared" si="10"/>
        <v>30.999278500020651</v>
      </c>
      <c r="X54" s="1"/>
    </row>
    <row r="55" spans="1:24" x14ac:dyDescent="0.2">
      <c r="A55" t="s">
        <v>210</v>
      </c>
      <c r="B55" t="s">
        <v>57</v>
      </c>
      <c r="C55" s="1">
        <v>4.1643055499928039</v>
      </c>
      <c r="D55" s="1">
        <v>5.9382041382040711</v>
      </c>
      <c r="E55" s="1">
        <v>5.9789396554907341</v>
      </c>
      <c r="F55" s="1">
        <v>4.4060172164272302</v>
      </c>
      <c r="G55" s="1">
        <v>2.9346448561279672</v>
      </c>
      <c r="H55" s="1">
        <v>4.434669442330037</v>
      </c>
      <c r="I55" s="1">
        <v>5.6753463771111932</v>
      </c>
      <c r="J55" s="1">
        <v>2.8275329233840747</v>
      </c>
      <c r="K55" s="1">
        <v>-0.70910198445377404</v>
      </c>
      <c r="L55" s="1">
        <v>-3.9484894500000065</v>
      </c>
      <c r="M55" s="5">
        <v>1.3665727500000187</v>
      </c>
      <c r="N55" s="1">
        <f t="shared" si="1"/>
        <v>1.7738985882112672</v>
      </c>
      <c r="O55" s="1">
        <f t="shared" si="2"/>
        <v>1.8146341054979302</v>
      </c>
      <c r="P55" s="1">
        <f t="shared" si="3"/>
        <v>0.24171166643442632</v>
      </c>
      <c r="Q55" s="1">
        <f t="shared" si="4"/>
        <v>-1.2296606938648367</v>
      </c>
      <c r="R55" s="1">
        <f t="shared" si="5"/>
        <v>0.27036389233723312</v>
      </c>
      <c r="S55" s="1">
        <f t="shared" si="6"/>
        <v>1.5110408271183893</v>
      </c>
      <c r="T55" s="1">
        <f t="shared" si="7"/>
        <v>-1.3367726266087292</v>
      </c>
      <c r="U55" s="1">
        <f t="shared" si="8"/>
        <v>-4.8734075344465779</v>
      </c>
      <c r="V55" s="1">
        <f t="shared" si="9"/>
        <v>-8.1127949999928113</v>
      </c>
      <c r="W55" s="1">
        <f t="shared" si="10"/>
        <v>-2.7977327999927852</v>
      </c>
      <c r="X55" s="1"/>
    </row>
    <row r="56" spans="1:24" x14ac:dyDescent="0.2">
      <c r="A56" t="s">
        <v>210</v>
      </c>
      <c r="B56" t="s">
        <v>58</v>
      </c>
      <c r="C56" s="1">
        <v>24.59542144992767</v>
      </c>
      <c r="D56" s="1">
        <v>26.815922190602038</v>
      </c>
      <c r="E56" s="1">
        <v>18.851754057189964</v>
      </c>
      <c r="F56" s="1">
        <v>23.793230170782898</v>
      </c>
      <c r="G56" s="1">
        <v>23.287302556355414</v>
      </c>
      <c r="H56" s="1">
        <v>24.550882108336694</v>
      </c>
      <c r="I56" s="1">
        <v>27.344949479277872</v>
      </c>
      <c r="J56" s="1">
        <v>22.147052847504735</v>
      </c>
      <c r="K56" s="1">
        <v>21.167178075370526</v>
      </c>
      <c r="L56" s="1">
        <v>12.878602599999923</v>
      </c>
      <c r="M56" s="5">
        <v>34.242296100000083</v>
      </c>
      <c r="N56" s="1">
        <f t="shared" si="1"/>
        <v>2.2205007406743675</v>
      </c>
      <c r="O56" s="1">
        <f t="shared" si="2"/>
        <v>-5.7436673927377058</v>
      </c>
      <c r="P56" s="1">
        <f t="shared" si="3"/>
        <v>-0.80219127914477184</v>
      </c>
      <c r="Q56" s="1">
        <f t="shared" si="4"/>
        <v>-1.3081188935722565</v>
      </c>
      <c r="R56" s="1">
        <f t="shared" si="5"/>
        <v>-4.4539341590976278E-2</v>
      </c>
      <c r="S56" s="1">
        <f t="shared" si="6"/>
        <v>2.749528029350202</v>
      </c>
      <c r="T56" s="1">
        <f t="shared" si="7"/>
        <v>-2.448368602422935</v>
      </c>
      <c r="U56" s="1">
        <f t="shared" si="8"/>
        <v>-3.4282433745571446</v>
      </c>
      <c r="V56" s="1">
        <f t="shared" si="9"/>
        <v>-11.716818849927748</v>
      </c>
      <c r="W56" s="1">
        <f t="shared" si="10"/>
        <v>9.6468746500724123</v>
      </c>
      <c r="X56" s="1"/>
    </row>
    <row r="57" spans="1:24" x14ac:dyDescent="0.2">
      <c r="A57" t="s">
        <v>210</v>
      </c>
      <c r="B57" t="s">
        <v>59</v>
      </c>
      <c r="C57" s="1">
        <v>10.976952949985247</v>
      </c>
      <c r="D57" s="1">
        <v>12.709911730754271</v>
      </c>
      <c r="E57" s="1">
        <v>13.035233991275049</v>
      </c>
      <c r="F57" s="1">
        <v>9.8266830729422949</v>
      </c>
      <c r="G57" s="1">
        <v>8.2683918128112168</v>
      </c>
      <c r="H57" s="1">
        <v>10.426987745298518</v>
      </c>
      <c r="I57" s="1">
        <v>11.645212593400068</v>
      </c>
      <c r="J57" s="1">
        <v>4.5485973857579545</v>
      </c>
      <c r="K57" s="1">
        <v>0.70304685943113832</v>
      </c>
      <c r="L57" s="1">
        <v>-2.7549371500000079</v>
      </c>
      <c r="M57" s="5">
        <v>5.2751546000000067</v>
      </c>
      <c r="N57" s="1">
        <f t="shared" si="1"/>
        <v>1.7329587807690245</v>
      </c>
      <c r="O57" s="1">
        <f t="shared" si="2"/>
        <v>2.0582810412898027</v>
      </c>
      <c r="P57" s="1">
        <f t="shared" si="3"/>
        <v>-1.1502698770429518</v>
      </c>
      <c r="Q57" s="1">
        <f t="shared" si="4"/>
        <v>-2.7085611371740299</v>
      </c>
      <c r="R57" s="1">
        <f t="shared" si="5"/>
        <v>-0.54996520468672827</v>
      </c>
      <c r="S57" s="1">
        <f t="shared" si="6"/>
        <v>0.66825964341482091</v>
      </c>
      <c r="T57" s="1">
        <f t="shared" si="7"/>
        <v>-6.4283555642272923</v>
      </c>
      <c r="U57" s="1">
        <f t="shared" si="8"/>
        <v>-10.273906090554108</v>
      </c>
      <c r="V57" s="1">
        <f t="shared" si="9"/>
        <v>-13.731890099985254</v>
      </c>
      <c r="W57" s="1">
        <f t="shared" si="10"/>
        <v>-5.70179834998524</v>
      </c>
      <c r="X57" s="1"/>
    </row>
    <row r="58" spans="1:24" x14ac:dyDescent="0.2">
      <c r="A58" t="s">
        <v>211</v>
      </c>
      <c r="B58" t="s">
        <v>60</v>
      </c>
      <c r="C58" s="1">
        <v>28.643928694929173</v>
      </c>
      <c r="D58" s="1">
        <v>33.006940216268362</v>
      </c>
      <c r="E58" s="1">
        <v>13.595065328483827</v>
      </c>
      <c r="F58" s="1">
        <v>25.041805260690481</v>
      </c>
      <c r="G58" s="1">
        <v>26.19543721652164</v>
      </c>
      <c r="H58" s="1">
        <v>26.324120154851158</v>
      </c>
      <c r="I58" s="1">
        <v>33.917928639501056</v>
      </c>
      <c r="J58" s="1">
        <v>42.118701214429748</v>
      </c>
      <c r="K58" s="1">
        <v>40.487992756945843</v>
      </c>
      <c r="L58" s="1">
        <v>31.402817850000122</v>
      </c>
      <c r="M58" s="5">
        <v>44.992405850000011</v>
      </c>
      <c r="N58" s="1">
        <f t="shared" si="1"/>
        <v>4.3630115213391889</v>
      </c>
      <c r="O58" s="1">
        <f t="shared" si="2"/>
        <v>-15.048863366445346</v>
      </c>
      <c r="P58" s="1">
        <f t="shared" si="3"/>
        <v>-3.6021234342386919</v>
      </c>
      <c r="Q58" s="1">
        <f t="shared" si="4"/>
        <v>-2.4484914784075329</v>
      </c>
      <c r="R58" s="1">
        <f t="shared" si="5"/>
        <v>-2.3198085400780144</v>
      </c>
      <c r="S58" s="1">
        <f t="shared" si="6"/>
        <v>5.2739999445718837</v>
      </c>
      <c r="T58" s="1">
        <f t="shared" si="7"/>
        <v>13.474772519500576</v>
      </c>
      <c r="U58" s="1">
        <f t="shared" si="8"/>
        <v>11.84406406201667</v>
      </c>
      <c r="V58" s="1">
        <f t="shared" si="9"/>
        <v>2.7588891550709498</v>
      </c>
      <c r="W58" s="1">
        <f t="shared" si="10"/>
        <v>16.348477155070839</v>
      </c>
      <c r="X58" s="1"/>
    </row>
    <row r="59" spans="1:24" x14ac:dyDescent="0.2">
      <c r="A59" t="s">
        <v>211</v>
      </c>
      <c r="B59" t="s">
        <v>61</v>
      </c>
      <c r="C59" s="1">
        <v>57.447200273859607</v>
      </c>
      <c r="D59" s="1">
        <v>63.569207593800797</v>
      </c>
      <c r="E59" s="1">
        <v>47.827547543637934</v>
      </c>
      <c r="F59" s="1">
        <v>53.890977697504724</v>
      </c>
      <c r="G59" s="1">
        <v>54.601008405413467</v>
      </c>
      <c r="H59" s="1">
        <v>54.863901705243705</v>
      </c>
      <c r="I59" s="1">
        <v>63.053846069583173</v>
      </c>
      <c r="J59" s="1">
        <v>68.509821635070566</v>
      </c>
      <c r="K59" s="1">
        <v>67.831050933638892</v>
      </c>
      <c r="L59" s="1">
        <v>45.405134449999636</v>
      </c>
      <c r="M59" s="5">
        <v>61.208806599999505</v>
      </c>
      <c r="N59" s="1">
        <f t="shared" si="1"/>
        <v>6.12200731994119</v>
      </c>
      <c r="O59" s="1">
        <f t="shared" si="2"/>
        <v>-9.6196527302216737</v>
      </c>
      <c r="P59" s="1">
        <f t="shared" si="3"/>
        <v>-3.5562225763548838</v>
      </c>
      <c r="Q59" s="1">
        <f t="shared" si="4"/>
        <v>-2.8461918684461409</v>
      </c>
      <c r="R59" s="1">
        <f t="shared" si="5"/>
        <v>-2.583298568615902</v>
      </c>
      <c r="S59" s="1">
        <f t="shared" si="6"/>
        <v>5.6066457957235656</v>
      </c>
      <c r="T59" s="1">
        <f t="shared" si="7"/>
        <v>11.062621361210958</v>
      </c>
      <c r="U59" s="1">
        <f t="shared" si="8"/>
        <v>10.383850659779284</v>
      </c>
      <c r="V59" s="1">
        <f t="shared" si="9"/>
        <v>-12.042065823859971</v>
      </c>
      <c r="W59" s="1">
        <f t="shared" si="10"/>
        <v>3.7616063261398978</v>
      </c>
      <c r="X59" s="1"/>
    </row>
    <row r="60" spans="1:24" x14ac:dyDescent="0.2">
      <c r="A60" t="s">
        <v>211</v>
      </c>
      <c r="B60" t="s">
        <v>62</v>
      </c>
      <c r="C60" s="1">
        <v>69.75749013737925</v>
      </c>
      <c r="D60" s="1">
        <v>76.66701937431344</v>
      </c>
      <c r="E60" s="1">
        <v>61.839834180420667</v>
      </c>
      <c r="F60" s="1">
        <v>66.381988667594754</v>
      </c>
      <c r="G60" s="1">
        <v>66.625350820538586</v>
      </c>
      <c r="H60" s="1">
        <v>67.786947186016306</v>
      </c>
      <c r="I60" s="1">
        <v>75.601701483245307</v>
      </c>
      <c r="J60" s="1">
        <v>78.661291345371524</v>
      </c>
      <c r="K60" s="1">
        <v>79.378361512282325</v>
      </c>
      <c r="L60" s="1">
        <v>51.468464149999974</v>
      </c>
      <c r="M60" s="5">
        <v>68.503758349999558</v>
      </c>
      <c r="N60" s="1">
        <f t="shared" si="1"/>
        <v>6.9095292369341905</v>
      </c>
      <c r="O60" s="1">
        <f t="shared" si="2"/>
        <v>-7.9176559569585834</v>
      </c>
      <c r="P60" s="1">
        <f t="shared" si="3"/>
        <v>-3.3755014697844956</v>
      </c>
      <c r="Q60" s="1">
        <f t="shared" si="4"/>
        <v>-3.1321393168406644</v>
      </c>
      <c r="R60" s="1">
        <f t="shared" si="5"/>
        <v>-1.970542951362944</v>
      </c>
      <c r="S60" s="1">
        <f t="shared" si="6"/>
        <v>5.8442113458660572</v>
      </c>
      <c r="T60" s="1">
        <f t="shared" si="7"/>
        <v>8.9038012079922737</v>
      </c>
      <c r="U60" s="1">
        <f t="shared" si="8"/>
        <v>9.620871374903075</v>
      </c>
      <c r="V60" s="1">
        <f t="shared" si="9"/>
        <v>-18.289025987379276</v>
      </c>
      <c r="W60" s="1">
        <f t="shared" si="10"/>
        <v>-1.2537317873796923</v>
      </c>
      <c r="X60" s="1"/>
    </row>
    <row r="61" spans="1:24" x14ac:dyDescent="0.2">
      <c r="A61" t="s">
        <v>211</v>
      </c>
      <c r="B61" t="s">
        <v>63</v>
      </c>
      <c r="C61" s="1">
        <v>71.285092784724839</v>
      </c>
      <c r="D61" s="1">
        <v>78.106032006884561</v>
      </c>
      <c r="E61" s="1">
        <v>62.902023314942198</v>
      </c>
      <c r="F61" s="1">
        <v>68.710105775732359</v>
      </c>
      <c r="G61" s="1">
        <v>67.729788746217935</v>
      </c>
      <c r="H61" s="1">
        <v>69.52792523905606</v>
      </c>
      <c r="I61" s="1">
        <v>77.021890650106229</v>
      </c>
      <c r="J61" s="1">
        <v>79.911969342613219</v>
      </c>
      <c r="K61" s="1">
        <v>83.943134695347538</v>
      </c>
      <c r="L61" s="1">
        <v>52.811407399999972</v>
      </c>
      <c r="M61" s="5">
        <v>72.800389100000828</v>
      </c>
      <c r="N61" s="1">
        <f t="shared" si="1"/>
        <v>6.8209392221597227</v>
      </c>
      <c r="O61" s="1">
        <f t="shared" si="2"/>
        <v>-8.3830694697826402</v>
      </c>
      <c r="P61" s="1">
        <f t="shared" si="3"/>
        <v>-2.5749870089924798</v>
      </c>
      <c r="Q61" s="1">
        <f t="shared" si="4"/>
        <v>-3.5553040385069039</v>
      </c>
      <c r="R61" s="1">
        <f t="shared" si="5"/>
        <v>-1.7571675456687785</v>
      </c>
      <c r="S61" s="1">
        <f t="shared" si="6"/>
        <v>5.7367978653813907</v>
      </c>
      <c r="T61" s="1">
        <f t="shared" si="7"/>
        <v>8.6268765578883801</v>
      </c>
      <c r="U61" s="1">
        <f t="shared" si="8"/>
        <v>12.6580419106227</v>
      </c>
      <c r="V61" s="1">
        <f t="shared" si="9"/>
        <v>-18.473685384724867</v>
      </c>
      <c r="W61" s="1">
        <f t="shared" si="10"/>
        <v>1.5152963152759895</v>
      </c>
      <c r="X61" s="1"/>
    </row>
    <row r="62" spans="1:24" x14ac:dyDescent="0.2">
      <c r="A62" t="s">
        <v>211</v>
      </c>
      <c r="B62" t="s">
        <v>64</v>
      </c>
      <c r="C62" s="1">
        <v>76.414693839014035</v>
      </c>
      <c r="D62" s="1">
        <v>83.097874519907464</v>
      </c>
      <c r="E62" s="1">
        <v>69.694745821685046</v>
      </c>
      <c r="F62" s="1">
        <v>73.912889586934511</v>
      </c>
      <c r="G62" s="1">
        <v>73.069047992856099</v>
      </c>
      <c r="H62" s="1">
        <v>74.483344976040826</v>
      </c>
      <c r="I62" s="1">
        <v>81.882798228975503</v>
      </c>
      <c r="J62" s="1">
        <v>86.512299945613478</v>
      </c>
      <c r="K62" s="1">
        <v>93.172701983734072</v>
      </c>
      <c r="L62" s="1">
        <v>58.85819644999939</v>
      </c>
      <c r="M62" s="5">
        <v>79.396170199998394</v>
      </c>
      <c r="N62" s="1">
        <f t="shared" si="1"/>
        <v>6.6831806808934289</v>
      </c>
      <c r="O62" s="1">
        <f t="shared" si="2"/>
        <v>-6.7199480173289885</v>
      </c>
      <c r="P62" s="1">
        <f t="shared" si="3"/>
        <v>-2.5018042520795234</v>
      </c>
      <c r="Q62" s="1">
        <f t="shared" si="4"/>
        <v>-3.3456458461579359</v>
      </c>
      <c r="R62" s="1">
        <f t="shared" si="5"/>
        <v>-1.9313488629732092</v>
      </c>
      <c r="S62" s="1">
        <f t="shared" si="6"/>
        <v>5.4681043899614679</v>
      </c>
      <c r="T62" s="1">
        <f t="shared" si="7"/>
        <v>10.097606106599443</v>
      </c>
      <c r="U62" s="1">
        <f t="shared" si="8"/>
        <v>16.758008144720037</v>
      </c>
      <c r="V62" s="1">
        <f t="shared" si="9"/>
        <v>-17.556497389014645</v>
      </c>
      <c r="W62" s="1">
        <f t="shared" si="10"/>
        <v>2.9814763609843595</v>
      </c>
      <c r="X62" s="1"/>
    </row>
    <row r="63" spans="1:24" x14ac:dyDescent="0.2">
      <c r="A63" t="s">
        <v>212</v>
      </c>
      <c r="B63" t="s">
        <v>65</v>
      </c>
      <c r="C63" s="1">
        <v>35.967624353378312</v>
      </c>
      <c r="D63" s="1">
        <v>40.226223856417732</v>
      </c>
      <c r="E63" s="1">
        <v>35.159819595098384</v>
      </c>
      <c r="F63" s="1">
        <v>34.348265438790854</v>
      </c>
      <c r="G63" s="1">
        <v>34.526002326493561</v>
      </c>
      <c r="H63" s="1">
        <v>34.24539522969495</v>
      </c>
      <c r="I63" s="1">
        <v>40.399425221658063</v>
      </c>
      <c r="J63" s="1">
        <v>37.958356155032575</v>
      </c>
      <c r="K63" s="1">
        <v>31.171469872242245</v>
      </c>
      <c r="L63" s="1">
        <v>22.651501250000027</v>
      </c>
      <c r="M63" s="5">
        <v>32.575103599999871</v>
      </c>
      <c r="N63" s="1">
        <f t="shared" si="1"/>
        <v>4.2585995030394201</v>
      </c>
      <c r="O63" s="1">
        <f t="shared" si="2"/>
        <v>-0.80780475827992859</v>
      </c>
      <c r="P63" s="1">
        <f t="shared" si="3"/>
        <v>-1.6193589145874583</v>
      </c>
      <c r="Q63" s="1">
        <f t="shared" si="4"/>
        <v>-1.4416220268847511</v>
      </c>
      <c r="R63" s="1">
        <f t="shared" si="5"/>
        <v>-1.7222291236833627</v>
      </c>
      <c r="S63" s="1">
        <f t="shared" si="6"/>
        <v>4.4318008682797512</v>
      </c>
      <c r="T63" s="1">
        <f t="shared" si="7"/>
        <v>1.9907318016542632</v>
      </c>
      <c r="U63" s="1">
        <f t="shared" si="8"/>
        <v>-4.7961544811360675</v>
      </c>
      <c r="V63" s="1">
        <f t="shared" si="9"/>
        <v>-13.316123103378285</v>
      </c>
      <c r="W63" s="1">
        <f t="shared" si="10"/>
        <v>-3.3925207533784416</v>
      </c>
      <c r="X63" s="1"/>
    </row>
    <row r="64" spans="1:24" x14ac:dyDescent="0.2">
      <c r="A64" t="s">
        <v>212</v>
      </c>
      <c r="B64" t="s">
        <v>66</v>
      </c>
      <c r="C64" s="1">
        <v>52.574726159750071</v>
      </c>
      <c r="D64" s="1">
        <v>56.554415944498487</v>
      </c>
      <c r="E64" s="1">
        <v>52.407649073319249</v>
      </c>
      <c r="F64" s="1">
        <v>50.349183422319413</v>
      </c>
      <c r="G64" s="1">
        <v>51.514823469928757</v>
      </c>
      <c r="H64" s="1">
        <v>50.171713957439977</v>
      </c>
      <c r="I64" s="1">
        <v>56.503733502094718</v>
      </c>
      <c r="J64" s="1">
        <v>51.596121604835496</v>
      </c>
      <c r="K64" s="1">
        <v>46.313843217304047</v>
      </c>
      <c r="L64" s="1">
        <v>35.876407300000068</v>
      </c>
      <c r="M64" s="5">
        <v>47.451974250000198</v>
      </c>
      <c r="N64" s="1">
        <f t="shared" si="1"/>
        <v>3.9796897847484161</v>
      </c>
      <c r="O64" s="1">
        <f t="shared" si="2"/>
        <v>-0.16707708643082242</v>
      </c>
      <c r="P64" s="1">
        <f t="shared" si="3"/>
        <v>-2.2255427374306578</v>
      </c>
      <c r="Q64" s="1">
        <f t="shared" si="4"/>
        <v>-1.059902689821314</v>
      </c>
      <c r="R64" s="1">
        <f t="shared" si="5"/>
        <v>-2.4030122023100944</v>
      </c>
      <c r="S64" s="1">
        <f t="shared" si="6"/>
        <v>3.9290073423446472</v>
      </c>
      <c r="T64" s="1">
        <f t="shared" si="7"/>
        <v>-0.97860455491457543</v>
      </c>
      <c r="U64" s="1">
        <f t="shared" si="8"/>
        <v>-6.2608829424460239</v>
      </c>
      <c r="V64" s="1">
        <f t="shared" si="9"/>
        <v>-16.698318859750003</v>
      </c>
      <c r="W64" s="1">
        <f t="shared" si="10"/>
        <v>-5.1227519097498728</v>
      </c>
      <c r="X64" s="1"/>
    </row>
    <row r="65" spans="1:24" x14ac:dyDescent="0.2">
      <c r="A65" t="s">
        <v>212</v>
      </c>
      <c r="B65" t="s">
        <v>67</v>
      </c>
      <c r="C65" s="1">
        <v>50.330058374887813</v>
      </c>
      <c r="D65" s="1">
        <v>54.637138136992235</v>
      </c>
      <c r="E65" s="1">
        <v>50.07088024482664</v>
      </c>
      <c r="F65" s="1">
        <v>48.20615632683942</v>
      </c>
      <c r="G65" s="1">
        <v>48.573086379590649</v>
      </c>
      <c r="H65" s="1">
        <v>47.577332050466566</v>
      </c>
      <c r="I65" s="1">
        <v>53.812004167123803</v>
      </c>
      <c r="J65" s="1">
        <v>49.866480597488376</v>
      </c>
      <c r="K65" s="1">
        <v>44.001498926390184</v>
      </c>
      <c r="L65" s="1">
        <v>32.566176900000492</v>
      </c>
      <c r="M65" s="5">
        <v>46.241881300000237</v>
      </c>
      <c r="N65" s="1">
        <f t="shared" si="1"/>
        <v>4.3070797621044221</v>
      </c>
      <c r="O65" s="1">
        <f t="shared" si="2"/>
        <v>-0.25917813006117285</v>
      </c>
      <c r="P65" s="1">
        <f t="shared" si="3"/>
        <v>-2.123902048048393</v>
      </c>
      <c r="Q65" s="1">
        <f t="shared" si="4"/>
        <v>-1.7569719952971639</v>
      </c>
      <c r="R65" s="1">
        <f t="shared" si="5"/>
        <v>-2.7527263244212463</v>
      </c>
      <c r="S65" s="1">
        <f t="shared" si="6"/>
        <v>3.4819457922359902</v>
      </c>
      <c r="T65" s="1">
        <f t="shared" si="7"/>
        <v>-0.46357777739943629</v>
      </c>
      <c r="U65" s="1">
        <f t="shared" si="8"/>
        <v>-6.3285594484976286</v>
      </c>
      <c r="V65" s="1">
        <f t="shared" si="9"/>
        <v>-17.76388147488732</v>
      </c>
      <c r="W65" s="1">
        <f t="shared" si="10"/>
        <v>-4.0881770748875752</v>
      </c>
      <c r="X65" s="1"/>
    </row>
    <row r="66" spans="1:24" x14ac:dyDescent="0.2">
      <c r="A66" t="s">
        <v>212</v>
      </c>
      <c r="B66" t="s">
        <v>68</v>
      </c>
      <c r="C66" s="1">
        <v>52.840072817125701</v>
      </c>
      <c r="D66" s="1">
        <v>57.215969795471892</v>
      </c>
      <c r="E66" s="1">
        <v>52.920158147094071</v>
      </c>
      <c r="F66" s="1">
        <v>50.640618020675277</v>
      </c>
      <c r="G66" s="1">
        <v>51.151966686166475</v>
      </c>
      <c r="H66" s="1">
        <v>50.276977475097283</v>
      </c>
      <c r="I66" s="1">
        <v>56.454874462097052</v>
      </c>
      <c r="J66" s="1">
        <v>51.84452182964715</v>
      </c>
      <c r="K66" s="1">
        <v>46.411474322524612</v>
      </c>
      <c r="L66" s="1">
        <v>34.109970899999993</v>
      </c>
      <c r="M66" s="5">
        <v>47.796177300000039</v>
      </c>
      <c r="N66" s="1">
        <f t="shared" si="1"/>
        <v>4.3758969783461907</v>
      </c>
      <c r="O66" s="1">
        <f t="shared" si="2"/>
        <v>8.0085329968369479E-2</v>
      </c>
      <c r="P66" s="1">
        <f t="shared" si="3"/>
        <v>-2.199454796450425</v>
      </c>
      <c r="Q66" s="1">
        <f t="shared" si="4"/>
        <v>-1.6881061309592269</v>
      </c>
      <c r="R66" s="1">
        <f t="shared" si="5"/>
        <v>-2.5630953420284186</v>
      </c>
      <c r="S66" s="1">
        <f t="shared" si="6"/>
        <v>3.6148016449713509</v>
      </c>
      <c r="T66" s="1">
        <f t="shared" si="7"/>
        <v>-0.99555098747855197</v>
      </c>
      <c r="U66" s="1">
        <f t="shared" si="8"/>
        <v>-6.4285984946010899</v>
      </c>
      <c r="V66" s="1">
        <f t="shared" si="9"/>
        <v>-18.730101917125708</v>
      </c>
      <c r="W66" s="1">
        <f t="shared" si="10"/>
        <v>-5.0438955171256623</v>
      </c>
      <c r="X66" s="1"/>
    </row>
    <row r="67" spans="1:24" x14ac:dyDescent="0.2">
      <c r="A67" t="s">
        <v>212</v>
      </c>
      <c r="B67" t="s">
        <v>69</v>
      </c>
      <c r="C67" s="1">
        <v>56.873527884311898</v>
      </c>
      <c r="D67" s="1">
        <v>61.260481787648587</v>
      </c>
      <c r="E67" s="1">
        <v>57.320209992941045</v>
      </c>
      <c r="F67" s="1">
        <v>54.706894352960717</v>
      </c>
      <c r="G67" s="1">
        <v>55.365854003056086</v>
      </c>
      <c r="H67" s="1">
        <v>54.464403522346458</v>
      </c>
      <c r="I67" s="1">
        <v>60.632894852372942</v>
      </c>
      <c r="J67" s="1">
        <v>55.889460027736618</v>
      </c>
      <c r="K67" s="1">
        <v>50.655697102118864</v>
      </c>
      <c r="L67" s="1">
        <v>37.80903784999866</v>
      </c>
      <c r="M67" s="5">
        <v>51.546441500000611</v>
      </c>
      <c r="N67" s="1">
        <f t="shared" si="1"/>
        <v>4.3869539033366891</v>
      </c>
      <c r="O67" s="1">
        <f t="shared" si="2"/>
        <v>0.44668210862914748</v>
      </c>
      <c r="P67" s="1">
        <f t="shared" si="3"/>
        <v>-2.1666335313511809</v>
      </c>
      <c r="Q67" s="1">
        <f t="shared" si="4"/>
        <v>-1.5076738812558119</v>
      </c>
      <c r="R67" s="1">
        <f t="shared" si="5"/>
        <v>-2.4091243619654392</v>
      </c>
      <c r="S67" s="1">
        <f t="shared" si="6"/>
        <v>3.7593669680610446</v>
      </c>
      <c r="T67" s="1">
        <f t="shared" si="7"/>
        <v>-0.98406785657527962</v>
      </c>
      <c r="U67" s="1">
        <f t="shared" si="8"/>
        <v>-6.2178307821930332</v>
      </c>
      <c r="V67" s="1">
        <f t="shared" si="9"/>
        <v>-19.064490034313238</v>
      </c>
      <c r="W67" s="1">
        <f t="shared" si="10"/>
        <v>-5.3270863843112863</v>
      </c>
      <c r="X67" s="1"/>
    </row>
    <row r="68" spans="1:24" x14ac:dyDescent="0.2">
      <c r="A68" t="s">
        <v>213</v>
      </c>
      <c r="B68" t="s">
        <v>70</v>
      </c>
      <c r="C68" s="1">
        <v>19.452374100332236</v>
      </c>
      <c r="D68" s="1">
        <v>26.997358471361622</v>
      </c>
      <c r="E68" s="1">
        <v>28.737911566378898</v>
      </c>
      <c r="F68" s="1">
        <v>22.61141427850049</v>
      </c>
      <c r="G68" s="1">
        <v>21.290102134358193</v>
      </c>
      <c r="H68" s="1">
        <v>21.162539628094805</v>
      </c>
      <c r="I68" s="1">
        <v>24.94990552199468</v>
      </c>
      <c r="J68" s="1">
        <v>13.984421276023369</v>
      </c>
      <c r="K68" s="1">
        <v>17.855749733247293</v>
      </c>
      <c r="L68" s="1">
        <v>10.989817899999899</v>
      </c>
      <c r="M68" s="5">
        <v>31.506525099999898</v>
      </c>
      <c r="N68" s="1">
        <f t="shared" ref="N68:N131" si="11">D68-$C68</f>
        <v>7.5449843710293862</v>
      </c>
      <c r="O68" s="1">
        <f t="shared" si="2"/>
        <v>9.2855374660466623</v>
      </c>
      <c r="P68" s="1">
        <f t="shared" si="3"/>
        <v>3.1590401781682544</v>
      </c>
      <c r="Q68" s="1">
        <f t="shared" si="4"/>
        <v>1.8377280340259574</v>
      </c>
      <c r="R68" s="1">
        <f t="shared" si="5"/>
        <v>1.7101655277625696</v>
      </c>
      <c r="S68" s="1">
        <f t="shared" si="6"/>
        <v>5.497531421662444</v>
      </c>
      <c r="T68" s="1">
        <f t="shared" si="7"/>
        <v>-5.4679528243088669</v>
      </c>
      <c r="U68" s="1">
        <f t="shared" si="8"/>
        <v>-1.5966243670849423</v>
      </c>
      <c r="V68" s="1">
        <f t="shared" si="9"/>
        <v>-8.4625562003323367</v>
      </c>
      <c r="W68" s="1">
        <f t="shared" si="10"/>
        <v>12.054150999667662</v>
      </c>
      <c r="X68" s="1"/>
    </row>
    <row r="69" spans="1:24" x14ac:dyDescent="0.2">
      <c r="A69" t="s">
        <v>213</v>
      </c>
      <c r="B69" t="s">
        <v>71</v>
      </c>
      <c r="C69" s="1">
        <v>23.511347899193424</v>
      </c>
      <c r="D69" s="1">
        <v>27.914617616460419</v>
      </c>
      <c r="E69" s="1">
        <v>29.533516223508741</v>
      </c>
      <c r="F69" s="1">
        <v>23.473348623787672</v>
      </c>
      <c r="G69" s="1">
        <v>22.001789033940042</v>
      </c>
      <c r="H69" s="1">
        <v>21.866184201037527</v>
      </c>
      <c r="I69" s="1">
        <v>25.653645797370189</v>
      </c>
      <c r="J69" s="1">
        <v>14.664973728360451</v>
      </c>
      <c r="K69" s="1">
        <v>18.398482520303801</v>
      </c>
      <c r="L69" s="1">
        <v>11.663521200000034</v>
      </c>
      <c r="M69" s="5">
        <v>32.92166959999993</v>
      </c>
      <c r="N69" s="1">
        <f t="shared" si="11"/>
        <v>4.4032697172669941</v>
      </c>
      <c r="O69" s="1">
        <f t="shared" si="2"/>
        <v>6.0221683243153166</v>
      </c>
      <c r="P69" s="1">
        <f t="shared" si="3"/>
        <v>-3.7999275405752542E-2</v>
      </c>
      <c r="Q69" s="1">
        <f t="shared" si="4"/>
        <v>-1.509558865253382</v>
      </c>
      <c r="R69" s="1">
        <f t="shared" si="5"/>
        <v>-1.6451636981558977</v>
      </c>
      <c r="S69" s="1">
        <f t="shared" si="6"/>
        <v>2.1422978981767642</v>
      </c>
      <c r="T69" s="1">
        <f t="shared" si="7"/>
        <v>-8.8463741708329735</v>
      </c>
      <c r="U69" s="1">
        <f t="shared" si="8"/>
        <v>-5.112865378889623</v>
      </c>
      <c r="V69" s="1">
        <f t="shared" si="9"/>
        <v>-11.847826699193391</v>
      </c>
      <c r="W69" s="1">
        <f t="shared" si="10"/>
        <v>9.4103217008065059</v>
      </c>
      <c r="X69" s="1"/>
    </row>
    <row r="70" spans="1:24" x14ac:dyDescent="0.2">
      <c r="A70" t="s">
        <v>213</v>
      </c>
      <c r="B70" t="s">
        <v>72</v>
      </c>
      <c r="C70" s="1">
        <v>24.383179936919078</v>
      </c>
      <c r="D70" s="1">
        <v>29.133859122383001</v>
      </c>
      <c r="E70" s="1">
        <v>30.625721083079043</v>
      </c>
      <c r="F70" s="1">
        <v>24.73050825874185</v>
      </c>
      <c r="G70" s="1">
        <v>23.104394966820962</v>
      </c>
      <c r="H70" s="1">
        <v>22.876660813928254</v>
      </c>
      <c r="I70" s="1">
        <v>26.635378144762797</v>
      </c>
      <c r="J70" s="1">
        <v>15.372496718822646</v>
      </c>
      <c r="K70" s="1">
        <v>19.001325720341129</v>
      </c>
      <c r="L70" s="1">
        <v>12.887004200000092</v>
      </c>
      <c r="M70" s="5">
        <v>34.52059910000014</v>
      </c>
      <c r="N70" s="1">
        <f t="shared" si="11"/>
        <v>4.7506791854639232</v>
      </c>
      <c r="O70" s="1">
        <f t="shared" si="2"/>
        <v>6.2425411461599651</v>
      </c>
      <c r="P70" s="1">
        <f t="shared" si="3"/>
        <v>0.34732832182277207</v>
      </c>
      <c r="Q70" s="1">
        <f t="shared" si="4"/>
        <v>-1.2787849700981155</v>
      </c>
      <c r="R70" s="1">
        <f t="shared" si="5"/>
        <v>-1.5065191229908237</v>
      </c>
      <c r="S70" s="1">
        <f t="shared" si="6"/>
        <v>2.252198207843719</v>
      </c>
      <c r="T70" s="1">
        <f t="shared" si="7"/>
        <v>-9.0106832180964318</v>
      </c>
      <c r="U70" s="1">
        <f t="shared" si="8"/>
        <v>-5.381854216577949</v>
      </c>
      <c r="V70" s="1">
        <f t="shared" si="9"/>
        <v>-11.496175736918985</v>
      </c>
      <c r="W70" s="1">
        <f t="shared" si="10"/>
        <v>10.137419163081063</v>
      </c>
      <c r="X70" s="1"/>
    </row>
    <row r="71" spans="1:24" x14ac:dyDescent="0.2">
      <c r="A71" t="s">
        <v>213</v>
      </c>
      <c r="B71" t="s">
        <v>73</v>
      </c>
      <c r="C71" s="1">
        <v>25.644418682955802</v>
      </c>
      <c r="D71" s="1">
        <v>30.198340002843906</v>
      </c>
      <c r="E71" s="1">
        <v>31.672186042316753</v>
      </c>
      <c r="F71" s="1">
        <v>25.773018641020599</v>
      </c>
      <c r="G71" s="1">
        <v>24.007085268887181</v>
      </c>
      <c r="H71" s="1">
        <v>23.858208785772149</v>
      </c>
      <c r="I71" s="1">
        <v>27.613719659245135</v>
      </c>
      <c r="J71" s="1">
        <v>15.700743208439036</v>
      </c>
      <c r="K71" s="1">
        <v>19.481892425248645</v>
      </c>
      <c r="L71" s="1">
        <v>13.616893200000092</v>
      </c>
      <c r="M71" s="5">
        <v>35.437423700000274</v>
      </c>
      <c r="N71" s="1">
        <f t="shared" si="11"/>
        <v>4.5539213198881043</v>
      </c>
      <c r="O71" s="1">
        <f t="shared" si="2"/>
        <v>6.0277673593609506</v>
      </c>
      <c r="P71" s="1">
        <f t="shared" si="3"/>
        <v>0.12859995806479674</v>
      </c>
      <c r="Q71" s="1">
        <f t="shared" si="4"/>
        <v>-1.6373334140686211</v>
      </c>
      <c r="R71" s="1">
        <f t="shared" si="5"/>
        <v>-1.7862098971836531</v>
      </c>
      <c r="S71" s="1">
        <f t="shared" si="6"/>
        <v>1.9693009762893325</v>
      </c>
      <c r="T71" s="1">
        <f t="shared" si="7"/>
        <v>-9.9436754745167661</v>
      </c>
      <c r="U71" s="1">
        <f t="shared" si="8"/>
        <v>-6.1625262577071567</v>
      </c>
      <c r="V71" s="1">
        <f t="shared" si="9"/>
        <v>-12.02752548295571</v>
      </c>
      <c r="W71" s="1">
        <f t="shared" si="10"/>
        <v>9.7930050170444716</v>
      </c>
      <c r="X71" s="1"/>
    </row>
    <row r="72" spans="1:24" x14ac:dyDescent="0.2">
      <c r="A72" t="s">
        <v>213</v>
      </c>
      <c r="B72" t="s">
        <v>74</v>
      </c>
      <c r="C72" s="1">
        <v>26.844490096211302</v>
      </c>
      <c r="D72" s="1">
        <v>22.473555831090835</v>
      </c>
      <c r="E72" s="1">
        <v>24.280311800016534</v>
      </c>
      <c r="F72" s="1">
        <v>18.55775849095437</v>
      </c>
      <c r="G72" s="1">
        <v>17.588187648464171</v>
      </c>
      <c r="H72" s="1">
        <v>17.669491680273779</v>
      </c>
      <c r="I72" s="1">
        <v>21.010783800982551</v>
      </c>
      <c r="J72" s="1">
        <v>11.969597573914264</v>
      </c>
      <c r="K72" s="1">
        <v>14.963122565195349</v>
      </c>
      <c r="L72" s="1">
        <v>8.3511904000000303</v>
      </c>
      <c r="M72" s="5">
        <v>24.98793369999995</v>
      </c>
      <c r="N72" s="1">
        <f t="shared" si="11"/>
        <v>-4.3709342651204679</v>
      </c>
      <c r="O72" s="1">
        <f t="shared" si="2"/>
        <v>-2.5641782961947683</v>
      </c>
      <c r="P72" s="1">
        <f t="shared" si="3"/>
        <v>-8.2867316052569322</v>
      </c>
      <c r="Q72" s="1">
        <f t="shared" si="4"/>
        <v>-9.2563024477471316</v>
      </c>
      <c r="R72" s="1">
        <f t="shared" si="5"/>
        <v>-9.1749984159375231</v>
      </c>
      <c r="S72" s="1">
        <f t="shared" si="6"/>
        <v>-5.8337062952287511</v>
      </c>
      <c r="T72" s="1">
        <f t="shared" si="7"/>
        <v>-14.874892522297039</v>
      </c>
      <c r="U72" s="1">
        <f t="shared" si="8"/>
        <v>-11.881367531015954</v>
      </c>
      <c r="V72" s="1">
        <f t="shared" si="9"/>
        <v>-18.493299696211274</v>
      </c>
      <c r="W72" s="1">
        <f t="shared" si="10"/>
        <v>-1.8565563962113529</v>
      </c>
      <c r="X72" s="1"/>
    </row>
    <row r="73" spans="1:24" x14ac:dyDescent="0.2">
      <c r="A73" t="s">
        <v>214</v>
      </c>
      <c r="B73" t="s">
        <v>75</v>
      </c>
      <c r="C73" s="1">
        <v>38.395522714810966</v>
      </c>
      <c r="D73" s="1">
        <v>46.940180711916383</v>
      </c>
      <c r="E73" s="1">
        <v>33.543376474090508</v>
      </c>
      <c r="F73" s="1">
        <v>37.253486505471592</v>
      </c>
      <c r="G73" s="1">
        <v>34.637407744681688</v>
      </c>
      <c r="H73" s="1">
        <v>35.82840968647502</v>
      </c>
      <c r="I73" s="1">
        <v>42.578353666697019</v>
      </c>
      <c r="J73" s="1">
        <v>38.571963188309851</v>
      </c>
      <c r="K73" s="1">
        <v>34.575320752943604</v>
      </c>
      <c r="L73" s="1">
        <v>24.987671150000164</v>
      </c>
      <c r="M73" s="5">
        <v>37.344849449999884</v>
      </c>
      <c r="N73" s="1">
        <f t="shared" si="11"/>
        <v>8.5446579971054177</v>
      </c>
      <c r="O73" s="1">
        <f t="shared" si="2"/>
        <v>-4.8521462407204581</v>
      </c>
      <c r="P73" s="1">
        <f t="shared" si="3"/>
        <v>-1.1420362093393734</v>
      </c>
      <c r="Q73" s="1">
        <f t="shared" si="4"/>
        <v>-3.7581149701292773</v>
      </c>
      <c r="R73" s="1">
        <f t="shared" si="5"/>
        <v>-2.567113028335946</v>
      </c>
      <c r="S73" s="1">
        <f t="shared" si="6"/>
        <v>4.1828309518860536</v>
      </c>
      <c r="T73" s="1">
        <f t="shared" si="7"/>
        <v>0.17644047349888581</v>
      </c>
      <c r="U73" s="1">
        <f t="shared" si="8"/>
        <v>-3.8202019618673617</v>
      </c>
      <c r="V73" s="1">
        <f t="shared" si="9"/>
        <v>-13.407851564810802</v>
      </c>
      <c r="W73" s="1">
        <f t="shared" si="10"/>
        <v>-1.0506732648110813</v>
      </c>
      <c r="X73" s="1"/>
    </row>
    <row r="74" spans="1:24" x14ac:dyDescent="0.2">
      <c r="A74" t="s">
        <v>214</v>
      </c>
      <c r="B74" t="s">
        <v>76</v>
      </c>
      <c r="C74" s="1">
        <v>42.413459294076233</v>
      </c>
      <c r="D74" s="1">
        <v>52.454214720487698</v>
      </c>
      <c r="E74" s="1">
        <v>39.667116403035152</v>
      </c>
      <c r="F74" s="1">
        <v>43.08820708892523</v>
      </c>
      <c r="G74" s="1">
        <v>36.86965378563832</v>
      </c>
      <c r="H74" s="1">
        <v>35.748614293254292</v>
      </c>
      <c r="I74" s="1">
        <v>44.363042907697078</v>
      </c>
      <c r="J74" s="1">
        <v>46.9770795519835</v>
      </c>
      <c r="K74" s="1">
        <v>43.454244679086841</v>
      </c>
      <c r="L74" s="1">
        <v>24.005734149999618</v>
      </c>
      <c r="M74" s="5">
        <v>47.80457890000028</v>
      </c>
      <c r="N74" s="1">
        <f t="shared" si="11"/>
        <v>10.040755426411465</v>
      </c>
      <c r="O74" s="1">
        <f t="shared" si="2"/>
        <v>-2.7463428910410812</v>
      </c>
      <c r="P74" s="1">
        <f t="shared" si="3"/>
        <v>0.67474779484899727</v>
      </c>
      <c r="Q74" s="1">
        <f t="shared" si="4"/>
        <v>-5.543805508437913</v>
      </c>
      <c r="R74" s="1">
        <f t="shared" si="5"/>
        <v>-6.6648450008219413</v>
      </c>
      <c r="S74" s="1">
        <f t="shared" si="6"/>
        <v>1.9495836136208453</v>
      </c>
      <c r="T74" s="1">
        <f t="shared" si="7"/>
        <v>4.5636202579072673</v>
      </c>
      <c r="U74" s="1">
        <f t="shared" si="8"/>
        <v>1.0407853850106079</v>
      </c>
      <c r="V74" s="1">
        <f t="shared" si="9"/>
        <v>-18.407725144076615</v>
      </c>
      <c r="W74" s="1">
        <f t="shared" si="10"/>
        <v>5.3911196059240467</v>
      </c>
      <c r="X74" s="1"/>
    </row>
    <row r="75" spans="1:24" x14ac:dyDescent="0.2">
      <c r="A75" t="s">
        <v>214</v>
      </c>
      <c r="B75" t="s">
        <v>77</v>
      </c>
      <c r="C75" s="1">
        <v>62.622312540178882</v>
      </c>
      <c r="D75" s="1">
        <v>72.593315600478718</v>
      </c>
      <c r="E75" s="1">
        <v>61.017548537203766</v>
      </c>
      <c r="F75" s="1">
        <v>64.368984305849523</v>
      </c>
      <c r="G75" s="1">
        <v>57.034632191993779</v>
      </c>
      <c r="H75" s="1">
        <v>56.242824226948755</v>
      </c>
      <c r="I75" s="1">
        <v>64.582729455998503</v>
      </c>
      <c r="J75" s="1">
        <v>63.646202229779433</v>
      </c>
      <c r="K75" s="1">
        <v>62.845160685885631</v>
      </c>
      <c r="L75" s="1">
        <v>35.907388200000085</v>
      </c>
      <c r="M75" s="5">
        <v>68.355417599999797</v>
      </c>
      <c r="N75" s="1">
        <f t="shared" si="11"/>
        <v>9.9710030602998359</v>
      </c>
      <c r="O75" s="1">
        <f t="shared" si="2"/>
        <v>-1.6047640029751165</v>
      </c>
      <c r="P75" s="1">
        <f t="shared" si="3"/>
        <v>1.7466717656706408</v>
      </c>
      <c r="Q75" s="1">
        <f t="shared" si="4"/>
        <v>-5.5876803481851027</v>
      </c>
      <c r="R75" s="1">
        <f t="shared" si="5"/>
        <v>-6.3794883132301266</v>
      </c>
      <c r="S75" s="1">
        <f t="shared" si="6"/>
        <v>1.9604169158196214</v>
      </c>
      <c r="T75" s="1">
        <f t="shared" si="7"/>
        <v>1.0238896896005514</v>
      </c>
      <c r="U75" s="1">
        <f t="shared" si="8"/>
        <v>0.22284814570674882</v>
      </c>
      <c r="V75" s="1">
        <f t="shared" si="9"/>
        <v>-26.714924340178797</v>
      </c>
      <c r="W75" s="1">
        <f t="shared" si="10"/>
        <v>5.7331050598209146</v>
      </c>
      <c r="X75" s="1"/>
    </row>
    <row r="76" spans="1:24" x14ac:dyDescent="0.2">
      <c r="A76" t="s">
        <v>214</v>
      </c>
      <c r="B76" t="s">
        <v>78</v>
      </c>
      <c r="C76" s="1">
        <v>62.617969858667038</v>
      </c>
      <c r="D76" s="1">
        <v>71.896357563268339</v>
      </c>
      <c r="E76" s="1">
        <v>60.507115708720903</v>
      </c>
      <c r="F76" s="1">
        <v>64.382684963030727</v>
      </c>
      <c r="G76" s="1">
        <v>56.512985711767271</v>
      </c>
      <c r="H76" s="1">
        <v>55.883857032096273</v>
      </c>
      <c r="I76" s="1">
        <v>64.068813713240843</v>
      </c>
      <c r="J76" s="1">
        <v>64.038561953954954</v>
      </c>
      <c r="K76" s="1">
        <v>63.185820069669347</v>
      </c>
      <c r="L76" s="1">
        <v>34.617480049999578</v>
      </c>
      <c r="M76" s="5">
        <v>69.552120500000115</v>
      </c>
      <c r="N76" s="1">
        <f t="shared" si="11"/>
        <v>9.2783877046013004</v>
      </c>
      <c r="O76" s="1">
        <f t="shared" si="2"/>
        <v>-2.1108541499461353</v>
      </c>
      <c r="P76" s="1">
        <f t="shared" si="3"/>
        <v>1.7647151043636882</v>
      </c>
      <c r="Q76" s="1">
        <f t="shared" si="4"/>
        <v>-6.104984146899767</v>
      </c>
      <c r="R76" s="1">
        <f t="shared" si="5"/>
        <v>-6.7341128265707653</v>
      </c>
      <c r="S76" s="1">
        <f t="shared" si="6"/>
        <v>1.4508438545738045</v>
      </c>
      <c r="T76" s="1">
        <f t="shared" si="7"/>
        <v>1.4205920952879154</v>
      </c>
      <c r="U76" s="1">
        <f t="shared" si="8"/>
        <v>0.56785021100230892</v>
      </c>
      <c r="V76" s="1">
        <f t="shared" si="9"/>
        <v>-28.00048980866746</v>
      </c>
      <c r="W76" s="1">
        <f t="shared" si="10"/>
        <v>6.9341506413330762</v>
      </c>
      <c r="X76" s="1"/>
    </row>
    <row r="77" spans="1:24" x14ac:dyDescent="0.2">
      <c r="A77" t="s">
        <v>214</v>
      </c>
      <c r="B77" t="s">
        <v>79</v>
      </c>
      <c r="C77" s="1">
        <v>65.027927571965392</v>
      </c>
      <c r="D77" s="1">
        <v>74.44171317921564</v>
      </c>
      <c r="E77" s="1">
        <v>62.705154010666092</v>
      </c>
      <c r="F77" s="1">
        <v>66.887865720153513</v>
      </c>
      <c r="G77" s="1">
        <v>58.677134855094039</v>
      </c>
      <c r="H77" s="1">
        <v>57.989594631545572</v>
      </c>
      <c r="I77" s="1">
        <v>65.919534161224931</v>
      </c>
      <c r="J77" s="1">
        <v>67.258516429495884</v>
      </c>
      <c r="K77" s="1">
        <v>66.314087472153332</v>
      </c>
      <c r="L77" s="1">
        <v>37.275273700000071</v>
      </c>
      <c r="M77" s="5">
        <v>74.897375950000352</v>
      </c>
      <c r="N77" s="1">
        <f t="shared" si="11"/>
        <v>9.4137856072502473</v>
      </c>
      <c r="O77" s="1">
        <f t="shared" si="2"/>
        <v>-2.3227735612993001</v>
      </c>
      <c r="P77" s="1">
        <f t="shared" si="3"/>
        <v>1.859938148188121</v>
      </c>
      <c r="Q77" s="1">
        <f t="shared" si="4"/>
        <v>-6.3507927168713536</v>
      </c>
      <c r="R77" s="1">
        <f t="shared" si="5"/>
        <v>-7.0383329404198207</v>
      </c>
      <c r="S77" s="1">
        <f t="shared" si="6"/>
        <v>0.8916065892595384</v>
      </c>
      <c r="T77" s="1">
        <f t="shared" si="7"/>
        <v>2.230588857530492</v>
      </c>
      <c r="U77" s="1">
        <f t="shared" si="8"/>
        <v>1.2861599001879398</v>
      </c>
      <c r="V77" s="1">
        <f t="shared" si="9"/>
        <v>-27.752653871965322</v>
      </c>
      <c r="W77" s="1">
        <f t="shared" si="10"/>
        <v>9.86944837803496</v>
      </c>
      <c r="X77" s="1"/>
    </row>
    <row r="78" spans="1:24" x14ac:dyDescent="0.2">
      <c r="A78" t="s">
        <v>215</v>
      </c>
      <c r="B78" t="s">
        <v>80</v>
      </c>
      <c r="C78" s="1">
        <v>35.530950607886552</v>
      </c>
      <c r="D78" s="1">
        <v>35.768798039828766</v>
      </c>
      <c r="E78" s="1">
        <v>21.179041528488654</v>
      </c>
      <c r="F78" s="1">
        <v>31.355428659381111</v>
      </c>
      <c r="G78" s="1">
        <v>33.486436446919875</v>
      </c>
      <c r="H78" s="1">
        <v>37.473127428651019</v>
      </c>
      <c r="I78" s="1">
        <v>43.356543294427958</v>
      </c>
      <c r="J78" s="1">
        <v>15.018853549567247</v>
      </c>
      <c r="K78" s="1">
        <v>18.391591648803672</v>
      </c>
      <c r="L78" s="1">
        <v>6.3647370999999673</v>
      </c>
      <c r="M78" s="5">
        <v>20.004734699999997</v>
      </c>
      <c r="N78" s="1">
        <f t="shared" si="11"/>
        <v>0.23784743194221392</v>
      </c>
      <c r="O78" s="1">
        <f t="shared" si="2"/>
        <v>-14.351909079397899</v>
      </c>
      <c r="P78" s="1">
        <f t="shared" si="3"/>
        <v>-4.1755219485054411</v>
      </c>
      <c r="Q78" s="1">
        <f t="shared" si="4"/>
        <v>-2.0445141609666777</v>
      </c>
      <c r="R78" s="1">
        <f t="shared" si="5"/>
        <v>1.9421768207644661</v>
      </c>
      <c r="S78" s="1">
        <f t="shared" si="6"/>
        <v>7.8255926865414054</v>
      </c>
      <c r="T78" s="1">
        <f t="shared" si="7"/>
        <v>-20.512097058319306</v>
      </c>
      <c r="U78" s="1">
        <f t="shared" si="8"/>
        <v>-17.13935895908288</v>
      </c>
      <c r="V78" s="1">
        <f t="shared" si="9"/>
        <v>-29.166213507886585</v>
      </c>
      <c r="W78" s="1">
        <f t="shared" si="10"/>
        <v>-15.526215907886556</v>
      </c>
      <c r="X78" s="1"/>
    </row>
    <row r="79" spans="1:24" x14ac:dyDescent="0.2">
      <c r="A79" t="s">
        <v>215</v>
      </c>
      <c r="B79" t="s">
        <v>81</v>
      </c>
      <c r="C79" s="1">
        <v>57.14179349730307</v>
      </c>
      <c r="D79" s="1">
        <v>58.590737466026042</v>
      </c>
      <c r="E79" s="1">
        <v>46.31563469806747</v>
      </c>
      <c r="F79" s="1">
        <v>53.252602799944896</v>
      </c>
      <c r="G79" s="1">
        <v>55.552164313776984</v>
      </c>
      <c r="H79" s="1">
        <v>60.578696968015635</v>
      </c>
      <c r="I79" s="1">
        <v>66.712160646714366</v>
      </c>
      <c r="J79" s="1">
        <v>32.050742675635796</v>
      </c>
      <c r="K79" s="1">
        <v>36.136147626424894</v>
      </c>
      <c r="L79" s="1">
        <v>15.396982199999979</v>
      </c>
      <c r="M79" s="5">
        <v>33.099678500000088</v>
      </c>
      <c r="N79" s="1">
        <f t="shared" si="11"/>
        <v>1.4489439687229719</v>
      </c>
      <c r="O79" s="1">
        <f t="shared" si="2"/>
        <v>-10.8261587992356</v>
      </c>
      <c r="P79" s="1">
        <f t="shared" si="3"/>
        <v>-3.889190697358174</v>
      </c>
      <c r="Q79" s="1">
        <f t="shared" si="4"/>
        <v>-1.5896291835260854</v>
      </c>
      <c r="R79" s="1">
        <f t="shared" si="5"/>
        <v>3.436903470712565</v>
      </c>
      <c r="S79" s="1">
        <f t="shared" si="6"/>
        <v>9.5703671494112967</v>
      </c>
      <c r="T79" s="1">
        <f t="shared" si="7"/>
        <v>-25.091050821667274</v>
      </c>
      <c r="U79" s="1">
        <f t="shared" si="8"/>
        <v>-21.005645870878176</v>
      </c>
      <c r="V79" s="1">
        <f t="shared" si="9"/>
        <v>-41.744811297303087</v>
      </c>
      <c r="W79" s="1">
        <f t="shared" si="10"/>
        <v>-24.042114997302981</v>
      </c>
      <c r="X79" s="1"/>
    </row>
    <row r="80" spans="1:24" x14ac:dyDescent="0.2">
      <c r="A80" t="s">
        <v>215</v>
      </c>
      <c r="B80" t="s">
        <v>82</v>
      </c>
      <c r="C80" s="1">
        <v>71.123663178018433</v>
      </c>
      <c r="D80" s="1">
        <v>72.816967536256129</v>
      </c>
      <c r="E80" s="1">
        <v>61.211932255337501</v>
      </c>
      <c r="F80" s="1">
        <v>67.32866170300457</v>
      </c>
      <c r="G80" s="1">
        <v>69.620653973818548</v>
      </c>
      <c r="H80" s="1">
        <v>74.418503317552563</v>
      </c>
      <c r="I80" s="1">
        <v>80.815356746360663</v>
      </c>
      <c r="J80" s="1">
        <v>43.761515461196971</v>
      </c>
      <c r="K80" s="1">
        <v>49.198143100098591</v>
      </c>
      <c r="L80" s="1">
        <v>24.435528500000171</v>
      </c>
      <c r="M80" s="5">
        <v>46.514145650000046</v>
      </c>
      <c r="N80" s="1">
        <f t="shared" si="11"/>
        <v>1.6933043582376968</v>
      </c>
      <c r="O80" s="1">
        <f t="shared" si="2"/>
        <v>-9.9117309226809311</v>
      </c>
      <c r="P80" s="1">
        <f t="shared" si="3"/>
        <v>-3.7950014750138621</v>
      </c>
      <c r="Q80" s="1">
        <f t="shared" si="4"/>
        <v>-1.5030092041998842</v>
      </c>
      <c r="R80" s="1">
        <f t="shared" si="5"/>
        <v>3.2948401395341307</v>
      </c>
      <c r="S80" s="1">
        <f t="shared" si="6"/>
        <v>9.6916935683422309</v>
      </c>
      <c r="T80" s="1">
        <f t="shared" si="7"/>
        <v>-27.362147716821461</v>
      </c>
      <c r="U80" s="1">
        <f t="shared" si="8"/>
        <v>-21.925520077919842</v>
      </c>
      <c r="V80" s="1">
        <f t="shared" si="9"/>
        <v>-46.688134678018258</v>
      </c>
      <c r="W80" s="1">
        <f t="shared" si="10"/>
        <v>-24.609517528018387</v>
      </c>
      <c r="X80" s="1"/>
    </row>
    <row r="81" spans="1:24" x14ac:dyDescent="0.2">
      <c r="A81" t="s">
        <v>215</v>
      </c>
      <c r="B81" t="s">
        <v>83</v>
      </c>
      <c r="C81" s="1">
        <v>71.383014899671252</v>
      </c>
      <c r="D81" s="1">
        <v>72.909193080281284</v>
      </c>
      <c r="E81" s="1">
        <v>61.160972691145616</v>
      </c>
      <c r="F81" s="1">
        <v>67.605214536870704</v>
      </c>
      <c r="G81" s="1">
        <v>69.088475035036396</v>
      </c>
      <c r="H81" s="1">
        <v>74.415140655935488</v>
      </c>
      <c r="I81" s="1">
        <v>80.665583904310154</v>
      </c>
      <c r="J81" s="1">
        <v>43.829997493530655</v>
      </c>
      <c r="K81" s="1">
        <v>49.232869478039731</v>
      </c>
      <c r="L81" s="1">
        <v>23.156910000000131</v>
      </c>
      <c r="M81" s="5">
        <v>49.316341799999741</v>
      </c>
      <c r="N81" s="1">
        <f t="shared" si="11"/>
        <v>1.5261781806100316</v>
      </c>
      <c r="O81" s="1">
        <f t="shared" si="2"/>
        <v>-10.222042208525636</v>
      </c>
      <c r="P81" s="1">
        <f t="shared" si="3"/>
        <v>-3.7778003628005479</v>
      </c>
      <c r="Q81" s="1">
        <f t="shared" si="4"/>
        <v>-2.2945398646348565</v>
      </c>
      <c r="R81" s="1">
        <f t="shared" si="5"/>
        <v>3.0321257562642359</v>
      </c>
      <c r="S81" s="1">
        <f t="shared" si="6"/>
        <v>9.2825690046389013</v>
      </c>
      <c r="T81" s="1">
        <f t="shared" si="7"/>
        <v>-27.553017406140597</v>
      </c>
      <c r="U81" s="1">
        <f t="shared" si="8"/>
        <v>-22.150145421631521</v>
      </c>
      <c r="V81" s="1">
        <f t="shared" si="9"/>
        <v>-48.226104899671121</v>
      </c>
      <c r="W81" s="1">
        <f t="shared" si="10"/>
        <v>-22.066673099671512</v>
      </c>
      <c r="X81" s="1"/>
    </row>
    <row r="82" spans="1:24" x14ac:dyDescent="0.2">
      <c r="A82" t="s">
        <v>215</v>
      </c>
      <c r="B82" t="s">
        <v>84</v>
      </c>
      <c r="C82" s="1">
        <v>77.010471272047425</v>
      </c>
      <c r="D82" s="1">
        <v>78.281560782743554</v>
      </c>
      <c r="E82" s="1">
        <v>66.882210953221374</v>
      </c>
      <c r="F82" s="1">
        <v>72.962478666615198</v>
      </c>
      <c r="G82" s="1">
        <v>74.470607953580952</v>
      </c>
      <c r="H82" s="1">
        <v>79.918792061584384</v>
      </c>
      <c r="I82" s="1">
        <v>86.110009498672355</v>
      </c>
      <c r="J82" s="1">
        <v>47.760799887374986</v>
      </c>
      <c r="K82" s="1">
        <v>53.736102597901663</v>
      </c>
      <c r="L82" s="1">
        <v>26.38259929999932</v>
      </c>
      <c r="M82" s="5">
        <v>52.525227900000779</v>
      </c>
      <c r="N82" s="1">
        <f t="shared" si="11"/>
        <v>1.2710895106961289</v>
      </c>
      <c r="O82" s="1">
        <f t="shared" si="2"/>
        <v>-10.128260318826051</v>
      </c>
      <c r="P82" s="1">
        <f t="shared" si="3"/>
        <v>-4.0479926054322277</v>
      </c>
      <c r="Q82" s="1">
        <f t="shared" si="4"/>
        <v>-2.5398633184664732</v>
      </c>
      <c r="R82" s="1">
        <f t="shared" si="5"/>
        <v>2.9083207895369583</v>
      </c>
      <c r="S82" s="1">
        <f t="shared" si="6"/>
        <v>9.0995382266249294</v>
      </c>
      <c r="T82" s="1">
        <f t="shared" si="7"/>
        <v>-29.249671384672439</v>
      </c>
      <c r="U82" s="1">
        <f t="shared" si="8"/>
        <v>-23.274368674145762</v>
      </c>
      <c r="V82" s="1">
        <f t="shared" si="9"/>
        <v>-50.627871972048105</v>
      </c>
      <c r="W82" s="1">
        <f t="shared" si="10"/>
        <v>-24.485243372046646</v>
      </c>
      <c r="X82" s="1"/>
    </row>
    <row r="83" spans="1:24" x14ac:dyDescent="0.2">
      <c r="A83" t="s">
        <v>216</v>
      </c>
      <c r="B83" t="s">
        <v>85</v>
      </c>
      <c r="C83" s="1">
        <v>34.851992802344739</v>
      </c>
      <c r="D83" s="1">
        <v>38.120975953506786</v>
      </c>
      <c r="E83" s="1">
        <v>43.744460432925734</v>
      </c>
      <c r="F83" s="1">
        <v>34.267461113244423</v>
      </c>
      <c r="G83" s="1">
        <v>26.738772810480867</v>
      </c>
      <c r="H83" s="1">
        <v>26.251296461860932</v>
      </c>
      <c r="I83" s="1">
        <v>31.417991882672766</v>
      </c>
      <c r="J83" s="1">
        <v>31.141775120669664</v>
      </c>
      <c r="K83" s="1">
        <v>23.408651507007875</v>
      </c>
      <c r="L83" s="1">
        <v>21.626768600000002</v>
      </c>
      <c r="M83" s="5">
        <v>56.462952800000039</v>
      </c>
      <c r="N83" s="1">
        <f t="shared" si="11"/>
        <v>3.2689831511620469</v>
      </c>
      <c r="O83" s="1">
        <f t="shared" ref="O83:O146" si="12">E83-$C83</f>
        <v>8.8924676305809953</v>
      </c>
      <c r="P83" s="1">
        <f t="shared" ref="P83:P146" si="13">F83-$C83</f>
        <v>-0.5845316891003165</v>
      </c>
      <c r="Q83" s="1">
        <f t="shared" ref="Q83:Q146" si="14">G83-$C83</f>
        <v>-8.1132199918638719</v>
      </c>
      <c r="R83" s="1">
        <f t="shared" ref="R83:R146" si="15">H83-$C83</f>
        <v>-8.6006963404838075</v>
      </c>
      <c r="S83" s="1">
        <f t="shared" ref="S83:S146" si="16">I83-$C83</f>
        <v>-3.4340009196719734</v>
      </c>
      <c r="T83" s="1">
        <f t="shared" ref="T83:T146" si="17">J83-$C83</f>
        <v>-3.7102176816750756</v>
      </c>
      <c r="U83" s="1">
        <f t="shared" ref="U83:U146" si="18">K83-$C83</f>
        <v>-11.443341295336865</v>
      </c>
      <c r="V83" s="1">
        <f t="shared" ref="V83:V146" si="19">L83-$C83</f>
        <v>-13.225224202344737</v>
      </c>
      <c r="W83" s="1">
        <f t="shared" ref="W83:W146" si="20">M83-$C83</f>
        <v>21.6109599976553</v>
      </c>
      <c r="X83" s="1"/>
    </row>
    <row r="84" spans="1:24" x14ac:dyDescent="0.2">
      <c r="A84" t="s">
        <v>216</v>
      </c>
      <c r="B84" t="s">
        <v>86</v>
      </c>
      <c r="C84" s="1">
        <v>37.636791808422458</v>
      </c>
      <c r="D84" s="1">
        <v>40.740119226095885</v>
      </c>
      <c r="E84" s="1">
        <v>46.70216728795458</v>
      </c>
      <c r="F84" s="1">
        <v>37.08519116250153</v>
      </c>
      <c r="G84" s="1">
        <v>28.342006313728973</v>
      </c>
      <c r="H84" s="1">
        <v>28.083273163154701</v>
      </c>
      <c r="I84" s="1">
        <v>33.755412565536915</v>
      </c>
      <c r="J84" s="1">
        <v>33.343366217514976</v>
      </c>
      <c r="K84" s="1">
        <v>24.958583547963684</v>
      </c>
      <c r="L84" s="1">
        <v>20.619101700000027</v>
      </c>
      <c r="M84" s="5">
        <v>63.426566450000024</v>
      </c>
      <c r="N84" s="1">
        <f t="shared" si="11"/>
        <v>3.1033274176734267</v>
      </c>
      <c r="O84" s="1">
        <f t="shared" si="12"/>
        <v>9.065375479532122</v>
      </c>
      <c r="P84" s="1">
        <f t="shared" si="13"/>
        <v>-0.55160064592092795</v>
      </c>
      <c r="Q84" s="1">
        <f t="shared" si="14"/>
        <v>-9.2947854946934854</v>
      </c>
      <c r="R84" s="1">
        <f t="shared" si="15"/>
        <v>-9.5535186452677578</v>
      </c>
      <c r="S84" s="1">
        <f t="shared" si="16"/>
        <v>-3.8813792428855436</v>
      </c>
      <c r="T84" s="1">
        <f t="shared" si="17"/>
        <v>-4.2934255909074821</v>
      </c>
      <c r="U84" s="1">
        <f t="shared" si="18"/>
        <v>-12.678208260458774</v>
      </c>
      <c r="V84" s="1">
        <f t="shared" si="19"/>
        <v>-17.017690108422432</v>
      </c>
      <c r="W84" s="1">
        <f t="shared" si="20"/>
        <v>25.789774641577566</v>
      </c>
      <c r="X84" s="1"/>
    </row>
    <row r="85" spans="1:24" x14ac:dyDescent="0.2">
      <c r="A85" t="s">
        <v>216</v>
      </c>
      <c r="B85" t="s">
        <v>87</v>
      </c>
      <c r="C85" s="1">
        <v>38.97403376103648</v>
      </c>
      <c r="D85" s="1">
        <v>42.313605454204662</v>
      </c>
      <c r="E85" s="1">
        <v>47.673828051638338</v>
      </c>
      <c r="F85" s="1">
        <v>38.648810925053851</v>
      </c>
      <c r="G85" s="1">
        <v>28.495029164907862</v>
      </c>
      <c r="H85" s="1">
        <v>28.677265768613381</v>
      </c>
      <c r="I85" s="1">
        <v>34.187954774375669</v>
      </c>
      <c r="J85" s="1">
        <v>34.900166592596833</v>
      </c>
      <c r="K85" s="1">
        <v>25.914627273524943</v>
      </c>
      <c r="L85" s="1">
        <v>20.116055899999992</v>
      </c>
      <c r="M85" s="5">
        <v>66.961014550000073</v>
      </c>
      <c r="N85" s="1">
        <f t="shared" si="11"/>
        <v>3.3395716931681818</v>
      </c>
      <c r="O85" s="1">
        <f t="shared" si="12"/>
        <v>8.6997942906018579</v>
      </c>
      <c r="P85" s="1">
        <f t="shared" si="13"/>
        <v>-0.32522283598262902</v>
      </c>
      <c r="Q85" s="1">
        <f t="shared" si="14"/>
        <v>-10.479004596128618</v>
      </c>
      <c r="R85" s="1">
        <f t="shared" si="15"/>
        <v>-10.296767992423099</v>
      </c>
      <c r="S85" s="1">
        <f t="shared" si="16"/>
        <v>-4.7860789866608116</v>
      </c>
      <c r="T85" s="1">
        <f t="shared" si="17"/>
        <v>-4.0738671684396479</v>
      </c>
      <c r="U85" s="1">
        <f t="shared" si="18"/>
        <v>-13.059406487511538</v>
      </c>
      <c r="V85" s="1">
        <f t="shared" si="19"/>
        <v>-18.857977861036488</v>
      </c>
      <c r="W85" s="1">
        <f t="shared" si="20"/>
        <v>27.986980788963592</v>
      </c>
      <c r="X85" s="1"/>
    </row>
    <row r="86" spans="1:24" x14ac:dyDescent="0.2">
      <c r="A86" t="s">
        <v>216</v>
      </c>
      <c r="B86" t="s">
        <v>88</v>
      </c>
      <c r="C86" s="1">
        <v>40.226320852632853</v>
      </c>
      <c r="D86" s="1">
        <v>43.563745938688953</v>
      </c>
      <c r="E86" s="1">
        <v>48.944712627451736</v>
      </c>
      <c r="F86" s="1">
        <v>39.773144311889837</v>
      </c>
      <c r="G86" s="1">
        <v>29.352433042050279</v>
      </c>
      <c r="H86" s="1">
        <v>29.597786744480004</v>
      </c>
      <c r="I86" s="1">
        <v>35.075625835677215</v>
      </c>
      <c r="J86" s="1">
        <v>35.741321016515045</v>
      </c>
      <c r="K86" s="1">
        <v>26.593303144509846</v>
      </c>
      <c r="L86" s="1">
        <v>20.657433999999963</v>
      </c>
      <c r="M86" s="5">
        <v>68.260899600000002</v>
      </c>
      <c r="N86" s="1">
        <f t="shared" si="11"/>
        <v>3.3374250860561006</v>
      </c>
      <c r="O86" s="1">
        <f t="shared" si="12"/>
        <v>8.7183917748188833</v>
      </c>
      <c r="P86" s="1">
        <f t="shared" si="13"/>
        <v>-0.45317654074301572</v>
      </c>
      <c r="Q86" s="1">
        <f t="shared" si="14"/>
        <v>-10.873887810582573</v>
      </c>
      <c r="R86" s="1">
        <f t="shared" si="15"/>
        <v>-10.628534108152849</v>
      </c>
      <c r="S86" s="1">
        <f t="shared" si="16"/>
        <v>-5.1506950169556376</v>
      </c>
      <c r="T86" s="1">
        <f t="shared" si="17"/>
        <v>-4.4849998361178081</v>
      </c>
      <c r="U86" s="1">
        <f t="shared" si="18"/>
        <v>-13.633017708123006</v>
      </c>
      <c r="V86" s="1">
        <f t="shared" si="19"/>
        <v>-19.56888685263289</v>
      </c>
      <c r="W86" s="1">
        <f t="shared" si="20"/>
        <v>28.034578747367149</v>
      </c>
      <c r="X86" s="1"/>
    </row>
    <row r="87" spans="1:24" x14ac:dyDescent="0.2">
      <c r="A87" t="s">
        <v>216</v>
      </c>
      <c r="B87" t="s">
        <v>89</v>
      </c>
      <c r="C87" s="1">
        <v>41.5871736830195</v>
      </c>
      <c r="D87" s="1">
        <v>45.010712548639276</v>
      </c>
      <c r="E87" s="1">
        <v>50.222868512493733</v>
      </c>
      <c r="F87" s="1">
        <v>41.120544836232739</v>
      </c>
      <c r="G87" s="1">
        <v>30.534540958160619</v>
      </c>
      <c r="H87" s="1">
        <v>30.751682904199811</v>
      </c>
      <c r="I87" s="1">
        <v>36.203200342018249</v>
      </c>
      <c r="J87" s="1">
        <v>36.895936421681995</v>
      </c>
      <c r="K87" s="1">
        <v>27.499028115119501</v>
      </c>
      <c r="L87" s="1">
        <v>21.765657549999915</v>
      </c>
      <c r="M87" s="5">
        <v>69.967212049999944</v>
      </c>
      <c r="N87" s="1">
        <f t="shared" si="11"/>
        <v>3.4235388656197756</v>
      </c>
      <c r="O87" s="1">
        <f t="shared" si="12"/>
        <v>8.6356948294742324</v>
      </c>
      <c r="P87" s="1">
        <f t="shared" si="13"/>
        <v>-0.46662884678676164</v>
      </c>
      <c r="Q87" s="1">
        <f t="shared" si="14"/>
        <v>-11.052632724858881</v>
      </c>
      <c r="R87" s="1">
        <f t="shared" si="15"/>
        <v>-10.83549077881969</v>
      </c>
      <c r="S87" s="1">
        <f t="shared" si="16"/>
        <v>-5.3839733410012514</v>
      </c>
      <c r="T87" s="1">
        <f t="shared" si="17"/>
        <v>-4.6912372613375055</v>
      </c>
      <c r="U87" s="1">
        <f t="shared" si="18"/>
        <v>-14.0881455679</v>
      </c>
      <c r="V87" s="1">
        <f t="shared" si="19"/>
        <v>-19.821516133019585</v>
      </c>
      <c r="W87" s="1">
        <f t="shared" si="20"/>
        <v>28.380038366980443</v>
      </c>
      <c r="X87" s="1"/>
    </row>
    <row r="88" spans="1:24" x14ac:dyDescent="0.2">
      <c r="A88" t="s">
        <v>217</v>
      </c>
      <c r="B88" t="s">
        <v>90</v>
      </c>
      <c r="C88" s="1">
        <v>40.634587147642037</v>
      </c>
      <c r="D88" s="1">
        <v>45.40764124325915</v>
      </c>
      <c r="E88" s="1">
        <v>54.516268975048547</v>
      </c>
      <c r="F88" s="1">
        <v>38.885493797833675</v>
      </c>
      <c r="G88" s="1">
        <v>33.546151966199275</v>
      </c>
      <c r="H88" s="1">
        <v>32.830267960914611</v>
      </c>
      <c r="I88" s="1">
        <v>38.932659650311393</v>
      </c>
      <c r="J88" s="1">
        <v>37.946718550152816</v>
      </c>
      <c r="K88" s="1">
        <v>46.029667588162525</v>
      </c>
      <c r="L88" s="1">
        <v>30.298532549999848</v>
      </c>
      <c r="M88" s="5">
        <v>59.411126750000136</v>
      </c>
      <c r="N88" s="1">
        <f t="shared" si="11"/>
        <v>4.7730540956171126</v>
      </c>
      <c r="O88" s="1">
        <f t="shared" si="12"/>
        <v>13.88168182740651</v>
      </c>
      <c r="P88" s="1">
        <f t="shared" si="13"/>
        <v>-1.7490933498083621</v>
      </c>
      <c r="Q88" s="1">
        <f t="shared" si="14"/>
        <v>-7.0884351814427617</v>
      </c>
      <c r="R88" s="1">
        <f t="shared" si="15"/>
        <v>-7.804319186727426</v>
      </c>
      <c r="S88" s="1">
        <f t="shared" si="16"/>
        <v>-1.7019274973306437</v>
      </c>
      <c r="T88" s="1">
        <f t="shared" si="17"/>
        <v>-2.6878685974892207</v>
      </c>
      <c r="U88" s="1">
        <f t="shared" si="18"/>
        <v>5.3950804405204877</v>
      </c>
      <c r="V88" s="1">
        <f t="shared" si="19"/>
        <v>-10.336054597642189</v>
      </c>
      <c r="W88" s="1">
        <f t="shared" si="20"/>
        <v>18.776539602358099</v>
      </c>
      <c r="X88" s="1"/>
    </row>
    <row r="89" spans="1:24" x14ac:dyDescent="0.2">
      <c r="A89" t="s">
        <v>217</v>
      </c>
      <c r="B89" t="s">
        <v>91</v>
      </c>
      <c r="C89" s="1">
        <v>52.773392417694822</v>
      </c>
      <c r="D89" s="1">
        <v>57.426607128080946</v>
      </c>
      <c r="E89" s="1">
        <v>67.452564016368115</v>
      </c>
      <c r="F89" s="1">
        <v>50.208585130018918</v>
      </c>
      <c r="G89" s="1">
        <v>43.338887901829679</v>
      </c>
      <c r="H89" s="1">
        <v>41.968598932605772</v>
      </c>
      <c r="I89" s="1">
        <v>49.179307566275128</v>
      </c>
      <c r="J89" s="1">
        <v>42.371878216160084</v>
      </c>
      <c r="K89" s="1">
        <v>51.300567927723719</v>
      </c>
      <c r="L89" s="1">
        <v>34.512722599999627</v>
      </c>
      <c r="M89" s="5">
        <v>75.978819399999821</v>
      </c>
      <c r="N89" s="1">
        <f t="shared" si="11"/>
        <v>4.6532147103861234</v>
      </c>
      <c r="O89" s="1">
        <f t="shared" si="12"/>
        <v>14.679171598673292</v>
      </c>
      <c r="P89" s="1">
        <f t="shared" si="13"/>
        <v>-2.5648072876759045</v>
      </c>
      <c r="Q89" s="1">
        <f t="shared" si="14"/>
        <v>-9.434504515865143</v>
      </c>
      <c r="R89" s="1">
        <f t="shared" si="15"/>
        <v>-10.80479348508905</v>
      </c>
      <c r="S89" s="1">
        <f t="shared" si="16"/>
        <v>-3.5940848514196944</v>
      </c>
      <c r="T89" s="1">
        <f t="shared" si="17"/>
        <v>-10.401514201534738</v>
      </c>
      <c r="U89" s="1">
        <f t="shared" si="18"/>
        <v>-1.4728244899711029</v>
      </c>
      <c r="V89" s="1">
        <f t="shared" si="19"/>
        <v>-18.260669817695195</v>
      </c>
      <c r="W89" s="1">
        <f t="shared" si="20"/>
        <v>23.205426982304999</v>
      </c>
      <c r="X89" s="1"/>
    </row>
    <row r="90" spans="1:24" x14ac:dyDescent="0.2">
      <c r="A90" t="s">
        <v>217</v>
      </c>
      <c r="B90" t="s">
        <v>92</v>
      </c>
      <c r="C90" s="1">
        <v>60.042059171172241</v>
      </c>
      <c r="D90" s="1">
        <v>65.204200463248299</v>
      </c>
      <c r="E90" s="1">
        <v>74.40200843483467</v>
      </c>
      <c r="F90" s="1">
        <v>57.265825834820987</v>
      </c>
      <c r="G90" s="1">
        <v>48.229364181938479</v>
      </c>
      <c r="H90" s="1">
        <v>46.861748554447445</v>
      </c>
      <c r="I90" s="1">
        <v>54.690867276951195</v>
      </c>
      <c r="J90" s="1">
        <v>48.10579312625137</v>
      </c>
      <c r="K90" s="1">
        <v>56.528814761884242</v>
      </c>
      <c r="L90" s="1">
        <v>37.73762424999952</v>
      </c>
      <c r="M90" s="5">
        <v>92.703254400000361</v>
      </c>
      <c r="N90" s="1">
        <f t="shared" si="11"/>
        <v>5.1621412920760577</v>
      </c>
      <c r="O90" s="1">
        <f t="shared" si="12"/>
        <v>14.359949263662429</v>
      </c>
      <c r="P90" s="1">
        <f t="shared" si="13"/>
        <v>-2.7762333363512539</v>
      </c>
      <c r="Q90" s="1">
        <f t="shared" si="14"/>
        <v>-11.812694989233762</v>
      </c>
      <c r="R90" s="1">
        <f t="shared" si="15"/>
        <v>-13.180310616724796</v>
      </c>
      <c r="S90" s="1">
        <f t="shared" si="16"/>
        <v>-5.3511918942210457</v>
      </c>
      <c r="T90" s="1">
        <f t="shared" si="17"/>
        <v>-11.93626604492087</v>
      </c>
      <c r="U90" s="1">
        <f t="shared" si="18"/>
        <v>-3.5132444092879993</v>
      </c>
      <c r="V90" s="1">
        <f t="shared" si="19"/>
        <v>-22.304434921172721</v>
      </c>
      <c r="W90" s="1">
        <f t="shared" si="20"/>
        <v>32.66119522882812</v>
      </c>
      <c r="X90" s="1"/>
    </row>
    <row r="91" spans="1:24" x14ac:dyDescent="0.2">
      <c r="A91" t="s">
        <v>217</v>
      </c>
      <c r="B91" t="s">
        <v>93</v>
      </c>
      <c r="C91" s="1">
        <v>59.605979557570436</v>
      </c>
      <c r="D91" s="1">
        <v>64.291114024511444</v>
      </c>
      <c r="E91" s="1">
        <v>73.775463737414839</v>
      </c>
      <c r="F91" s="1">
        <v>58.031493972826581</v>
      </c>
      <c r="G91" s="1">
        <v>47.013000382824032</v>
      </c>
      <c r="H91" s="1">
        <v>46.368393671860872</v>
      </c>
      <c r="I91" s="1">
        <v>53.233075888109965</v>
      </c>
      <c r="J91" s="1">
        <v>47.937742196322347</v>
      </c>
      <c r="K91" s="1">
        <v>50.172269875590516</v>
      </c>
      <c r="L91" s="1">
        <v>36.734945800000567</v>
      </c>
      <c r="M91" s="5">
        <v>99.866143500000263</v>
      </c>
      <c r="N91" s="1">
        <f t="shared" si="11"/>
        <v>4.6851344669410082</v>
      </c>
      <c r="O91" s="1">
        <f t="shared" si="12"/>
        <v>14.169484179844403</v>
      </c>
      <c r="P91" s="1">
        <f t="shared" si="13"/>
        <v>-1.5744855847438544</v>
      </c>
      <c r="Q91" s="1">
        <f t="shared" si="14"/>
        <v>-12.592979174746404</v>
      </c>
      <c r="R91" s="1">
        <f t="shared" si="15"/>
        <v>-13.237585885709564</v>
      </c>
      <c r="S91" s="1">
        <f t="shared" si="16"/>
        <v>-6.3729036694604702</v>
      </c>
      <c r="T91" s="1">
        <f t="shared" si="17"/>
        <v>-11.668237361248089</v>
      </c>
      <c r="U91" s="1">
        <f t="shared" si="18"/>
        <v>-9.43370968197992</v>
      </c>
      <c r="V91" s="1">
        <f t="shared" si="19"/>
        <v>-22.871033757569869</v>
      </c>
      <c r="W91" s="1">
        <f t="shared" si="20"/>
        <v>40.260163942429827</v>
      </c>
      <c r="X91" s="1"/>
    </row>
    <row r="92" spans="1:24" x14ac:dyDescent="0.2">
      <c r="A92" t="s">
        <v>217</v>
      </c>
      <c r="B92" t="s">
        <v>94</v>
      </c>
      <c r="C92" s="1">
        <v>58.893212151546777</v>
      </c>
      <c r="D92" s="1">
        <v>63.499186427806308</v>
      </c>
      <c r="E92" s="1">
        <v>72.524327449159955</v>
      </c>
      <c r="F92" s="1">
        <v>57.73852995242305</v>
      </c>
      <c r="G92" s="1">
        <v>45.791767740966236</v>
      </c>
      <c r="H92" s="1">
        <v>45.131817550282619</v>
      </c>
      <c r="I92" s="1">
        <v>51.761067452949646</v>
      </c>
      <c r="J92" s="1">
        <v>47.746374392708674</v>
      </c>
      <c r="K92" s="1">
        <v>49.955618969047379</v>
      </c>
      <c r="L92" s="1">
        <v>36.735733449999273</v>
      </c>
      <c r="M92" s="5">
        <v>102.70824724999993</v>
      </c>
      <c r="N92" s="1">
        <f t="shared" si="11"/>
        <v>4.6059742762595306</v>
      </c>
      <c r="O92" s="1">
        <f t="shared" si="12"/>
        <v>13.631115297613178</v>
      </c>
      <c r="P92" s="1">
        <f t="shared" si="13"/>
        <v>-1.1546821991237266</v>
      </c>
      <c r="Q92" s="1">
        <f t="shared" si="14"/>
        <v>-13.101444410580541</v>
      </c>
      <c r="R92" s="1">
        <f t="shared" si="15"/>
        <v>-13.761394601264158</v>
      </c>
      <c r="S92" s="1">
        <f t="shared" si="16"/>
        <v>-7.1321446985971306</v>
      </c>
      <c r="T92" s="1">
        <f t="shared" si="17"/>
        <v>-11.146837758838103</v>
      </c>
      <c r="U92" s="1">
        <f t="shared" si="18"/>
        <v>-8.9375931824993984</v>
      </c>
      <c r="V92" s="1">
        <f t="shared" si="19"/>
        <v>-22.157478701547504</v>
      </c>
      <c r="W92" s="1">
        <f t="shared" si="20"/>
        <v>43.815035098453151</v>
      </c>
      <c r="X92" s="1"/>
    </row>
    <row r="93" spans="1:24" x14ac:dyDescent="0.2">
      <c r="A93" t="s">
        <v>218</v>
      </c>
      <c r="B93" t="s">
        <v>95</v>
      </c>
      <c r="C93" s="1">
        <v>29.761428010671125</v>
      </c>
      <c r="D93" s="1">
        <v>32.986024687661597</v>
      </c>
      <c r="E93" s="1">
        <v>36.364165525490648</v>
      </c>
      <c r="F93" s="1">
        <v>29.309503814624584</v>
      </c>
      <c r="G93" s="1">
        <v>27.991919975037334</v>
      </c>
      <c r="H93" s="1">
        <v>28.096230985001334</v>
      </c>
      <c r="I93" s="1">
        <v>31.684012817269135</v>
      </c>
      <c r="J93" s="1">
        <v>23.702235686279806</v>
      </c>
      <c r="K93" s="1">
        <v>23.367916541059934</v>
      </c>
      <c r="L93" s="1">
        <v>17.84972429999997</v>
      </c>
      <c r="M93" s="5">
        <v>35.778213600000015</v>
      </c>
      <c r="N93" s="1">
        <f t="shared" si="11"/>
        <v>3.2245966769904726</v>
      </c>
      <c r="O93" s="1">
        <f t="shared" si="12"/>
        <v>6.6027375148195233</v>
      </c>
      <c r="P93" s="1">
        <f t="shared" si="13"/>
        <v>-0.45192419604654077</v>
      </c>
      <c r="Q93" s="1">
        <f t="shared" si="14"/>
        <v>-1.7695080356337911</v>
      </c>
      <c r="R93" s="1">
        <f t="shared" si="15"/>
        <v>-1.6651970256697908</v>
      </c>
      <c r="S93" s="1">
        <f t="shared" si="16"/>
        <v>1.9225848065980102</v>
      </c>
      <c r="T93" s="1">
        <f t="shared" si="17"/>
        <v>-6.0591923243913186</v>
      </c>
      <c r="U93" s="1">
        <f t="shared" si="18"/>
        <v>-6.393511469611191</v>
      </c>
      <c r="V93" s="1">
        <f t="shared" si="19"/>
        <v>-11.911703710671155</v>
      </c>
      <c r="W93" s="1">
        <f t="shared" si="20"/>
        <v>6.0167855893288902</v>
      </c>
      <c r="X93" s="1"/>
    </row>
    <row r="94" spans="1:24" x14ac:dyDescent="0.2">
      <c r="A94" t="s">
        <v>218</v>
      </c>
      <c r="B94" t="s">
        <v>96</v>
      </c>
      <c r="C94" s="1">
        <v>42.274961094957916</v>
      </c>
      <c r="D94" s="1">
        <v>45.635860343797162</v>
      </c>
      <c r="E94" s="1">
        <v>50.656579849849322</v>
      </c>
      <c r="F94" s="1">
        <v>41.301026511062858</v>
      </c>
      <c r="G94" s="1">
        <v>38.681484930964459</v>
      </c>
      <c r="H94" s="1">
        <v>39.91553770822334</v>
      </c>
      <c r="I94" s="1">
        <v>44.220113714819107</v>
      </c>
      <c r="J94" s="1">
        <v>34.401052195362183</v>
      </c>
      <c r="K94" s="1">
        <v>34.891452321880656</v>
      </c>
      <c r="L94" s="1">
        <v>23.789392949999808</v>
      </c>
      <c r="M94" s="5">
        <v>52.94845849999983</v>
      </c>
      <c r="N94" s="1">
        <f t="shared" si="11"/>
        <v>3.360899248839246</v>
      </c>
      <c r="O94" s="1">
        <f t="shared" si="12"/>
        <v>8.3816187548914058</v>
      </c>
      <c r="P94" s="1">
        <f t="shared" si="13"/>
        <v>-0.97393458389505838</v>
      </c>
      <c r="Q94" s="1">
        <f t="shared" si="14"/>
        <v>-3.5934761639934578</v>
      </c>
      <c r="R94" s="1">
        <f t="shared" si="15"/>
        <v>-2.3594233867345764</v>
      </c>
      <c r="S94" s="1">
        <f t="shared" si="16"/>
        <v>1.9451526198611901</v>
      </c>
      <c r="T94" s="1">
        <f t="shared" si="17"/>
        <v>-7.8739088995957331</v>
      </c>
      <c r="U94" s="1">
        <f t="shared" si="18"/>
        <v>-7.3835087730772599</v>
      </c>
      <c r="V94" s="1">
        <f t="shared" si="19"/>
        <v>-18.485568144958108</v>
      </c>
      <c r="W94" s="1">
        <f t="shared" si="20"/>
        <v>10.673497405041914</v>
      </c>
      <c r="X94" s="1"/>
    </row>
    <row r="95" spans="1:24" x14ac:dyDescent="0.2">
      <c r="A95" t="s">
        <v>218</v>
      </c>
      <c r="B95" t="s">
        <v>97</v>
      </c>
      <c r="C95" s="1">
        <v>47.433898251884102</v>
      </c>
      <c r="D95" s="1">
        <v>50.901656611521958</v>
      </c>
      <c r="E95" s="1">
        <v>55.657638104717535</v>
      </c>
      <c r="F95" s="1">
        <v>46.389849596588135</v>
      </c>
      <c r="G95" s="1">
        <v>43.048532832825657</v>
      </c>
      <c r="H95" s="1">
        <v>45.212999275784512</v>
      </c>
      <c r="I95" s="1">
        <v>49.390403676278339</v>
      </c>
      <c r="J95" s="1">
        <v>37.726589291936108</v>
      </c>
      <c r="K95" s="1">
        <v>38.244482307503581</v>
      </c>
      <c r="L95" s="1">
        <v>25.591011050000024</v>
      </c>
      <c r="M95" s="5">
        <v>60.014466649999996</v>
      </c>
      <c r="N95" s="1">
        <f t="shared" si="11"/>
        <v>3.4677583596378554</v>
      </c>
      <c r="O95" s="1">
        <f t="shared" si="12"/>
        <v>8.2237398528334325</v>
      </c>
      <c r="P95" s="1">
        <f t="shared" si="13"/>
        <v>-1.0440486552959669</v>
      </c>
      <c r="Q95" s="1">
        <f t="shared" si="14"/>
        <v>-4.385365419058445</v>
      </c>
      <c r="R95" s="1">
        <f t="shared" si="15"/>
        <v>-2.2208989760995905</v>
      </c>
      <c r="S95" s="1">
        <f t="shared" si="16"/>
        <v>1.956505424394237</v>
      </c>
      <c r="T95" s="1">
        <f t="shared" si="17"/>
        <v>-9.7073089599479943</v>
      </c>
      <c r="U95" s="1">
        <f t="shared" si="18"/>
        <v>-9.1894159443805208</v>
      </c>
      <c r="V95" s="1">
        <f t="shared" si="19"/>
        <v>-21.842887201884079</v>
      </c>
      <c r="W95" s="1">
        <f t="shared" si="20"/>
        <v>12.580568398115894</v>
      </c>
      <c r="X95" s="1"/>
    </row>
    <row r="96" spans="1:24" x14ac:dyDescent="0.2">
      <c r="A96" t="s">
        <v>218</v>
      </c>
      <c r="B96" t="s">
        <v>98</v>
      </c>
      <c r="C96" s="1">
        <v>51.981742512137544</v>
      </c>
      <c r="D96" s="1">
        <v>55.473967147266194</v>
      </c>
      <c r="E96" s="1">
        <v>60.296699823770268</v>
      </c>
      <c r="F96" s="1">
        <v>50.819571074068563</v>
      </c>
      <c r="G96" s="1">
        <v>47.401111218214794</v>
      </c>
      <c r="H96" s="1">
        <v>49.604114458291349</v>
      </c>
      <c r="I96" s="1">
        <v>53.765767571082961</v>
      </c>
      <c r="J96" s="1">
        <v>40.81045650949882</v>
      </c>
      <c r="K96" s="1">
        <v>41.951012824110961</v>
      </c>
      <c r="L96" s="1">
        <v>28.16898949999997</v>
      </c>
      <c r="M96" s="5">
        <v>64.409816200000606</v>
      </c>
      <c r="N96" s="1">
        <f t="shared" si="11"/>
        <v>3.4922246351286503</v>
      </c>
      <c r="O96" s="1">
        <f t="shared" si="12"/>
        <v>8.3149573116327247</v>
      </c>
      <c r="P96" s="1">
        <f t="shared" si="13"/>
        <v>-1.1621714380689809</v>
      </c>
      <c r="Q96" s="1">
        <f t="shared" si="14"/>
        <v>-4.5806312939227496</v>
      </c>
      <c r="R96" s="1">
        <f t="shared" si="15"/>
        <v>-2.3776280538461947</v>
      </c>
      <c r="S96" s="1">
        <f t="shared" si="16"/>
        <v>1.7840250589454172</v>
      </c>
      <c r="T96" s="1">
        <f t="shared" si="17"/>
        <v>-11.171286002638723</v>
      </c>
      <c r="U96" s="1">
        <f t="shared" si="18"/>
        <v>-10.030729688026582</v>
      </c>
      <c r="V96" s="1">
        <f t="shared" si="19"/>
        <v>-23.812753012137573</v>
      </c>
      <c r="W96" s="1">
        <f t="shared" si="20"/>
        <v>12.428073687863062</v>
      </c>
      <c r="X96" s="1"/>
    </row>
    <row r="97" spans="1:24" x14ac:dyDescent="0.2">
      <c r="A97" t="s">
        <v>218</v>
      </c>
      <c r="B97" t="s">
        <v>99</v>
      </c>
      <c r="C97" s="1">
        <v>53.070932055649791</v>
      </c>
      <c r="D97" s="1">
        <v>56.443364758659754</v>
      </c>
      <c r="E97" s="1">
        <v>61.223833660069431</v>
      </c>
      <c r="F97" s="1">
        <v>51.813144550174115</v>
      </c>
      <c r="G97" s="1">
        <v>47.818456875576715</v>
      </c>
      <c r="H97" s="1">
        <v>50.384503554343382</v>
      </c>
      <c r="I97" s="1">
        <v>54.486946007533334</v>
      </c>
      <c r="J97" s="1">
        <v>41.261127451813451</v>
      </c>
      <c r="K97" s="1">
        <v>41.886864552362198</v>
      </c>
      <c r="L97" s="1">
        <v>27.923505250000634</v>
      </c>
      <c r="M97" s="5">
        <v>65.634611949999822</v>
      </c>
      <c r="N97" s="1">
        <f t="shared" si="11"/>
        <v>3.372432703009963</v>
      </c>
      <c r="O97" s="1">
        <f t="shared" si="12"/>
        <v>8.1529016044196396</v>
      </c>
      <c r="P97" s="1">
        <f t="shared" si="13"/>
        <v>-1.257787505475676</v>
      </c>
      <c r="Q97" s="1">
        <f t="shared" si="14"/>
        <v>-5.2524751800730769</v>
      </c>
      <c r="R97" s="1">
        <f t="shared" si="15"/>
        <v>-2.6864285013064091</v>
      </c>
      <c r="S97" s="1">
        <f t="shared" si="16"/>
        <v>1.4160139518835422</v>
      </c>
      <c r="T97" s="1">
        <f t="shared" si="17"/>
        <v>-11.809804603836341</v>
      </c>
      <c r="U97" s="1">
        <f t="shared" si="18"/>
        <v>-11.184067503287594</v>
      </c>
      <c r="V97" s="1">
        <f t="shared" si="19"/>
        <v>-25.147426805649157</v>
      </c>
      <c r="W97" s="1">
        <f t="shared" si="20"/>
        <v>12.563679894350031</v>
      </c>
      <c r="X97" s="1"/>
    </row>
    <row r="98" spans="1:24" x14ac:dyDescent="0.2">
      <c r="A98" t="s">
        <v>219</v>
      </c>
      <c r="B98" t="s">
        <v>100</v>
      </c>
      <c r="C98" s="1">
        <v>15.842425536017799</v>
      </c>
      <c r="D98" s="1">
        <v>26.997358471361622</v>
      </c>
      <c r="E98" s="1">
        <v>28.737911566378898</v>
      </c>
      <c r="F98" s="1">
        <v>22.61141427850049</v>
      </c>
      <c r="G98" s="1">
        <v>21.290102134358193</v>
      </c>
      <c r="H98" s="1">
        <v>21.162539628094805</v>
      </c>
      <c r="I98" s="1">
        <v>24.94990552199468</v>
      </c>
      <c r="J98" s="1">
        <v>13.984421276023369</v>
      </c>
      <c r="K98" s="1">
        <v>17.855749733247293</v>
      </c>
      <c r="L98" s="1">
        <v>10.989817899999899</v>
      </c>
      <c r="M98" s="5">
        <v>31.506525099999898</v>
      </c>
      <c r="N98" s="1">
        <f t="shared" si="11"/>
        <v>11.154932935343822</v>
      </c>
      <c r="O98" s="1">
        <f t="shared" si="12"/>
        <v>12.895486030361099</v>
      </c>
      <c r="P98" s="1">
        <f t="shared" si="13"/>
        <v>6.7689887424826907</v>
      </c>
      <c r="Q98" s="1">
        <f t="shared" si="14"/>
        <v>5.4476765983403936</v>
      </c>
      <c r="R98" s="1">
        <f t="shared" si="15"/>
        <v>5.3201140920770058</v>
      </c>
      <c r="S98" s="1">
        <f t="shared" si="16"/>
        <v>9.1074799859768802</v>
      </c>
      <c r="T98" s="1">
        <f t="shared" si="17"/>
        <v>-1.8580042599944306</v>
      </c>
      <c r="U98" s="1">
        <f t="shared" si="18"/>
        <v>2.013324197229494</v>
      </c>
      <c r="V98" s="1">
        <f t="shared" si="19"/>
        <v>-4.8526076360179005</v>
      </c>
      <c r="W98" s="1">
        <f t="shared" si="20"/>
        <v>15.664099563982099</v>
      </c>
      <c r="X98" s="1"/>
    </row>
    <row r="99" spans="1:24" x14ac:dyDescent="0.2">
      <c r="A99" t="s">
        <v>219</v>
      </c>
      <c r="B99" t="s">
        <v>101</v>
      </c>
      <c r="C99" s="1">
        <v>25.67885514090176</v>
      </c>
      <c r="D99" s="1">
        <v>27.914617616460419</v>
      </c>
      <c r="E99" s="1">
        <v>29.533516223508741</v>
      </c>
      <c r="F99" s="1">
        <v>23.473348623787672</v>
      </c>
      <c r="G99" s="1">
        <v>22.001789033940042</v>
      </c>
      <c r="H99" s="1">
        <v>21.866184201037527</v>
      </c>
      <c r="I99" s="1">
        <v>25.653645797370189</v>
      </c>
      <c r="J99" s="1">
        <v>14.664973728360451</v>
      </c>
      <c r="K99" s="1">
        <v>18.398482520303801</v>
      </c>
      <c r="L99" s="1">
        <v>11.663521200000034</v>
      </c>
      <c r="M99" s="5">
        <v>32.92166959999993</v>
      </c>
      <c r="N99" s="1">
        <f t="shared" si="11"/>
        <v>2.2357624755586585</v>
      </c>
      <c r="O99" s="1">
        <f t="shared" si="12"/>
        <v>3.8546610826069809</v>
      </c>
      <c r="P99" s="1">
        <f t="shared" si="13"/>
        <v>-2.2055065171140882</v>
      </c>
      <c r="Q99" s="1">
        <f t="shared" si="14"/>
        <v>-3.6770661069617177</v>
      </c>
      <c r="R99" s="1">
        <f t="shared" si="15"/>
        <v>-3.8126709398642333</v>
      </c>
      <c r="S99" s="1">
        <f t="shared" si="16"/>
        <v>-2.5209343531571449E-2</v>
      </c>
      <c r="T99" s="1">
        <f t="shared" si="17"/>
        <v>-11.013881412541309</v>
      </c>
      <c r="U99" s="1">
        <f t="shared" si="18"/>
        <v>-7.2803726205979586</v>
      </c>
      <c r="V99" s="1">
        <f t="shared" si="19"/>
        <v>-14.015333940901726</v>
      </c>
      <c r="W99" s="1">
        <f t="shared" si="20"/>
        <v>7.2428144590981702</v>
      </c>
      <c r="X99" s="1"/>
    </row>
    <row r="100" spans="1:24" x14ac:dyDescent="0.2">
      <c r="A100" t="s">
        <v>219</v>
      </c>
      <c r="B100" t="s">
        <v>102</v>
      </c>
      <c r="C100" s="1">
        <v>30.212606267365118</v>
      </c>
      <c r="D100" s="1">
        <v>29.133859122383001</v>
      </c>
      <c r="E100" s="1">
        <v>30.625721083079043</v>
      </c>
      <c r="F100" s="1">
        <v>24.73050825874185</v>
      </c>
      <c r="G100" s="1">
        <v>23.104394966820962</v>
      </c>
      <c r="H100" s="1">
        <v>22.876660813928254</v>
      </c>
      <c r="I100" s="1">
        <v>26.635378144762797</v>
      </c>
      <c r="J100" s="1">
        <v>15.372496718822646</v>
      </c>
      <c r="K100" s="1">
        <v>19.001325720341129</v>
      </c>
      <c r="L100" s="1">
        <v>12.887004200000092</v>
      </c>
      <c r="M100" s="5">
        <v>34.52059910000014</v>
      </c>
      <c r="N100" s="1">
        <f t="shared" si="11"/>
        <v>-1.0787471449821169</v>
      </c>
      <c r="O100" s="1">
        <f t="shared" si="12"/>
        <v>0.41311481571392505</v>
      </c>
      <c r="P100" s="1">
        <f t="shared" si="13"/>
        <v>-5.482098008623268</v>
      </c>
      <c r="Q100" s="1">
        <f t="shared" si="14"/>
        <v>-7.1082113005441556</v>
      </c>
      <c r="R100" s="1">
        <f t="shared" si="15"/>
        <v>-7.3359454534368638</v>
      </c>
      <c r="S100" s="1">
        <f t="shared" si="16"/>
        <v>-3.577228122602321</v>
      </c>
      <c r="T100" s="1">
        <f t="shared" si="17"/>
        <v>-14.840109548542472</v>
      </c>
      <c r="U100" s="1">
        <f t="shared" si="18"/>
        <v>-11.211280547023989</v>
      </c>
      <c r="V100" s="1">
        <f t="shared" si="19"/>
        <v>-17.325602067365026</v>
      </c>
      <c r="W100" s="1">
        <f t="shared" si="20"/>
        <v>4.3079928326350228</v>
      </c>
      <c r="X100" s="1"/>
    </row>
    <row r="101" spans="1:24" x14ac:dyDescent="0.2">
      <c r="A101" t="s">
        <v>219</v>
      </c>
      <c r="B101" t="s">
        <v>103</v>
      </c>
      <c r="C101" s="1">
        <v>31.44391064217416</v>
      </c>
      <c r="D101" s="1">
        <v>30.198340002843906</v>
      </c>
      <c r="E101" s="1">
        <v>31.672186042316753</v>
      </c>
      <c r="F101" s="1">
        <v>25.773018641020599</v>
      </c>
      <c r="G101" s="1">
        <v>24.007085268887181</v>
      </c>
      <c r="H101" s="1">
        <v>23.858208785772149</v>
      </c>
      <c r="I101" s="1">
        <v>27.613719659245135</v>
      </c>
      <c r="J101" s="1">
        <v>15.700743208439036</v>
      </c>
      <c r="K101" s="1">
        <v>19.481892425248645</v>
      </c>
      <c r="L101" s="1">
        <v>13.616893200000092</v>
      </c>
      <c r="M101" s="5">
        <v>35.437423700000274</v>
      </c>
      <c r="N101" s="1">
        <f t="shared" si="11"/>
        <v>-1.2455706393302535</v>
      </c>
      <c r="O101" s="1">
        <f t="shared" si="12"/>
        <v>0.22827540014259284</v>
      </c>
      <c r="P101" s="1">
        <f t="shared" si="13"/>
        <v>-5.6708920011535611</v>
      </c>
      <c r="Q101" s="1">
        <f t="shared" si="14"/>
        <v>-7.4368253732869789</v>
      </c>
      <c r="R101" s="1">
        <f t="shared" si="15"/>
        <v>-7.5857018564020109</v>
      </c>
      <c r="S101" s="1">
        <f t="shared" si="16"/>
        <v>-3.8301909829290253</v>
      </c>
      <c r="T101" s="1">
        <f t="shared" si="17"/>
        <v>-15.743167433735124</v>
      </c>
      <c r="U101" s="1">
        <f t="shared" si="18"/>
        <v>-11.962018216925514</v>
      </c>
      <c r="V101" s="1">
        <f t="shared" si="19"/>
        <v>-17.827017442174068</v>
      </c>
      <c r="W101" s="1">
        <f t="shared" si="20"/>
        <v>3.9935130578261138</v>
      </c>
      <c r="X101" s="1"/>
    </row>
    <row r="102" spans="1:24" x14ac:dyDescent="0.2">
      <c r="A102" t="s">
        <v>219</v>
      </c>
      <c r="B102" t="s">
        <v>104</v>
      </c>
      <c r="C102" s="1">
        <v>32.604130123421783</v>
      </c>
      <c r="D102" s="1">
        <v>22.473555831090835</v>
      </c>
      <c r="E102" s="1">
        <v>24.280311800016534</v>
      </c>
      <c r="F102" s="1">
        <v>18.55775849095437</v>
      </c>
      <c r="G102" s="1">
        <v>17.588187648464171</v>
      </c>
      <c r="H102" s="1">
        <v>17.669491680273779</v>
      </c>
      <c r="I102" s="1">
        <v>21.010783800982551</v>
      </c>
      <c r="J102" s="1">
        <v>11.969597573914264</v>
      </c>
      <c r="K102" s="1">
        <v>14.963122565195349</v>
      </c>
      <c r="L102" s="1">
        <v>8.3511904000000303</v>
      </c>
      <c r="M102" s="5">
        <v>24.98793369999995</v>
      </c>
      <c r="N102" s="1">
        <f t="shared" si="11"/>
        <v>-10.130574292330948</v>
      </c>
      <c r="O102" s="1">
        <f t="shared" si="12"/>
        <v>-8.3238183234052485</v>
      </c>
      <c r="P102" s="1">
        <f t="shared" si="13"/>
        <v>-14.046371632467412</v>
      </c>
      <c r="Q102" s="1">
        <f t="shared" si="14"/>
        <v>-15.015942474957612</v>
      </c>
      <c r="R102" s="1">
        <f t="shared" si="15"/>
        <v>-14.934638443148003</v>
      </c>
      <c r="S102" s="1">
        <f t="shared" si="16"/>
        <v>-11.593346322439231</v>
      </c>
      <c r="T102" s="1">
        <f t="shared" si="17"/>
        <v>-20.634532549507519</v>
      </c>
      <c r="U102" s="1">
        <f t="shared" si="18"/>
        <v>-17.641007558226434</v>
      </c>
      <c r="V102" s="1">
        <f t="shared" si="19"/>
        <v>-24.252939723421754</v>
      </c>
      <c r="W102" s="1">
        <f t="shared" si="20"/>
        <v>-7.6161964234218331</v>
      </c>
      <c r="X102" s="1"/>
    </row>
    <row r="103" spans="1:24" x14ac:dyDescent="0.2">
      <c r="A103" t="s">
        <v>220</v>
      </c>
      <c r="B103" t="s">
        <v>105</v>
      </c>
      <c r="C103" s="1">
        <v>336.86880850357295</v>
      </c>
      <c r="D103" s="1">
        <v>338.42394662792697</v>
      </c>
      <c r="E103" s="1">
        <v>298.10354759824713</v>
      </c>
      <c r="F103" s="1">
        <v>330.76384644186146</v>
      </c>
      <c r="G103" s="1">
        <v>335.60594849097174</v>
      </c>
      <c r="H103" s="1">
        <v>325.04589077524508</v>
      </c>
      <c r="I103" s="1">
        <v>339.51437491660886</v>
      </c>
      <c r="J103" s="1">
        <v>312.37108287745787</v>
      </c>
      <c r="K103" s="1">
        <v>315.70126981587117</v>
      </c>
      <c r="L103" s="1">
        <v>298.91422520000066</v>
      </c>
      <c r="M103" s="5">
        <v>345.86079070000017</v>
      </c>
      <c r="N103" s="1">
        <f t="shared" si="11"/>
        <v>1.5551381243540163</v>
      </c>
      <c r="O103" s="1">
        <f t="shared" si="12"/>
        <v>-38.765260905325817</v>
      </c>
      <c r="P103" s="1">
        <f t="shared" si="13"/>
        <v>-6.1049620617114897</v>
      </c>
      <c r="Q103" s="1">
        <f t="shared" si="14"/>
        <v>-1.2628600126012088</v>
      </c>
      <c r="R103" s="1">
        <f t="shared" si="15"/>
        <v>-11.822917728327866</v>
      </c>
      <c r="S103" s="1">
        <f t="shared" si="16"/>
        <v>2.6455664130359082</v>
      </c>
      <c r="T103" s="1">
        <f t="shared" si="17"/>
        <v>-24.497725626115084</v>
      </c>
      <c r="U103" s="1">
        <f t="shared" si="18"/>
        <v>-21.167538687701779</v>
      </c>
      <c r="V103" s="1">
        <f t="shared" si="19"/>
        <v>-37.954583303572292</v>
      </c>
      <c r="W103" s="1">
        <f t="shared" si="20"/>
        <v>8.991982196427216</v>
      </c>
      <c r="X103" s="1"/>
    </row>
    <row r="104" spans="1:24" x14ac:dyDescent="0.2">
      <c r="A104" t="s">
        <v>220</v>
      </c>
      <c r="B104" t="s">
        <v>106</v>
      </c>
      <c r="C104" s="1">
        <v>383.87429552480626</v>
      </c>
      <c r="D104" s="1">
        <v>388.69466709466883</v>
      </c>
      <c r="E104" s="1">
        <v>362.71263257221653</v>
      </c>
      <c r="F104" s="1">
        <v>378.04286980442504</v>
      </c>
      <c r="G104" s="1">
        <v>379.79842377488546</v>
      </c>
      <c r="H104" s="1">
        <v>365.54469451429389</v>
      </c>
      <c r="I104" s="1">
        <v>385.42473115214102</v>
      </c>
      <c r="J104" s="1">
        <v>353.36702570828288</v>
      </c>
      <c r="K104" s="1">
        <v>354.04400677694508</v>
      </c>
      <c r="L104" s="1">
        <v>329.89486264999999</v>
      </c>
      <c r="M104" s="5">
        <v>394.49634034999997</v>
      </c>
      <c r="N104" s="1">
        <f t="shared" si="11"/>
        <v>4.8203715698625729</v>
      </c>
      <c r="O104" s="1">
        <f t="shared" si="12"/>
        <v>-21.161662952589722</v>
      </c>
      <c r="P104" s="1">
        <f t="shared" si="13"/>
        <v>-5.831425720381219</v>
      </c>
      <c r="Q104" s="1">
        <f t="shared" si="14"/>
        <v>-4.0758717499207933</v>
      </c>
      <c r="R104" s="1">
        <f t="shared" si="15"/>
        <v>-18.329601010512363</v>
      </c>
      <c r="S104" s="1">
        <f t="shared" si="16"/>
        <v>1.5504356273347639</v>
      </c>
      <c r="T104" s="1">
        <f t="shared" si="17"/>
        <v>-30.507269816523376</v>
      </c>
      <c r="U104" s="1">
        <f t="shared" si="18"/>
        <v>-29.830288747861175</v>
      </c>
      <c r="V104" s="1">
        <f t="shared" si="19"/>
        <v>-53.979432874806264</v>
      </c>
      <c r="W104" s="1">
        <f t="shared" si="20"/>
        <v>10.622044825193711</v>
      </c>
      <c r="X104" s="1"/>
    </row>
    <row r="105" spans="1:24" x14ac:dyDescent="0.2">
      <c r="A105" t="s">
        <v>220</v>
      </c>
      <c r="B105" t="s">
        <v>107</v>
      </c>
      <c r="C105" s="1">
        <v>500.7801447730219</v>
      </c>
      <c r="D105" s="1">
        <v>504.28523462684393</v>
      </c>
      <c r="E105" s="1">
        <v>494.43510254864805</v>
      </c>
      <c r="F105" s="1">
        <v>496.07667366354519</v>
      </c>
      <c r="G105" s="1">
        <v>499.38446413680066</v>
      </c>
      <c r="H105" s="1">
        <v>482.40087362724978</v>
      </c>
      <c r="I105" s="1">
        <v>502.35627693091567</v>
      </c>
      <c r="J105" s="1">
        <v>455.78314730457288</v>
      </c>
      <c r="K105" s="1">
        <v>461.0831066545889</v>
      </c>
      <c r="L105" s="1">
        <v>430.53867925000134</v>
      </c>
      <c r="M105" s="5">
        <v>508.40707099999906</v>
      </c>
      <c r="N105" s="1">
        <f t="shared" si="11"/>
        <v>3.5050898538220281</v>
      </c>
      <c r="O105" s="1">
        <f t="shared" si="12"/>
        <v>-6.3450422243738558</v>
      </c>
      <c r="P105" s="1">
        <f t="shared" si="13"/>
        <v>-4.703471109476709</v>
      </c>
      <c r="Q105" s="1">
        <f t="shared" si="14"/>
        <v>-1.3956806362212433</v>
      </c>
      <c r="R105" s="1">
        <f t="shared" si="15"/>
        <v>-18.379271145772123</v>
      </c>
      <c r="S105" s="1">
        <f t="shared" si="16"/>
        <v>1.5761321578937668</v>
      </c>
      <c r="T105" s="1">
        <f t="shared" si="17"/>
        <v>-44.996997468449024</v>
      </c>
      <c r="U105" s="1">
        <f t="shared" si="18"/>
        <v>-39.697038118432999</v>
      </c>
      <c r="V105" s="1">
        <f t="shared" si="19"/>
        <v>-70.241465523020565</v>
      </c>
      <c r="W105" s="1">
        <f t="shared" si="20"/>
        <v>7.6269262269771616</v>
      </c>
      <c r="X105" s="1"/>
    </row>
    <row r="106" spans="1:24" x14ac:dyDescent="0.2">
      <c r="A106" t="s">
        <v>220</v>
      </c>
      <c r="B106" t="s">
        <v>108</v>
      </c>
      <c r="C106" s="1">
        <v>551.71360154719696</v>
      </c>
      <c r="D106" s="1">
        <v>554.94605664524215</v>
      </c>
      <c r="E106" s="1">
        <v>544.21176139782392</v>
      </c>
      <c r="F106" s="1">
        <v>547.46112463884128</v>
      </c>
      <c r="G106" s="1">
        <v>545.66157050740571</v>
      </c>
      <c r="H106" s="1">
        <v>529.71287185757467</v>
      </c>
      <c r="I106" s="1">
        <v>548.75147038610953</v>
      </c>
      <c r="J106" s="1">
        <v>487.34301374044855</v>
      </c>
      <c r="K106" s="1">
        <v>490.33538998871671</v>
      </c>
      <c r="L106" s="1">
        <v>472.62911994999934</v>
      </c>
      <c r="M106" s="5">
        <v>559.66707045000214</v>
      </c>
      <c r="N106" s="1">
        <f t="shared" si="11"/>
        <v>3.2324550980451932</v>
      </c>
      <c r="O106" s="1">
        <f t="shared" si="12"/>
        <v>-7.501840149373038</v>
      </c>
      <c r="P106" s="1">
        <f t="shared" si="13"/>
        <v>-4.2524769083556748</v>
      </c>
      <c r="Q106" s="1">
        <f t="shared" si="14"/>
        <v>-6.0520310397912453</v>
      </c>
      <c r="R106" s="1">
        <f t="shared" si="15"/>
        <v>-22.00072968962229</v>
      </c>
      <c r="S106" s="1">
        <f t="shared" si="16"/>
        <v>-2.9621311610874272</v>
      </c>
      <c r="T106" s="1">
        <f t="shared" si="17"/>
        <v>-64.370587806748404</v>
      </c>
      <c r="U106" s="1">
        <f t="shared" si="18"/>
        <v>-61.378211558480245</v>
      </c>
      <c r="V106" s="1">
        <f t="shared" si="19"/>
        <v>-79.084481597197623</v>
      </c>
      <c r="W106" s="1">
        <f t="shared" si="20"/>
        <v>7.9534689028051844</v>
      </c>
      <c r="X106" s="1"/>
    </row>
    <row r="107" spans="1:24" x14ac:dyDescent="0.2">
      <c r="A107" t="s">
        <v>220</v>
      </c>
      <c r="B107" t="s">
        <v>109</v>
      </c>
      <c r="C107" s="1">
        <v>609.84590797514693</v>
      </c>
      <c r="D107" s="1">
        <v>611.48072933463573</v>
      </c>
      <c r="E107" s="1">
        <v>609.11604250177015</v>
      </c>
      <c r="F107" s="1">
        <v>606.75030928807985</v>
      </c>
      <c r="G107" s="1">
        <v>605.54210464180608</v>
      </c>
      <c r="H107" s="1">
        <v>588.68735321991903</v>
      </c>
      <c r="I107" s="1">
        <v>606.65851249537116</v>
      </c>
      <c r="J107" s="1">
        <v>541.76480914161527</v>
      </c>
      <c r="K107" s="1">
        <v>545.09333750950623</v>
      </c>
      <c r="L107" s="1">
        <v>532.90456130000189</v>
      </c>
      <c r="M107" s="5">
        <v>620.40118665000136</v>
      </c>
      <c r="N107" s="1">
        <f t="shared" si="11"/>
        <v>1.6348213594887966</v>
      </c>
      <c r="O107" s="1">
        <f t="shared" si="12"/>
        <v>-0.72986547337677621</v>
      </c>
      <c r="P107" s="1">
        <f t="shared" si="13"/>
        <v>-3.0955986870670813</v>
      </c>
      <c r="Q107" s="1">
        <f t="shared" si="14"/>
        <v>-4.3038033333408521</v>
      </c>
      <c r="R107" s="1">
        <f t="shared" si="15"/>
        <v>-21.158554755227897</v>
      </c>
      <c r="S107" s="1">
        <f t="shared" si="16"/>
        <v>-3.1873954797757733</v>
      </c>
      <c r="T107" s="1">
        <f t="shared" si="17"/>
        <v>-68.081098833531655</v>
      </c>
      <c r="U107" s="1">
        <f t="shared" si="18"/>
        <v>-64.752570465640702</v>
      </c>
      <c r="V107" s="1">
        <f t="shared" si="19"/>
        <v>-76.941346675145041</v>
      </c>
      <c r="W107" s="1">
        <f t="shared" si="20"/>
        <v>10.555278674854435</v>
      </c>
      <c r="X107" s="1"/>
    </row>
    <row r="108" spans="1:24" x14ac:dyDescent="0.2">
      <c r="A108" t="s">
        <v>221</v>
      </c>
      <c r="B108" t="s">
        <v>110</v>
      </c>
      <c r="C108" s="1">
        <v>581.70448517702846</v>
      </c>
      <c r="D108" s="1">
        <v>583.62403854782258</v>
      </c>
      <c r="E108" s="1">
        <v>607.82868101560518</v>
      </c>
      <c r="F108" s="1">
        <v>582.16664104869187</v>
      </c>
      <c r="G108" s="1">
        <v>579.31732330161481</v>
      </c>
      <c r="H108" s="1">
        <v>575.34238036909903</v>
      </c>
      <c r="I108" s="1">
        <v>579.12947636431886</v>
      </c>
      <c r="J108" s="1">
        <v>566.87656487661707</v>
      </c>
      <c r="K108" s="1">
        <v>621.36895703222592</v>
      </c>
      <c r="L108" s="1">
        <v>472.45636205</v>
      </c>
      <c r="M108" s="5">
        <v>550.99163079999994</v>
      </c>
      <c r="N108" s="1">
        <f t="shared" si="11"/>
        <v>1.9195533707941195</v>
      </c>
      <c r="O108" s="1">
        <f t="shared" si="12"/>
        <v>26.124195838576725</v>
      </c>
      <c r="P108" s="1">
        <f t="shared" si="13"/>
        <v>0.46215587166341265</v>
      </c>
      <c r="Q108" s="1">
        <f t="shared" si="14"/>
        <v>-2.3871618754136534</v>
      </c>
      <c r="R108" s="1">
        <f t="shared" si="15"/>
        <v>-6.3621048079294269</v>
      </c>
      <c r="S108" s="1">
        <f t="shared" si="16"/>
        <v>-2.5750088127095978</v>
      </c>
      <c r="T108" s="1">
        <f t="shared" si="17"/>
        <v>-14.827920300411392</v>
      </c>
      <c r="U108" s="1">
        <f t="shared" si="18"/>
        <v>39.664471855197462</v>
      </c>
      <c r="V108" s="1">
        <f t="shared" si="19"/>
        <v>-109.24812312702846</v>
      </c>
      <c r="W108" s="1">
        <f t="shared" si="20"/>
        <v>-30.712854377028521</v>
      </c>
      <c r="X108" s="1"/>
    </row>
    <row r="109" spans="1:24" x14ac:dyDescent="0.2">
      <c r="A109" t="s">
        <v>221</v>
      </c>
      <c r="B109" t="s">
        <v>111</v>
      </c>
      <c r="C109" s="1">
        <v>447.52992884403034</v>
      </c>
      <c r="D109" s="1">
        <v>450.52442106636408</v>
      </c>
      <c r="E109" s="1">
        <v>471.9141964332664</v>
      </c>
      <c r="F109" s="1">
        <v>450.93409722951611</v>
      </c>
      <c r="G109" s="1">
        <v>428.37871024672563</v>
      </c>
      <c r="H109" s="1">
        <v>440.10179169653469</v>
      </c>
      <c r="I109" s="1">
        <v>445.2979908165081</v>
      </c>
      <c r="J109" s="1">
        <v>403.16282164696082</v>
      </c>
      <c r="K109" s="1">
        <v>459.19261260961741</v>
      </c>
      <c r="L109" s="1">
        <v>325.4632812000001</v>
      </c>
      <c r="M109" s="5">
        <v>414.98941804999987</v>
      </c>
      <c r="N109" s="1">
        <f t="shared" si="11"/>
        <v>2.9944922223337471</v>
      </c>
      <c r="O109" s="1">
        <f t="shared" si="12"/>
        <v>24.38426758923606</v>
      </c>
      <c r="P109" s="1">
        <f t="shared" si="13"/>
        <v>3.4041683854857752</v>
      </c>
      <c r="Q109" s="1">
        <f t="shared" si="14"/>
        <v>-19.151218597304705</v>
      </c>
      <c r="R109" s="1">
        <f t="shared" si="15"/>
        <v>-7.4281371474956472</v>
      </c>
      <c r="S109" s="1">
        <f t="shared" si="16"/>
        <v>-2.2319380275222329</v>
      </c>
      <c r="T109" s="1">
        <f t="shared" si="17"/>
        <v>-44.367107197069515</v>
      </c>
      <c r="U109" s="1">
        <f t="shared" si="18"/>
        <v>11.662683765587076</v>
      </c>
      <c r="V109" s="1">
        <f t="shared" si="19"/>
        <v>-122.06664764403024</v>
      </c>
      <c r="W109" s="1">
        <f t="shared" si="20"/>
        <v>-32.540510794030467</v>
      </c>
      <c r="X109" s="1"/>
    </row>
    <row r="110" spans="1:24" x14ac:dyDescent="0.2">
      <c r="A110" t="s">
        <v>221</v>
      </c>
      <c r="B110" t="s">
        <v>112</v>
      </c>
      <c r="C110" s="1">
        <v>631.99922477590871</v>
      </c>
      <c r="D110" s="1">
        <v>636.16869485827647</v>
      </c>
      <c r="E110" s="1">
        <v>655.35154410872065</v>
      </c>
      <c r="F110" s="1">
        <v>635.74715052518172</v>
      </c>
      <c r="G110" s="1">
        <v>609.89477764762069</v>
      </c>
      <c r="H110" s="1">
        <v>622.23690208968696</v>
      </c>
      <c r="I110" s="1">
        <v>627.6046622937356</v>
      </c>
      <c r="J110" s="1">
        <v>578.2536992066772</v>
      </c>
      <c r="K110" s="1">
        <v>604.6599730052269</v>
      </c>
      <c r="L110" s="1">
        <v>507.34663154999993</v>
      </c>
      <c r="M110" s="5">
        <v>605.5342929000002</v>
      </c>
      <c r="N110" s="1">
        <f t="shared" si="11"/>
        <v>4.1694700823677522</v>
      </c>
      <c r="O110" s="1">
        <f t="shared" si="12"/>
        <v>23.352319332811931</v>
      </c>
      <c r="P110" s="1">
        <f t="shared" si="13"/>
        <v>3.7479257492730085</v>
      </c>
      <c r="Q110" s="1">
        <f t="shared" si="14"/>
        <v>-22.104447128288029</v>
      </c>
      <c r="R110" s="1">
        <f t="shared" si="15"/>
        <v>-9.7623226862217507</v>
      </c>
      <c r="S110" s="1">
        <f t="shared" si="16"/>
        <v>-4.3945624821731144</v>
      </c>
      <c r="T110" s="1">
        <f t="shared" si="17"/>
        <v>-53.745525569231518</v>
      </c>
      <c r="U110" s="1">
        <f t="shared" si="18"/>
        <v>-27.339251770681813</v>
      </c>
      <c r="V110" s="1">
        <f t="shared" si="19"/>
        <v>-124.65259322590879</v>
      </c>
      <c r="W110" s="1">
        <f t="shared" si="20"/>
        <v>-26.464931875908519</v>
      </c>
      <c r="X110" s="1"/>
    </row>
    <row r="111" spans="1:24" x14ac:dyDescent="0.2">
      <c r="A111" t="s">
        <v>221</v>
      </c>
      <c r="B111" t="s">
        <v>113</v>
      </c>
      <c r="C111" s="1">
        <v>647.26986547692741</v>
      </c>
      <c r="D111" s="1">
        <v>651.22350346720395</v>
      </c>
      <c r="E111" s="1">
        <v>673.09612267382408</v>
      </c>
      <c r="F111" s="1">
        <v>650.0136094331217</v>
      </c>
      <c r="G111" s="1">
        <v>622.97539170237917</v>
      </c>
      <c r="H111" s="1">
        <v>635.61594720663606</v>
      </c>
      <c r="I111" s="1">
        <v>640.926176325607</v>
      </c>
      <c r="J111" s="1">
        <v>590.38240374523491</v>
      </c>
      <c r="K111" s="1">
        <v>613.78093679582526</v>
      </c>
      <c r="L111" s="1">
        <v>510.44340879999993</v>
      </c>
      <c r="M111" s="5">
        <v>628.96688039999992</v>
      </c>
      <c r="N111" s="1">
        <f t="shared" si="11"/>
        <v>3.9536379902765475</v>
      </c>
      <c r="O111" s="1">
        <f t="shared" si="12"/>
        <v>25.826257196896677</v>
      </c>
      <c r="P111" s="1">
        <f t="shared" si="13"/>
        <v>2.7437439561942938</v>
      </c>
      <c r="Q111" s="1">
        <f t="shared" si="14"/>
        <v>-24.294473774548237</v>
      </c>
      <c r="R111" s="1">
        <f t="shared" si="15"/>
        <v>-11.653918270291342</v>
      </c>
      <c r="S111" s="1">
        <f t="shared" si="16"/>
        <v>-6.3436891513204046</v>
      </c>
      <c r="T111" s="1">
        <f t="shared" si="17"/>
        <v>-56.887461731692497</v>
      </c>
      <c r="U111" s="1">
        <f t="shared" si="18"/>
        <v>-33.488928681102152</v>
      </c>
      <c r="V111" s="1">
        <f t="shared" si="19"/>
        <v>-136.82645667692748</v>
      </c>
      <c r="W111" s="1">
        <f t="shared" si="20"/>
        <v>-18.302985076927484</v>
      </c>
      <c r="X111" s="1"/>
    </row>
    <row r="112" spans="1:24" x14ac:dyDescent="0.2">
      <c r="A112" t="s">
        <v>222</v>
      </c>
      <c r="B112" t="s">
        <v>114</v>
      </c>
      <c r="C112" s="1">
        <v>66.203497909686632</v>
      </c>
      <c r="D112" s="1">
        <v>68.717682380877875</v>
      </c>
      <c r="E112" s="1">
        <v>65.054068040299398</v>
      </c>
      <c r="F112" s="1">
        <v>66.21227850323865</v>
      </c>
      <c r="G112" s="1">
        <v>68.237325033353017</v>
      </c>
      <c r="H112" s="1">
        <v>64.200570965087792</v>
      </c>
      <c r="I112" s="1">
        <v>66.994222407022221</v>
      </c>
      <c r="J112" s="1">
        <v>64.895319976419401</v>
      </c>
      <c r="K112" s="1">
        <v>59.249103274992954</v>
      </c>
      <c r="L112" s="1">
        <v>61.360035399999923</v>
      </c>
      <c r="M112" s="5">
        <v>63.11623234999999</v>
      </c>
      <c r="N112" s="1">
        <f t="shared" si="11"/>
        <v>2.5141844711912427</v>
      </c>
      <c r="O112" s="1">
        <f t="shared" si="12"/>
        <v>-1.1494298693872338</v>
      </c>
      <c r="P112" s="1">
        <f t="shared" si="13"/>
        <v>8.7805935520179901E-3</v>
      </c>
      <c r="Q112" s="1">
        <f t="shared" si="14"/>
        <v>2.0338271236663843</v>
      </c>
      <c r="R112" s="1">
        <f t="shared" si="15"/>
        <v>-2.0029269445988405</v>
      </c>
      <c r="S112" s="1">
        <f t="shared" si="16"/>
        <v>0.79072449733558869</v>
      </c>
      <c r="T112" s="1">
        <f t="shared" si="17"/>
        <v>-1.3081779332672312</v>
      </c>
      <c r="U112" s="1">
        <f t="shared" si="18"/>
        <v>-6.9543946346936778</v>
      </c>
      <c r="V112" s="1">
        <f t="shared" si="19"/>
        <v>-4.8434625096867094</v>
      </c>
      <c r="W112" s="1">
        <f t="shared" si="20"/>
        <v>-3.0872655596866423</v>
      </c>
      <c r="X112" s="1"/>
    </row>
    <row r="113" spans="1:24" x14ac:dyDescent="0.2">
      <c r="A113" t="s">
        <v>222</v>
      </c>
      <c r="B113" t="s">
        <v>115</v>
      </c>
      <c r="C113" s="1">
        <v>51.345404877606541</v>
      </c>
      <c r="D113" s="1">
        <v>52.578802086298367</v>
      </c>
      <c r="E113" s="1">
        <v>57.085847975382251</v>
      </c>
      <c r="F113" s="1">
        <v>52.322506533794794</v>
      </c>
      <c r="G113" s="1">
        <v>52.059180869191195</v>
      </c>
      <c r="H113" s="1">
        <v>50.599906923175695</v>
      </c>
      <c r="I113" s="1">
        <v>52.452933410640412</v>
      </c>
      <c r="J113" s="1">
        <v>45.486938392736221</v>
      </c>
      <c r="K113" s="1">
        <v>43.369629125152926</v>
      </c>
      <c r="L113" s="1">
        <v>42.056571750000124</v>
      </c>
      <c r="M113" s="5">
        <v>46.184645400000043</v>
      </c>
      <c r="N113" s="1">
        <f t="shared" si="11"/>
        <v>1.2333972086918266</v>
      </c>
      <c r="O113" s="1">
        <f t="shared" si="12"/>
        <v>5.7404430977757102</v>
      </c>
      <c r="P113" s="1">
        <f t="shared" si="13"/>
        <v>0.97710165618825329</v>
      </c>
      <c r="Q113" s="1">
        <f t="shared" si="14"/>
        <v>0.71377599158465443</v>
      </c>
      <c r="R113" s="1">
        <f t="shared" si="15"/>
        <v>-0.74549795443084577</v>
      </c>
      <c r="S113" s="1">
        <f t="shared" si="16"/>
        <v>1.1075285330338716</v>
      </c>
      <c r="T113" s="1">
        <f t="shared" si="17"/>
        <v>-5.8584664848703198</v>
      </c>
      <c r="U113" s="1">
        <f t="shared" si="18"/>
        <v>-7.9757757524536146</v>
      </c>
      <c r="V113" s="1">
        <f t="shared" si="19"/>
        <v>-9.2888331276064164</v>
      </c>
      <c r="W113" s="1">
        <f t="shared" si="20"/>
        <v>-5.1607594776064971</v>
      </c>
      <c r="X113" s="1"/>
    </row>
    <row r="114" spans="1:24" x14ac:dyDescent="0.2">
      <c r="A114" t="s">
        <v>222</v>
      </c>
      <c r="B114" t="s">
        <v>116</v>
      </c>
      <c r="C114" s="1">
        <v>58.95566270268705</v>
      </c>
      <c r="D114" s="1">
        <v>57.700263696996217</v>
      </c>
      <c r="E114" s="1">
        <v>52.193983254607645</v>
      </c>
      <c r="F114" s="1">
        <v>54.881519828918869</v>
      </c>
      <c r="G114" s="1">
        <v>59.83710218944772</v>
      </c>
      <c r="H114" s="1">
        <v>57.926678740673736</v>
      </c>
      <c r="I114" s="1">
        <v>60.142814981493387</v>
      </c>
      <c r="J114" s="1">
        <v>55.075891839975355</v>
      </c>
      <c r="K114" s="1">
        <v>55.963257589577594</v>
      </c>
      <c r="L114" s="1">
        <v>49.200557249999903</v>
      </c>
      <c r="M114" s="5">
        <v>57.687486000000121</v>
      </c>
      <c r="N114" s="1">
        <f t="shared" si="11"/>
        <v>-1.2553990056908333</v>
      </c>
      <c r="O114" s="1">
        <f t="shared" si="12"/>
        <v>-6.7616794480794056</v>
      </c>
      <c r="P114" s="1">
        <f t="shared" si="13"/>
        <v>-4.0741428737681815</v>
      </c>
      <c r="Q114" s="1">
        <f t="shared" si="14"/>
        <v>0.88143948676066941</v>
      </c>
      <c r="R114" s="1">
        <f t="shared" si="15"/>
        <v>-1.0289839620133137</v>
      </c>
      <c r="S114" s="1">
        <f t="shared" si="16"/>
        <v>1.1871522788063373</v>
      </c>
      <c r="T114" s="1">
        <f t="shared" si="17"/>
        <v>-3.8797708627116947</v>
      </c>
      <c r="U114" s="1">
        <f t="shared" si="18"/>
        <v>-2.9924051131094558</v>
      </c>
      <c r="V114" s="1">
        <f t="shared" si="19"/>
        <v>-9.7551054526871468</v>
      </c>
      <c r="W114" s="1">
        <f t="shared" si="20"/>
        <v>-1.2681767026869295</v>
      </c>
      <c r="X114" s="1"/>
    </row>
    <row r="115" spans="1:24" x14ac:dyDescent="0.2">
      <c r="A115" t="s">
        <v>222</v>
      </c>
      <c r="B115" t="s">
        <v>117</v>
      </c>
      <c r="C115" s="1">
        <v>0.97288454894487586</v>
      </c>
      <c r="D115" s="1">
        <v>2.8544148273361998</v>
      </c>
      <c r="E115" s="1">
        <v>6.6791163131687199</v>
      </c>
      <c r="F115" s="1">
        <v>0.8413794055619519</v>
      </c>
      <c r="G115" s="1">
        <v>-1.592645609872946</v>
      </c>
      <c r="H115" s="1">
        <v>-0.75952587765135604</v>
      </c>
      <c r="I115" s="1">
        <v>1.3669951876738224</v>
      </c>
      <c r="J115" s="1">
        <v>4.14136017652514</v>
      </c>
      <c r="K115" s="1">
        <v>-0.99579641327849089</v>
      </c>
      <c r="L115" s="1">
        <v>-0.46340075000006264</v>
      </c>
      <c r="M115" s="5">
        <v>3.936674699999958</v>
      </c>
      <c r="N115" s="1">
        <f t="shared" si="11"/>
        <v>1.8815302783913239</v>
      </c>
      <c r="O115" s="1">
        <f t="shared" si="12"/>
        <v>5.706231764223844</v>
      </c>
      <c r="P115" s="1">
        <f t="shared" si="13"/>
        <v>-0.13150514338292396</v>
      </c>
      <c r="Q115" s="1">
        <f t="shared" si="14"/>
        <v>-2.5655301588178219</v>
      </c>
      <c r="R115" s="1">
        <f t="shared" si="15"/>
        <v>-1.7324104265962319</v>
      </c>
      <c r="S115" s="1">
        <f t="shared" si="16"/>
        <v>0.39411063872894658</v>
      </c>
      <c r="T115" s="1">
        <f t="shared" si="17"/>
        <v>3.1684756275802641</v>
      </c>
      <c r="U115" s="1">
        <f t="shared" si="18"/>
        <v>-1.9686809622233667</v>
      </c>
      <c r="V115" s="1">
        <f t="shared" si="19"/>
        <v>-1.4362852989449384</v>
      </c>
      <c r="W115" s="1">
        <f t="shared" si="20"/>
        <v>2.9637901510550821</v>
      </c>
      <c r="X115" s="1"/>
    </row>
    <row r="116" spans="1:24" x14ac:dyDescent="0.2">
      <c r="A116" t="s">
        <v>222</v>
      </c>
      <c r="B116" t="s">
        <v>118</v>
      </c>
      <c r="C116" s="1">
        <v>50.830443579633084</v>
      </c>
      <c r="D116" s="1">
        <v>49.670980424822233</v>
      </c>
      <c r="E116" s="1">
        <v>42.620392899629223</v>
      </c>
      <c r="F116" s="1">
        <v>47.366567078969737</v>
      </c>
      <c r="G116" s="1">
        <v>49.500147391794016</v>
      </c>
      <c r="H116" s="1">
        <v>49.970547630273757</v>
      </c>
      <c r="I116" s="1">
        <v>51.95063564443987</v>
      </c>
      <c r="J116" s="1">
        <v>42.696713296611833</v>
      </c>
      <c r="K116" s="1">
        <v>42.491138334808653</v>
      </c>
      <c r="L116" s="1">
        <v>36.339808049999988</v>
      </c>
      <c r="M116" s="5">
        <v>44.86585675000002</v>
      </c>
      <c r="N116" s="1">
        <f t="shared" si="11"/>
        <v>-1.1594631548108509</v>
      </c>
      <c r="O116" s="1">
        <f t="shared" si="12"/>
        <v>-8.2100506800038602</v>
      </c>
      <c r="P116" s="1">
        <f t="shared" si="13"/>
        <v>-3.4638765006633463</v>
      </c>
      <c r="Q116" s="1">
        <f t="shared" si="14"/>
        <v>-1.3302961878390676</v>
      </c>
      <c r="R116" s="1">
        <f t="shared" si="15"/>
        <v>-0.85989594935932701</v>
      </c>
      <c r="S116" s="1">
        <f t="shared" si="16"/>
        <v>1.1201920648067869</v>
      </c>
      <c r="T116" s="1">
        <f t="shared" si="17"/>
        <v>-8.1337302830212508</v>
      </c>
      <c r="U116" s="1">
        <f t="shared" si="18"/>
        <v>-8.3393052448244305</v>
      </c>
      <c r="V116" s="1">
        <f t="shared" si="19"/>
        <v>-14.490635529633096</v>
      </c>
      <c r="W116" s="1">
        <f t="shared" si="20"/>
        <v>-5.9645868296330633</v>
      </c>
      <c r="X116" s="1"/>
    </row>
    <row r="117" spans="1:24" x14ac:dyDescent="0.2">
      <c r="A117" t="s">
        <v>222</v>
      </c>
      <c r="B117" t="s">
        <v>119</v>
      </c>
      <c r="C117" s="1">
        <v>15.64572785393068</v>
      </c>
      <c r="D117" s="1">
        <v>16.716700085246941</v>
      </c>
      <c r="E117" s="1">
        <v>11.544802128827143</v>
      </c>
      <c r="F117" s="1">
        <v>15.103118588761205</v>
      </c>
      <c r="G117" s="1">
        <v>13.994355060049003</v>
      </c>
      <c r="H117" s="1">
        <v>14.480095716914548</v>
      </c>
      <c r="I117" s="1">
        <v>16.023130897590008</v>
      </c>
      <c r="J117" s="1">
        <v>12.156705608860563</v>
      </c>
      <c r="K117" s="1">
        <v>9.6959898627428984</v>
      </c>
      <c r="L117" s="1">
        <v>8.091791000000077</v>
      </c>
      <c r="M117" s="5">
        <v>11.9851449500001</v>
      </c>
      <c r="N117" s="1">
        <f t="shared" si="11"/>
        <v>1.0709722313162615</v>
      </c>
      <c r="O117" s="1">
        <f t="shared" si="12"/>
        <v>-4.1009257251035365</v>
      </c>
      <c r="P117" s="1">
        <f t="shared" si="13"/>
        <v>-0.5426092651694745</v>
      </c>
      <c r="Q117" s="1">
        <f t="shared" si="14"/>
        <v>-1.6513727938816771</v>
      </c>
      <c r="R117" s="1">
        <f t="shared" si="15"/>
        <v>-1.1656321370161322</v>
      </c>
      <c r="S117" s="1">
        <f t="shared" si="16"/>
        <v>0.37740304365932786</v>
      </c>
      <c r="T117" s="1">
        <f t="shared" si="17"/>
        <v>-3.4890222450701174</v>
      </c>
      <c r="U117" s="1">
        <f t="shared" si="18"/>
        <v>-5.9497379911877815</v>
      </c>
      <c r="V117" s="1">
        <f t="shared" si="19"/>
        <v>-7.5539368539306029</v>
      </c>
      <c r="W117" s="1">
        <f t="shared" si="20"/>
        <v>-3.6605829039305799</v>
      </c>
      <c r="X117" s="1"/>
    </row>
    <row r="118" spans="1:24" x14ac:dyDescent="0.2">
      <c r="A118" t="s">
        <v>222</v>
      </c>
      <c r="B118" t="s">
        <v>120</v>
      </c>
      <c r="C118" s="1">
        <v>47.009632976791181</v>
      </c>
      <c r="D118" s="1">
        <v>48.327944778215794</v>
      </c>
      <c r="E118" s="1">
        <v>43.327073204392832</v>
      </c>
      <c r="F118" s="1">
        <v>46.760875374160079</v>
      </c>
      <c r="G118" s="1">
        <v>47.591789095721651</v>
      </c>
      <c r="H118" s="1">
        <v>46.352898952806314</v>
      </c>
      <c r="I118" s="1">
        <v>48.455046700878924</v>
      </c>
      <c r="J118" s="1">
        <v>44.97007672600084</v>
      </c>
      <c r="K118" s="1">
        <v>39.952923751809202</v>
      </c>
      <c r="L118" s="1">
        <v>41.234790250000103</v>
      </c>
      <c r="M118" s="5">
        <v>43.850838450000126</v>
      </c>
      <c r="N118" s="1">
        <f t="shared" si="11"/>
        <v>1.3183118014246133</v>
      </c>
      <c r="O118" s="1">
        <f t="shared" si="12"/>
        <v>-3.6825597723983492</v>
      </c>
      <c r="P118" s="1">
        <f t="shared" si="13"/>
        <v>-0.2487576026311018</v>
      </c>
      <c r="Q118" s="1">
        <f t="shared" si="14"/>
        <v>0.58215611893047026</v>
      </c>
      <c r="R118" s="1">
        <f t="shared" si="15"/>
        <v>-0.65673402398486758</v>
      </c>
      <c r="S118" s="1">
        <f t="shared" si="16"/>
        <v>1.4454137240877429</v>
      </c>
      <c r="T118" s="1">
        <f t="shared" si="17"/>
        <v>-2.0395562507903406</v>
      </c>
      <c r="U118" s="1">
        <f t="shared" si="18"/>
        <v>-7.0567092249819794</v>
      </c>
      <c r="V118" s="1">
        <f t="shared" si="19"/>
        <v>-5.7748427267910785</v>
      </c>
      <c r="W118" s="1">
        <f t="shared" si="20"/>
        <v>-3.1587945267910555</v>
      </c>
      <c r="X118" s="1"/>
    </row>
    <row r="119" spans="1:24" x14ac:dyDescent="0.2">
      <c r="A119" t="s">
        <v>222</v>
      </c>
      <c r="B119" t="s">
        <v>121</v>
      </c>
      <c r="C119" s="1">
        <v>11.065962614230159</v>
      </c>
      <c r="D119" s="1">
        <v>11.626847646633507</v>
      </c>
      <c r="E119" s="1">
        <v>10.935920268104383</v>
      </c>
      <c r="F119" s="1">
        <v>10.658400998237141</v>
      </c>
      <c r="G119" s="1">
        <v>8.5385456388830647</v>
      </c>
      <c r="H119" s="1">
        <v>10.239201270649119</v>
      </c>
      <c r="I119" s="1">
        <v>11.446186069720881</v>
      </c>
      <c r="J119" s="1">
        <v>8.0555440033701622</v>
      </c>
      <c r="K119" s="1">
        <v>7.2018488892446051</v>
      </c>
      <c r="L119" s="1">
        <v>5.9963794500000143</v>
      </c>
      <c r="M119" s="5">
        <v>9.2055281000000395</v>
      </c>
      <c r="N119" s="1">
        <f t="shared" si="11"/>
        <v>0.5608850324033483</v>
      </c>
      <c r="O119" s="1">
        <f t="shared" si="12"/>
        <v>-0.13004234612577648</v>
      </c>
      <c r="P119" s="1">
        <f t="shared" si="13"/>
        <v>-0.40756161599301777</v>
      </c>
      <c r="Q119" s="1">
        <f t="shared" si="14"/>
        <v>-2.5274169753470943</v>
      </c>
      <c r="R119" s="1">
        <f t="shared" si="15"/>
        <v>-0.82676134358104036</v>
      </c>
      <c r="S119" s="1">
        <f t="shared" si="16"/>
        <v>0.38022345549072156</v>
      </c>
      <c r="T119" s="1">
        <f t="shared" si="17"/>
        <v>-3.0104186108599968</v>
      </c>
      <c r="U119" s="1">
        <f t="shared" si="18"/>
        <v>-3.8641137249855539</v>
      </c>
      <c r="V119" s="1">
        <f t="shared" si="19"/>
        <v>-5.0695831642301448</v>
      </c>
      <c r="W119" s="1">
        <f t="shared" si="20"/>
        <v>-1.8604345142301195</v>
      </c>
      <c r="X119" s="1"/>
    </row>
    <row r="120" spans="1:24" x14ac:dyDescent="0.2">
      <c r="A120" t="s">
        <v>222</v>
      </c>
      <c r="B120" t="s">
        <v>122</v>
      </c>
      <c r="C120" s="1">
        <v>28.299679898317549</v>
      </c>
      <c r="D120" s="1">
        <v>29.04299642201255</v>
      </c>
      <c r="E120" s="1">
        <v>19.950197028938931</v>
      </c>
      <c r="F120" s="1">
        <v>28.010732262715919</v>
      </c>
      <c r="G120" s="1">
        <v>27.451646548876226</v>
      </c>
      <c r="H120" s="1">
        <v>29.118872579209537</v>
      </c>
      <c r="I120" s="1">
        <v>31.332870940910922</v>
      </c>
      <c r="J120" s="1">
        <v>27.810711281022137</v>
      </c>
      <c r="K120" s="1">
        <v>29.259101699866189</v>
      </c>
      <c r="L120" s="1">
        <v>24.102352550000063</v>
      </c>
      <c r="M120" s="5">
        <v>29.20028590000004</v>
      </c>
      <c r="N120" s="1">
        <f t="shared" si="11"/>
        <v>0.74331652369500034</v>
      </c>
      <c r="O120" s="1">
        <f t="shared" si="12"/>
        <v>-8.3494828693786189</v>
      </c>
      <c r="P120" s="1">
        <f t="shared" si="13"/>
        <v>-0.28894763560163028</v>
      </c>
      <c r="Q120" s="1">
        <f t="shared" si="14"/>
        <v>-0.84803334944132303</v>
      </c>
      <c r="R120" s="1">
        <f t="shared" si="15"/>
        <v>0.81919268089198738</v>
      </c>
      <c r="S120" s="1">
        <f t="shared" si="16"/>
        <v>3.0331910425933728</v>
      </c>
      <c r="T120" s="1">
        <f t="shared" si="17"/>
        <v>-0.48896861729541286</v>
      </c>
      <c r="U120" s="1">
        <f t="shared" si="18"/>
        <v>0.95942180154863976</v>
      </c>
      <c r="V120" s="1">
        <f t="shared" si="19"/>
        <v>-4.1973273483174864</v>
      </c>
      <c r="W120" s="1">
        <f t="shared" si="20"/>
        <v>0.90060600168249039</v>
      </c>
      <c r="X120" s="1"/>
    </row>
    <row r="121" spans="1:24" x14ac:dyDescent="0.2">
      <c r="A121" t="s">
        <v>222</v>
      </c>
      <c r="B121" t="s">
        <v>123</v>
      </c>
      <c r="C121" s="1">
        <v>63.698155783924449</v>
      </c>
      <c r="D121" s="1">
        <v>63.763289789462362</v>
      </c>
      <c r="E121" s="1">
        <v>62.527467117822937</v>
      </c>
      <c r="F121" s="1">
        <v>63.001499717062671</v>
      </c>
      <c r="G121" s="1">
        <v>66.070799542154276</v>
      </c>
      <c r="H121" s="1">
        <v>62.777191250925583</v>
      </c>
      <c r="I121" s="1">
        <v>64.869179164753263</v>
      </c>
      <c r="J121" s="1">
        <v>61.957508260556722</v>
      </c>
      <c r="K121" s="1">
        <v>59.38987254509108</v>
      </c>
      <c r="L121" s="1">
        <v>58.064507800000037</v>
      </c>
      <c r="M121" s="5">
        <v>63.135398499999958</v>
      </c>
      <c r="N121" s="1">
        <f t="shared" si="11"/>
        <v>6.5134005537913708E-2</v>
      </c>
      <c r="O121" s="1">
        <f t="shared" si="12"/>
        <v>-1.1706886661015119</v>
      </c>
      <c r="P121" s="1">
        <f t="shared" si="13"/>
        <v>-0.69665606686177739</v>
      </c>
      <c r="Q121" s="1">
        <f t="shared" si="14"/>
        <v>2.3726437582298274</v>
      </c>
      <c r="R121" s="1">
        <f t="shared" si="15"/>
        <v>-0.92096453299886605</v>
      </c>
      <c r="S121" s="1">
        <f t="shared" si="16"/>
        <v>1.1710233808288137</v>
      </c>
      <c r="T121" s="1">
        <f t="shared" si="17"/>
        <v>-1.740647523367727</v>
      </c>
      <c r="U121" s="1">
        <f t="shared" si="18"/>
        <v>-4.3082832388333685</v>
      </c>
      <c r="V121" s="1">
        <f t="shared" si="19"/>
        <v>-5.633647983924412</v>
      </c>
      <c r="W121" s="1">
        <f t="shared" si="20"/>
        <v>-0.56275728392449054</v>
      </c>
      <c r="X121" s="1"/>
    </row>
    <row r="122" spans="1:24" x14ac:dyDescent="0.2">
      <c r="A122" t="s">
        <v>222</v>
      </c>
      <c r="B122" t="s">
        <v>230</v>
      </c>
      <c r="C122" s="1">
        <v>394.0270527457522</v>
      </c>
      <c r="D122" s="1">
        <v>400.99992213790205</v>
      </c>
      <c r="E122" s="1">
        <v>371.91886823117346</v>
      </c>
      <c r="F122" s="1">
        <v>385.15887829142105</v>
      </c>
      <c r="G122" s="1">
        <v>391.68824575959718</v>
      </c>
      <c r="H122" s="1">
        <v>384.90643815206471</v>
      </c>
      <c r="I122" s="1">
        <v>405.03401540512368</v>
      </c>
      <c r="J122" s="1">
        <v>367.24676956207838</v>
      </c>
      <c r="K122" s="1">
        <v>345.57706866000757</v>
      </c>
      <c r="L122" s="1">
        <v>325.98339275000018</v>
      </c>
      <c r="M122" s="5">
        <v>373.16809110000037</v>
      </c>
      <c r="N122" s="1">
        <f t="shared" si="11"/>
        <v>6.9728693921498461</v>
      </c>
      <c r="O122" s="1">
        <f t="shared" si="12"/>
        <v>-22.108184514578738</v>
      </c>
      <c r="P122" s="1">
        <f t="shared" si="13"/>
        <v>-8.8681744543311538</v>
      </c>
      <c r="Q122" s="1">
        <f t="shared" si="14"/>
        <v>-2.3388069861550207</v>
      </c>
      <c r="R122" s="1">
        <f t="shared" si="15"/>
        <v>-9.1206145936874918</v>
      </c>
      <c r="S122" s="1">
        <f t="shared" si="16"/>
        <v>11.006962659371482</v>
      </c>
      <c r="T122" s="1">
        <f t="shared" si="17"/>
        <v>-26.780283183673816</v>
      </c>
      <c r="U122" s="1">
        <f t="shared" si="18"/>
        <v>-48.449984085744632</v>
      </c>
      <c r="V122" s="1">
        <f t="shared" si="19"/>
        <v>-68.043659995752023</v>
      </c>
      <c r="W122" s="1">
        <f t="shared" si="20"/>
        <v>-20.858961645751833</v>
      </c>
      <c r="X122" s="1"/>
    </row>
    <row r="123" spans="1:24" x14ac:dyDescent="0.2">
      <c r="A123" t="s">
        <v>222</v>
      </c>
      <c r="B123" t="s">
        <v>231</v>
      </c>
      <c r="C123" s="1">
        <v>336.86880850357295</v>
      </c>
      <c r="D123" s="1">
        <v>338.42394662792697</v>
      </c>
      <c r="E123" s="1">
        <v>298.10354759824713</v>
      </c>
      <c r="F123" s="1">
        <v>330.76384644186146</v>
      </c>
      <c r="G123" s="1">
        <v>335.60594849097174</v>
      </c>
      <c r="H123" s="1">
        <v>325.04589077524508</v>
      </c>
      <c r="I123" s="1">
        <v>339.51437491407177</v>
      </c>
      <c r="J123" s="1">
        <v>312.37108287745787</v>
      </c>
      <c r="K123" s="1">
        <v>315.70126981587117</v>
      </c>
      <c r="L123" s="1">
        <v>298.91422520000066</v>
      </c>
      <c r="M123" s="5">
        <v>345.86079070000017</v>
      </c>
      <c r="N123" s="1">
        <f t="shared" si="11"/>
        <v>1.5551381243540163</v>
      </c>
      <c r="O123" s="1">
        <f t="shared" si="12"/>
        <v>-38.765260905325817</v>
      </c>
      <c r="P123" s="1">
        <f t="shared" si="13"/>
        <v>-6.1049620617114897</v>
      </c>
      <c r="Q123" s="1">
        <f t="shared" si="14"/>
        <v>-1.2628600126012088</v>
      </c>
      <c r="R123" s="1">
        <f t="shared" si="15"/>
        <v>-11.822917728327866</v>
      </c>
      <c r="S123" s="1">
        <f t="shared" si="16"/>
        <v>2.6455664104988159</v>
      </c>
      <c r="T123" s="1">
        <f t="shared" si="17"/>
        <v>-24.497725626115084</v>
      </c>
      <c r="U123" s="1">
        <f t="shared" si="18"/>
        <v>-21.167538687701779</v>
      </c>
      <c r="V123" s="1">
        <f t="shared" si="19"/>
        <v>-37.954583303572292</v>
      </c>
      <c r="W123" s="1">
        <f t="shared" si="20"/>
        <v>8.991982196427216</v>
      </c>
      <c r="X123" s="1"/>
    </row>
    <row r="124" spans="1:24" x14ac:dyDescent="0.2">
      <c r="A124" t="s">
        <v>223</v>
      </c>
      <c r="B124" t="s">
        <v>124</v>
      </c>
      <c r="C124" s="1">
        <v>3.8339872205707479</v>
      </c>
      <c r="D124" s="1">
        <v>4.2970409553091145</v>
      </c>
      <c r="E124" s="1">
        <v>2.7616201608648794</v>
      </c>
      <c r="F124" s="1">
        <v>5.3658337225312067</v>
      </c>
      <c r="G124" s="1">
        <v>3.0103950417359187</v>
      </c>
      <c r="H124" s="1">
        <v>2.8668024218578978</v>
      </c>
      <c r="I124" s="1">
        <v>4.5767931500608654</v>
      </c>
      <c r="J124" s="1">
        <v>12.292127523099982</v>
      </c>
      <c r="K124" s="1">
        <v>2.7360984838725422</v>
      </c>
      <c r="L124" s="1">
        <v>1.8554408500000119</v>
      </c>
      <c r="M124" s="5">
        <v>13.66835299999997</v>
      </c>
      <c r="N124" s="1">
        <f t="shared" si="11"/>
        <v>0.46305373473836653</v>
      </c>
      <c r="O124" s="1">
        <f t="shared" si="12"/>
        <v>-1.0723670597058685</v>
      </c>
      <c r="P124" s="1">
        <f t="shared" si="13"/>
        <v>1.5318465019604588</v>
      </c>
      <c r="Q124" s="1">
        <f t="shared" si="14"/>
        <v>-0.82359217883482927</v>
      </c>
      <c r="R124" s="1">
        <f t="shared" si="15"/>
        <v>-0.96718479871285012</v>
      </c>
      <c r="S124" s="1">
        <f t="shared" si="16"/>
        <v>0.74280592949011748</v>
      </c>
      <c r="T124" s="1">
        <f t="shared" si="17"/>
        <v>8.4581403025292339</v>
      </c>
      <c r="U124" s="1">
        <f t="shared" si="18"/>
        <v>-1.0978887366982057</v>
      </c>
      <c r="V124" s="1">
        <f t="shared" si="19"/>
        <v>-1.978546370570736</v>
      </c>
      <c r="W124" s="1">
        <f t="shared" si="20"/>
        <v>9.8343657794292216</v>
      </c>
      <c r="X124" s="1"/>
    </row>
    <row r="125" spans="1:24" x14ac:dyDescent="0.2">
      <c r="A125" t="s">
        <v>223</v>
      </c>
      <c r="B125" t="s">
        <v>125</v>
      </c>
      <c r="C125" s="1">
        <v>15.691857311243155</v>
      </c>
      <c r="D125" s="1">
        <v>14.361904061462042</v>
      </c>
      <c r="E125" s="1">
        <v>15.404549844203245</v>
      </c>
      <c r="F125" s="1">
        <v>15.64832886063509</v>
      </c>
      <c r="G125" s="1">
        <v>15.574742215741153</v>
      </c>
      <c r="H125" s="1">
        <v>17.14840243608279</v>
      </c>
      <c r="I125" s="1">
        <v>17.458850509001053</v>
      </c>
      <c r="J125" s="1">
        <v>11.176227638603347</v>
      </c>
      <c r="K125" s="1">
        <v>11.645798460637881</v>
      </c>
      <c r="L125" s="1">
        <v>5.0782421000000655</v>
      </c>
      <c r="M125" s="5">
        <v>16.649083149999985</v>
      </c>
      <c r="N125" s="1">
        <f t="shared" si="11"/>
        <v>-1.3299532497811128</v>
      </c>
      <c r="O125" s="1">
        <f t="shared" si="12"/>
        <v>-0.28730746703990917</v>
      </c>
      <c r="P125" s="1">
        <f t="shared" si="13"/>
        <v>-4.3528450608064873E-2</v>
      </c>
      <c r="Q125" s="1">
        <f t="shared" si="14"/>
        <v>-0.11711509550200105</v>
      </c>
      <c r="R125" s="1">
        <f t="shared" si="15"/>
        <v>1.4565451248396357</v>
      </c>
      <c r="S125" s="1">
        <f t="shared" si="16"/>
        <v>1.7669931977578983</v>
      </c>
      <c r="T125" s="1">
        <f t="shared" si="17"/>
        <v>-4.5156296726398075</v>
      </c>
      <c r="U125" s="1">
        <f t="shared" si="18"/>
        <v>-4.0460588506052737</v>
      </c>
      <c r="V125" s="1">
        <f t="shared" si="19"/>
        <v>-10.61361521124309</v>
      </c>
      <c r="W125" s="1">
        <f t="shared" si="20"/>
        <v>0.95722583875683043</v>
      </c>
      <c r="X125" s="1"/>
    </row>
    <row r="126" spans="1:24" x14ac:dyDescent="0.2">
      <c r="A126" t="s">
        <v>223</v>
      </c>
      <c r="B126" t="s">
        <v>126</v>
      </c>
      <c r="C126" s="1">
        <v>-9.7455467397763869</v>
      </c>
      <c r="D126" s="1">
        <v>-9.6254470913276009</v>
      </c>
      <c r="E126" s="1">
        <v>-10.020123703264289</v>
      </c>
      <c r="F126" s="1">
        <v>-10.001818583782139</v>
      </c>
      <c r="G126" s="1">
        <v>-12.343309978366776</v>
      </c>
      <c r="H126" s="1">
        <v>-11.387201261174539</v>
      </c>
      <c r="I126" s="1">
        <v>-10.07506040344802</v>
      </c>
      <c r="J126" s="1">
        <v>-10.2544094793749</v>
      </c>
      <c r="K126" s="1">
        <v>-11.451666958497317</v>
      </c>
      <c r="L126" s="1">
        <v>-14.253839499999899</v>
      </c>
      <c r="M126" s="5">
        <v>-8.409739050000038</v>
      </c>
      <c r="N126" s="1">
        <f t="shared" si="11"/>
        <v>0.12009964844878596</v>
      </c>
      <c r="O126" s="1">
        <f t="shared" si="12"/>
        <v>-0.2745769634879025</v>
      </c>
      <c r="P126" s="1">
        <f t="shared" si="13"/>
        <v>-0.25627184400575231</v>
      </c>
      <c r="Q126" s="1">
        <f t="shared" si="14"/>
        <v>-2.5977632385903888</v>
      </c>
      <c r="R126" s="1">
        <f t="shared" si="15"/>
        <v>-1.6416545213981522</v>
      </c>
      <c r="S126" s="1">
        <f t="shared" si="16"/>
        <v>-0.32951366367163359</v>
      </c>
      <c r="T126" s="1">
        <f t="shared" si="17"/>
        <v>-0.5088627395985128</v>
      </c>
      <c r="U126" s="1">
        <f t="shared" si="18"/>
        <v>-1.7061202187209297</v>
      </c>
      <c r="V126" s="1">
        <f t="shared" si="19"/>
        <v>-4.5082927602235117</v>
      </c>
      <c r="W126" s="1">
        <f t="shared" si="20"/>
        <v>1.3358076897763489</v>
      </c>
      <c r="X126" s="1"/>
    </row>
    <row r="127" spans="1:24" x14ac:dyDescent="0.2">
      <c r="A127" t="s">
        <v>223</v>
      </c>
      <c r="B127" t="s">
        <v>127</v>
      </c>
      <c r="C127" s="1">
        <v>37.060125138233957</v>
      </c>
      <c r="D127" s="1">
        <v>40.036031478454561</v>
      </c>
      <c r="E127" s="1">
        <v>42.389908559198375</v>
      </c>
      <c r="F127" s="1">
        <v>37.303184219494923</v>
      </c>
      <c r="G127" s="1">
        <v>29.828803541559736</v>
      </c>
      <c r="H127" s="1">
        <v>35.817042095863499</v>
      </c>
      <c r="I127" s="1">
        <v>37.7636271442436</v>
      </c>
      <c r="J127" s="1">
        <v>28.974132857313386</v>
      </c>
      <c r="K127" s="1">
        <v>21.722315289271044</v>
      </c>
      <c r="L127" s="1">
        <v>14.506412599999875</v>
      </c>
      <c r="M127" s="5">
        <v>31.304361599999915</v>
      </c>
      <c r="N127" s="1">
        <f t="shared" si="11"/>
        <v>2.9759063402206039</v>
      </c>
      <c r="O127" s="1">
        <f t="shared" si="12"/>
        <v>5.3297834209644179</v>
      </c>
      <c r="P127" s="1">
        <f t="shared" si="13"/>
        <v>0.24305908126096654</v>
      </c>
      <c r="Q127" s="1">
        <f t="shared" si="14"/>
        <v>-7.2313215966742206</v>
      </c>
      <c r="R127" s="1">
        <f t="shared" si="15"/>
        <v>-1.2430830423704577</v>
      </c>
      <c r="S127" s="1">
        <f t="shared" si="16"/>
        <v>0.70350200600964286</v>
      </c>
      <c r="T127" s="1">
        <f t="shared" si="17"/>
        <v>-8.0859922809205713</v>
      </c>
      <c r="U127" s="1">
        <f t="shared" si="18"/>
        <v>-15.337809848962912</v>
      </c>
      <c r="V127" s="1">
        <f t="shared" si="19"/>
        <v>-22.55371253823408</v>
      </c>
      <c r="W127" s="1">
        <f t="shared" si="20"/>
        <v>-5.7557635382340422</v>
      </c>
      <c r="X127" s="1"/>
    </row>
    <row r="128" spans="1:24" x14ac:dyDescent="0.2">
      <c r="A128" t="s">
        <v>223</v>
      </c>
      <c r="B128" t="s">
        <v>128</v>
      </c>
      <c r="C128" s="1">
        <v>28.451439690203301</v>
      </c>
      <c r="D128" s="1">
        <v>30.005975755209761</v>
      </c>
      <c r="E128" s="1">
        <v>32.008360192505165</v>
      </c>
      <c r="F128" s="1">
        <v>27.412437851670674</v>
      </c>
      <c r="G128" s="1">
        <v>16.401666371807153</v>
      </c>
      <c r="H128" s="1">
        <v>26.343129339291636</v>
      </c>
      <c r="I128" s="1">
        <v>28.011942381925437</v>
      </c>
      <c r="J128" s="1">
        <v>15.636521908430879</v>
      </c>
      <c r="K128" s="1">
        <v>7.9518688553729397</v>
      </c>
      <c r="L128" s="1">
        <v>11.067007600000078</v>
      </c>
      <c r="M128" s="5">
        <v>28.65050619999997</v>
      </c>
      <c r="N128" s="1">
        <f t="shared" si="11"/>
        <v>1.5545360650064595</v>
      </c>
      <c r="O128" s="1">
        <f t="shared" si="12"/>
        <v>3.556920502301864</v>
      </c>
      <c r="P128" s="1">
        <f t="shared" si="13"/>
        <v>-1.0390018385326272</v>
      </c>
      <c r="Q128" s="1">
        <f t="shared" si="14"/>
        <v>-12.049773318396149</v>
      </c>
      <c r="R128" s="1">
        <f t="shared" si="15"/>
        <v>-2.1083103509116654</v>
      </c>
      <c r="S128" s="1">
        <f t="shared" si="16"/>
        <v>-0.43949730827786482</v>
      </c>
      <c r="T128" s="1">
        <f t="shared" si="17"/>
        <v>-12.814917781772422</v>
      </c>
      <c r="U128" s="1">
        <f t="shared" si="18"/>
        <v>-20.499570834830362</v>
      </c>
      <c r="V128" s="1">
        <f t="shared" si="19"/>
        <v>-17.384432090203223</v>
      </c>
      <c r="W128" s="1">
        <f t="shared" si="20"/>
        <v>0.19906650979666907</v>
      </c>
      <c r="X128" s="1"/>
    </row>
    <row r="129" spans="1:24" x14ac:dyDescent="0.2">
      <c r="A129" t="s">
        <v>223</v>
      </c>
      <c r="B129" t="s">
        <v>129</v>
      </c>
      <c r="C129" s="1">
        <v>23.307366976545097</v>
      </c>
      <c r="D129" s="1">
        <v>25.097425564401533</v>
      </c>
      <c r="E129" s="1">
        <v>25.172342314391926</v>
      </c>
      <c r="F129" s="1">
        <v>24.65338054921358</v>
      </c>
      <c r="G129" s="1">
        <v>23.136705950452765</v>
      </c>
      <c r="H129" s="1">
        <v>24.897393749948421</v>
      </c>
      <c r="I129" s="1">
        <v>26.116894331193947</v>
      </c>
      <c r="J129" s="1">
        <v>17.460582766669251</v>
      </c>
      <c r="K129" s="1">
        <v>17.514310242538183</v>
      </c>
      <c r="L129" s="1">
        <v>11.587644250000038</v>
      </c>
      <c r="M129" s="5">
        <v>15.012609000000003</v>
      </c>
      <c r="N129" s="1">
        <f t="shared" si="11"/>
        <v>1.7900585878564357</v>
      </c>
      <c r="O129" s="1">
        <f t="shared" si="12"/>
        <v>1.864975337846829</v>
      </c>
      <c r="P129" s="1">
        <f t="shared" si="13"/>
        <v>1.3460135726684825</v>
      </c>
      <c r="Q129" s="1">
        <f t="shared" si="14"/>
        <v>-0.17066102609233269</v>
      </c>
      <c r="R129" s="1">
        <f t="shared" si="15"/>
        <v>1.5900267734033235</v>
      </c>
      <c r="S129" s="1">
        <f t="shared" si="16"/>
        <v>2.80952735464885</v>
      </c>
      <c r="T129" s="1">
        <f t="shared" si="17"/>
        <v>-5.846784209875846</v>
      </c>
      <c r="U129" s="1">
        <f t="shared" si="18"/>
        <v>-5.7930567340069139</v>
      </c>
      <c r="V129" s="1">
        <f t="shared" si="19"/>
        <v>-11.71972272654506</v>
      </c>
      <c r="W129" s="1">
        <f t="shared" si="20"/>
        <v>-8.2947579765450943</v>
      </c>
      <c r="X129" s="1"/>
    </row>
    <row r="130" spans="1:24" x14ac:dyDescent="0.2">
      <c r="A130" t="s">
        <v>223</v>
      </c>
      <c r="B130" t="s">
        <v>130</v>
      </c>
      <c r="C130" s="1">
        <v>528.50700892180362</v>
      </c>
      <c r="D130" s="1">
        <v>531.51970011772619</v>
      </c>
      <c r="E130" s="1">
        <v>565.6677960743483</v>
      </c>
      <c r="F130" s="1">
        <v>527.51171484757344</v>
      </c>
      <c r="G130" s="1">
        <v>524.55229638000606</v>
      </c>
      <c r="H130" s="1">
        <v>526.09074645041824</v>
      </c>
      <c r="I130" s="1">
        <v>528.76701884465933</v>
      </c>
      <c r="J130" s="1">
        <v>532.49191226578171</v>
      </c>
      <c r="K130" s="1">
        <v>670.64008734940603</v>
      </c>
      <c r="L130" s="1">
        <v>421.39196234999991</v>
      </c>
      <c r="M130" s="5">
        <v>478.69376239999997</v>
      </c>
      <c r="N130" s="1">
        <f t="shared" si="11"/>
        <v>3.0126911959225708</v>
      </c>
      <c r="O130" s="1">
        <f t="shared" si="12"/>
        <v>37.160787152544685</v>
      </c>
      <c r="P130" s="1">
        <f t="shared" si="13"/>
        <v>-0.99529407423017346</v>
      </c>
      <c r="Q130" s="1">
        <f t="shared" si="14"/>
        <v>-3.9547125417975622</v>
      </c>
      <c r="R130" s="1">
        <f t="shared" si="15"/>
        <v>-2.4162624713853802</v>
      </c>
      <c r="S130" s="1">
        <f t="shared" si="16"/>
        <v>0.26000992285571556</v>
      </c>
      <c r="T130" s="1">
        <f t="shared" si="17"/>
        <v>3.9849033439780897</v>
      </c>
      <c r="U130" s="1">
        <f t="shared" si="18"/>
        <v>142.13307842760241</v>
      </c>
      <c r="V130" s="1">
        <f t="shared" si="19"/>
        <v>-107.1150465718037</v>
      </c>
      <c r="W130" s="1">
        <f t="shared" si="20"/>
        <v>-49.813246521803649</v>
      </c>
      <c r="X130" s="1"/>
    </row>
    <row r="131" spans="1:24" x14ac:dyDescent="0.2">
      <c r="A131" t="s">
        <v>223</v>
      </c>
      <c r="B131" t="s">
        <v>131</v>
      </c>
      <c r="C131" s="1">
        <v>627.10623851882349</v>
      </c>
      <c r="D131" s="1">
        <v>635.69263084123554</v>
      </c>
      <c r="E131" s="1">
        <v>673.3844534422476</v>
      </c>
      <c r="F131" s="1">
        <v>627.89306146733679</v>
      </c>
      <c r="G131" s="1">
        <v>600.16129952293602</v>
      </c>
      <c r="H131" s="1">
        <v>621.77631523228797</v>
      </c>
      <c r="I131" s="1">
        <v>632.62006595763626</v>
      </c>
      <c r="J131" s="1">
        <v>607.77709548052371</v>
      </c>
      <c r="K131" s="1">
        <v>720.75881172260131</v>
      </c>
      <c r="L131" s="1">
        <v>451.23287025000008</v>
      </c>
      <c r="M131" s="5">
        <v>575.56893629999979</v>
      </c>
      <c r="N131" s="1">
        <f t="shared" si="11"/>
        <v>8.5863923224120526</v>
      </c>
      <c r="O131" s="1">
        <f t="shared" si="12"/>
        <v>46.278214923424116</v>
      </c>
      <c r="P131" s="1">
        <f t="shared" si="13"/>
        <v>0.78682294851330425</v>
      </c>
      <c r="Q131" s="1">
        <f t="shared" si="14"/>
        <v>-26.944938995887469</v>
      </c>
      <c r="R131" s="1">
        <f t="shared" si="15"/>
        <v>-5.3299232865355179</v>
      </c>
      <c r="S131" s="1">
        <f t="shared" si="16"/>
        <v>5.5138274388127684</v>
      </c>
      <c r="T131" s="1">
        <f t="shared" si="17"/>
        <v>-19.329143038299776</v>
      </c>
      <c r="U131" s="1">
        <f t="shared" si="18"/>
        <v>93.65257320377782</v>
      </c>
      <c r="V131" s="1">
        <f t="shared" si="19"/>
        <v>-175.87336826882341</v>
      </c>
      <c r="W131" s="1">
        <f t="shared" si="20"/>
        <v>-51.537302218823697</v>
      </c>
      <c r="X131" s="1"/>
    </row>
    <row r="132" spans="1:24" x14ac:dyDescent="0.2">
      <c r="A132" t="s">
        <v>223</v>
      </c>
      <c r="B132" t="s">
        <v>132</v>
      </c>
      <c r="C132" s="1">
        <v>447.52890358578043</v>
      </c>
      <c r="D132" s="1">
        <v>450.5234371291549</v>
      </c>
      <c r="E132" s="1">
        <v>471.91312236558929</v>
      </c>
      <c r="F132" s="1">
        <v>450.93306686240049</v>
      </c>
      <c r="G132" s="1">
        <v>428.37748720469165</v>
      </c>
      <c r="H132" s="1">
        <v>440.10081728681087</v>
      </c>
      <c r="I132" s="1">
        <v>445.2970027830429</v>
      </c>
      <c r="J132" s="1">
        <v>403.16158674306655</v>
      </c>
      <c r="K132" s="1">
        <v>459.1915586761574</v>
      </c>
      <c r="L132" s="1">
        <v>325.4619684500002</v>
      </c>
      <c r="M132" s="5">
        <v>414.98810529999997</v>
      </c>
      <c r="N132" s="1">
        <f t="shared" ref="N132:N195" si="21">D132-$C132</f>
        <v>2.9945335433744731</v>
      </c>
      <c r="O132" s="1">
        <f t="shared" si="12"/>
        <v>24.384218779808862</v>
      </c>
      <c r="P132" s="1">
        <f t="shared" si="13"/>
        <v>3.4041632766200678</v>
      </c>
      <c r="Q132" s="1">
        <f t="shared" si="14"/>
        <v>-19.151416381088779</v>
      </c>
      <c r="R132" s="1">
        <f t="shared" si="15"/>
        <v>-7.4280862989695606</v>
      </c>
      <c r="S132" s="1">
        <f t="shared" si="16"/>
        <v>-2.2319008027375276</v>
      </c>
      <c r="T132" s="1">
        <f t="shared" si="17"/>
        <v>-44.367316842713876</v>
      </c>
      <c r="U132" s="1">
        <f t="shared" si="18"/>
        <v>11.662655090376973</v>
      </c>
      <c r="V132" s="1">
        <f t="shared" si="19"/>
        <v>-122.06693513578023</v>
      </c>
      <c r="W132" s="1">
        <f t="shared" si="20"/>
        <v>-32.540798285780454</v>
      </c>
      <c r="X132" s="1"/>
    </row>
    <row r="133" spans="1:24" x14ac:dyDescent="0.2">
      <c r="A133" t="s">
        <v>224</v>
      </c>
      <c r="B133" t="s">
        <v>133</v>
      </c>
      <c r="C133" s="1">
        <v>83.915486710317055</v>
      </c>
      <c r="D133" s="1">
        <v>82.715497164276485</v>
      </c>
      <c r="E133" s="1">
        <v>95.703328834018976</v>
      </c>
      <c r="F133" s="1">
        <v>80.32378832495607</v>
      </c>
      <c r="G133" s="1">
        <v>70.376007230773098</v>
      </c>
      <c r="H133" s="1">
        <v>68.79434427653149</v>
      </c>
      <c r="I133" s="1">
        <v>78.898860689479591</v>
      </c>
      <c r="J133" s="1">
        <v>56.147934855244245</v>
      </c>
      <c r="K133" s="1">
        <v>55.270322559819107</v>
      </c>
      <c r="L133" s="1">
        <v>29.973495649998956</v>
      </c>
      <c r="M133" s="5">
        <v>97.352227249999828</v>
      </c>
      <c r="N133" s="1">
        <f t="shared" si="21"/>
        <v>-1.1999895460405696</v>
      </c>
      <c r="O133" s="1">
        <f t="shared" si="12"/>
        <v>11.787842123701921</v>
      </c>
      <c r="P133" s="1">
        <f t="shared" si="13"/>
        <v>-3.591698385360985</v>
      </c>
      <c r="Q133" s="1">
        <f t="shared" si="14"/>
        <v>-13.539479479543957</v>
      </c>
      <c r="R133" s="1">
        <f t="shared" si="15"/>
        <v>-15.121142433785565</v>
      </c>
      <c r="S133" s="1">
        <f t="shared" si="16"/>
        <v>-5.0166260208374638</v>
      </c>
      <c r="T133" s="1">
        <f t="shared" si="17"/>
        <v>-27.76755185507281</v>
      </c>
      <c r="U133" s="1">
        <f t="shared" si="18"/>
        <v>-28.645164150497948</v>
      </c>
      <c r="V133" s="1">
        <f t="shared" si="19"/>
        <v>-53.941991060318102</v>
      </c>
      <c r="W133" s="1">
        <f t="shared" si="20"/>
        <v>13.436740539682773</v>
      </c>
      <c r="X133" s="1"/>
    </row>
    <row r="134" spans="1:24" x14ac:dyDescent="0.2">
      <c r="A134" t="s">
        <v>224</v>
      </c>
      <c r="B134" t="s">
        <v>134</v>
      </c>
      <c r="C134" s="1">
        <v>48.988406126792825</v>
      </c>
      <c r="D134" s="1">
        <v>50.157403781925495</v>
      </c>
      <c r="E134" s="1">
        <v>60.595776971218356</v>
      </c>
      <c r="F134" s="1">
        <v>46.722935930553319</v>
      </c>
      <c r="G134" s="1">
        <v>37.148904693537986</v>
      </c>
      <c r="H134" s="1">
        <v>37.184344913456073</v>
      </c>
      <c r="I134" s="1">
        <v>45.844253289556434</v>
      </c>
      <c r="J134" s="1">
        <v>40.461598319318995</v>
      </c>
      <c r="K134" s="1">
        <v>33.98125510612951</v>
      </c>
      <c r="L134" s="1">
        <v>10.186939999996779</v>
      </c>
      <c r="M134" s="5">
        <v>70.749085949998829</v>
      </c>
      <c r="N134" s="1">
        <f t="shared" si="21"/>
        <v>1.1689976551326708</v>
      </c>
      <c r="O134" s="1">
        <f t="shared" si="12"/>
        <v>11.607370844425532</v>
      </c>
      <c r="P134" s="1">
        <f t="shared" si="13"/>
        <v>-2.2654701962395052</v>
      </c>
      <c r="Q134" s="1">
        <f t="shared" si="14"/>
        <v>-11.839501433254839</v>
      </c>
      <c r="R134" s="1">
        <f t="shared" si="15"/>
        <v>-11.804061213336752</v>
      </c>
      <c r="S134" s="1">
        <f t="shared" si="16"/>
        <v>-3.1441528372363905</v>
      </c>
      <c r="T134" s="1">
        <f t="shared" si="17"/>
        <v>-8.5268078074738298</v>
      </c>
      <c r="U134" s="1">
        <f t="shared" si="18"/>
        <v>-15.007151020663315</v>
      </c>
      <c r="V134" s="1">
        <f t="shared" si="19"/>
        <v>-38.801466126796043</v>
      </c>
      <c r="W134" s="1">
        <f t="shared" si="20"/>
        <v>21.760679823206004</v>
      </c>
      <c r="X134" s="1"/>
    </row>
    <row r="135" spans="1:24" x14ac:dyDescent="0.2">
      <c r="A135" t="s">
        <v>224</v>
      </c>
      <c r="B135" t="s">
        <v>135</v>
      </c>
      <c r="C135" s="1">
        <v>70.87935856068566</v>
      </c>
      <c r="D135" s="1">
        <v>68.861939819292047</v>
      </c>
      <c r="E135" s="1">
        <v>85.849232328567496</v>
      </c>
      <c r="F135" s="1">
        <v>67.604888321199383</v>
      </c>
      <c r="G135" s="1">
        <v>56.699913700350976</v>
      </c>
      <c r="H135" s="1">
        <v>52.230288209146693</v>
      </c>
      <c r="I135" s="1">
        <v>62.859925557984809</v>
      </c>
      <c r="J135" s="1">
        <v>52.709468778586455</v>
      </c>
      <c r="K135" s="1">
        <v>48.30468123107795</v>
      </c>
      <c r="L135" s="1">
        <v>24.984257999999045</v>
      </c>
      <c r="M135" s="5">
        <v>96.413610999998042</v>
      </c>
      <c r="N135" s="1">
        <f t="shared" si="21"/>
        <v>-2.0174187413936124</v>
      </c>
      <c r="O135" s="1">
        <f t="shared" si="12"/>
        <v>14.969873767881836</v>
      </c>
      <c r="P135" s="1">
        <f t="shared" si="13"/>
        <v>-3.274470239486277</v>
      </c>
      <c r="Q135" s="1">
        <f t="shared" si="14"/>
        <v>-14.179444860334684</v>
      </c>
      <c r="R135" s="1">
        <f t="shared" si="15"/>
        <v>-18.649070351538967</v>
      </c>
      <c r="S135" s="1">
        <f t="shared" si="16"/>
        <v>-8.0194330027008505</v>
      </c>
      <c r="T135" s="1">
        <f t="shared" si="17"/>
        <v>-18.169889782099204</v>
      </c>
      <c r="U135" s="1">
        <f t="shared" si="18"/>
        <v>-22.574677329607709</v>
      </c>
      <c r="V135" s="1">
        <f t="shared" si="19"/>
        <v>-45.895100560686615</v>
      </c>
      <c r="W135" s="1">
        <f t="shared" si="20"/>
        <v>25.534252439312382</v>
      </c>
      <c r="X135" s="1"/>
    </row>
    <row r="136" spans="1:24" x14ac:dyDescent="0.2">
      <c r="A136" t="s">
        <v>224</v>
      </c>
      <c r="B136" t="s">
        <v>136</v>
      </c>
      <c r="C136" s="1">
        <v>76.121174887126315</v>
      </c>
      <c r="D136" s="1">
        <v>76.03583648349786</v>
      </c>
      <c r="E136" s="1">
        <v>97.1876283350623</v>
      </c>
      <c r="F136" s="1">
        <v>74.243642145316699</v>
      </c>
      <c r="G136" s="1">
        <v>58.054817604654659</v>
      </c>
      <c r="H136" s="1">
        <v>53.057625931339203</v>
      </c>
      <c r="I136" s="1">
        <v>65.013375702270537</v>
      </c>
      <c r="J136" s="1">
        <v>63.47321179448889</v>
      </c>
      <c r="K136" s="1">
        <v>53.247436897673992</v>
      </c>
      <c r="L136" s="1">
        <v>28.636065950000429</v>
      </c>
      <c r="M136" s="5">
        <v>106.22825510000015</v>
      </c>
      <c r="N136" s="1">
        <f t="shared" si="21"/>
        <v>-8.5338403628455239E-2</v>
      </c>
      <c r="O136" s="1">
        <f t="shared" si="12"/>
        <v>21.066453447935984</v>
      </c>
      <c r="P136" s="1">
        <f t="shared" si="13"/>
        <v>-1.8775327418096168</v>
      </c>
      <c r="Q136" s="1">
        <f t="shared" si="14"/>
        <v>-18.066357282471657</v>
      </c>
      <c r="R136" s="1">
        <f t="shared" si="15"/>
        <v>-23.063548955787113</v>
      </c>
      <c r="S136" s="1">
        <f t="shared" si="16"/>
        <v>-11.107799184855779</v>
      </c>
      <c r="T136" s="1">
        <f t="shared" si="17"/>
        <v>-12.647963092637426</v>
      </c>
      <c r="U136" s="1">
        <f t="shared" si="18"/>
        <v>-22.873737989452323</v>
      </c>
      <c r="V136" s="1">
        <f t="shared" si="19"/>
        <v>-47.485108937125887</v>
      </c>
      <c r="W136" s="1">
        <f t="shared" si="20"/>
        <v>30.107080212873839</v>
      </c>
      <c r="X136" s="1"/>
    </row>
    <row r="137" spans="1:24" x14ac:dyDescent="0.2">
      <c r="A137" t="s">
        <v>224</v>
      </c>
      <c r="B137" t="s">
        <v>137</v>
      </c>
      <c r="C137" s="1">
        <v>93.906515100218328</v>
      </c>
      <c r="D137" s="1">
        <v>93.024506207575314</v>
      </c>
      <c r="E137" s="1">
        <v>118.49368888885351</v>
      </c>
      <c r="F137" s="1">
        <v>90.905821034493556</v>
      </c>
      <c r="G137" s="1">
        <v>78.007654082676765</v>
      </c>
      <c r="H137" s="1">
        <v>73.820829356622255</v>
      </c>
      <c r="I137" s="1">
        <v>85.256189673496351</v>
      </c>
      <c r="J137" s="1">
        <v>72.080524552896236</v>
      </c>
      <c r="K137" s="1">
        <v>60.071750131931992</v>
      </c>
      <c r="L137" s="1">
        <v>37.10645405000119</v>
      </c>
      <c r="M137" s="5">
        <v>119.74642950000178</v>
      </c>
      <c r="N137" s="1">
        <f t="shared" si="21"/>
        <v>-0.88200889264301452</v>
      </c>
      <c r="O137" s="1">
        <f t="shared" si="12"/>
        <v>24.587173788635184</v>
      </c>
      <c r="P137" s="1">
        <f t="shared" si="13"/>
        <v>-3.0006940657247725</v>
      </c>
      <c r="Q137" s="1">
        <f t="shared" si="14"/>
        <v>-15.898861017541563</v>
      </c>
      <c r="R137" s="1">
        <f t="shared" si="15"/>
        <v>-20.085685743596073</v>
      </c>
      <c r="S137" s="1">
        <f t="shared" si="16"/>
        <v>-8.6503254267219774</v>
      </c>
      <c r="T137" s="1">
        <f t="shared" si="17"/>
        <v>-21.825990547322093</v>
      </c>
      <c r="U137" s="1">
        <f t="shared" si="18"/>
        <v>-33.834764968286336</v>
      </c>
      <c r="V137" s="1">
        <f t="shared" si="19"/>
        <v>-56.800061050217138</v>
      </c>
      <c r="W137" s="1">
        <f t="shared" si="20"/>
        <v>25.839914399783453</v>
      </c>
      <c r="X137" s="1"/>
    </row>
    <row r="138" spans="1:24" x14ac:dyDescent="0.2">
      <c r="A138" t="s">
        <v>225</v>
      </c>
      <c r="B138" t="s">
        <v>138</v>
      </c>
      <c r="C138" s="1">
        <v>154.68600380270664</v>
      </c>
      <c r="D138" s="1">
        <v>161.76818859790296</v>
      </c>
      <c r="E138" s="1">
        <v>162.12475269855668</v>
      </c>
      <c r="F138" s="1">
        <v>152.40749468992152</v>
      </c>
      <c r="G138" s="1">
        <v>156.211933121024</v>
      </c>
      <c r="H138" s="1">
        <v>159.82594846332785</v>
      </c>
      <c r="I138" s="1">
        <v>167.21538547879783</v>
      </c>
      <c r="J138" s="1">
        <v>144.98586465999418</v>
      </c>
      <c r="K138" s="1">
        <v>153.08442208042186</v>
      </c>
      <c r="L138" s="1">
        <v>106.00981350000086</v>
      </c>
      <c r="M138" s="5">
        <v>126.33800979999923</v>
      </c>
      <c r="N138" s="1">
        <f t="shared" si="21"/>
        <v>7.0821847951963264</v>
      </c>
      <c r="O138" s="1">
        <f t="shared" si="12"/>
        <v>7.4387488958500398</v>
      </c>
      <c r="P138" s="1">
        <f t="shared" si="13"/>
        <v>-2.278509112785116</v>
      </c>
      <c r="Q138" s="1">
        <f t="shared" si="14"/>
        <v>1.5259293183173668</v>
      </c>
      <c r="R138" s="1">
        <f t="shared" si="15"/>
        <v>5.1399446606212109</v>
      </c>
      <c r="S138" s="1">
        <f t="shared" si="16"/>
        <v>12.529381676091191</v>
      </c>
      <c r="T138" s="1">
        <f t="shared" si="17"/>
        <v>-9.7001391427124588</v>
      </c>
      <c r="U138" s="1">
        <f t="shared" si="18"/>
        <v>-1.6015817222847772</v>
      </c>
      <c r="V138" s="1">
        <f t="shared" si="19"/>
        <v>-48.676190302705777</v>
      </c>
      <c r="W138" s="1">
        <f t="shared" si="20"/>
        <v>-28.347994002707409</v>
      </c>
      <c r="X138" s="1"/>
    </row>
    <row r="139" spans="1:24" x14ac:dyDescent="0.2">
      <c r="A139" t="s">
        <v>225</v>
      </c>
      <c r="B139" t="s">
        <v>139</v>
      </c>
      <c r="C139" s="1">
        <v>47.147845784450965</v>
      </c>
      <c r="D139" s="1">
        <v>52.406383910305294</v>
      </c>
      <c r="E139" s="1">
        <v>34.874019415966359</v>
      </c>
      <c r="F139" s="1">
        <v>44.615877184282397</v>
      </c>
      <c r="G139" s="1">
        <v>44.073441459589048</v>
      </c>
      <c r="H139" s="1">
        <v>45.980453687971362</v>
      </c>
      <c r="I139" s="1">
        <v>52.653099537952016</v>
      </c>
      <c r="J139" s="1">
        <v>54.774581982458528</v>
      </c>
      <c r="K139" s="1">
        <v>63.525254555216776</v>
      </c>
      <c r="L139" s="1">
        <v>40.8501544999991</v>
      </c>
      <c r="M139" s="5">
        <v>57.197830250000038</v>
      </c>
      <c r="N139" s="1">
        <f t="shared" si="21"/>
        <v>5.2585381258543293</v>
      </c>
      <c r="O139" s="1">
        <f t="shared" si="12"/>
        <v>-12.273826368484606</v>
      </c>
      <c r="P139" s="1">
        <f t="shared" si="13"/>
        <v>-2.5319686001685682</v>
      </c>
      <c r="Q139" s="1">
        <f t="shared" si="14"/>
        <v>-3.0744043248619164</v>
      </c>
      <c r="R139" s="1">
        <f t="shared" si="15"/>
        <v>-1.1673920964796025</v>
      </c>
      <c r="S139" s="1">
        <f t="shared" si="16"/>
        <v>5.5052537535010515</v>
      </c>
      <c r="T139" s="1">
        <f t="shared" si="17"/>
        <v>7.6267361980075634</v>
      </c>
      <c r="U139" s="1">
        <f t="shared" si="18"/>
        <v>16.377408770765811</v>
      </c>
      <c r="V139" s="1">
        <f t="shared" si="19"/>
        <v>-6.2976912844518651</v>
      </c>
      <c r="W139" s="1">
        <f t="shared" si="20"/>
        <v>10.049984465549073</v>
      </c>
      <c r="X139" s="1"/>
    </row>
    <row r="140" spans="1:24" x14ac:dyDescent="0.2">
      <c r="A140" t="s">
        <v>225</v>
      </c>
      <c r="B140" t="s">
        <v>140</v>
      </c>
      <c r="C140" s="1">
        <v>102.71061111993436</v>
      </c>
      <c r="D140" s="1">
        <v>113.60054511716453</v>
      </c>
      <c r="E140" s="1">
        <v>106.7693200302574</v>
      </c>
      <c r="F140" s="1">
        <v>103.31606299758602</v>
      </c>
      <c r="G140" s="1">
        <v>99.958646980310903</v>
      </c>
      <c r="H140" s="1">
        <v>101.05224210772167</v>
      </c>
      <c r="I140" s="1">
        <v>108.38586958109227</v>
      </c>
      <c r="J140" s="1">
        <v>104.23527507226811</v>
      </c>
      <c r="K140" s="1">
        <v>109.52997564527612</v>
      </c>
      <c r="L140" s="1">
        <v>74.085833900002811</v>
      </c>
      <c r="M140" s="5">
        <v>90.54299299999829</v>
      </c>
      <c r="N140" s="1">
        <f t="shared" si="21"/>
        <v>10.889933997230173</v>
      </c>
      <c r="O140" s="1">
        <f t="shared" si="12"/>
        <v>4.0587089103230483</v>
      </c>
      <c r="P140" s="1">
        <f t="shared" si="13"/>
        <v>0.6054518776516602</v>
      </c>
      <c r="Q140" s="1">
        <f t="shared" si="14"/>
        <v>-2.7519641396234533</v>
      </c>
      <c r="R140" s="1">
        <f t="shared" si="15"/>
        <v>-1.6583690122126882</v>
      </c>
      <c r="S140" s="1">
        <f t="shared" si="16"/>
        <v>5.6752584611579096</v>
      </c>
      <c r="T140" s="1">
        <f t="shared" si="17"/>
        <v>1.5246639523337535</v>
      </c>
      <c r="U140" s="1">
        <f t="shared" si="18"/>
        <v>6.8193645253417685</v>
      </c>
      <c r="V140" s="1">
        <f t="shared" si="19"/>
        <v>-28.624777219931545</v>
      </c>
      <c r="W140" s="1">
        <f t="shared" si="20"/>
        <v>-12.167618119936066</v>
      </c>
      <c r="X140" s="1"/>
    </row>
    <row r="141" spans="1:24" x14ac:dyDescent="0.2">
      <c r="A141" t="s">
        <v>225</v>
      </c>
      <c r="B141" t="s">
        <v>141</v>
      </c>
      <c r="C141" s="1">
        <v>93.866904591864113</v>
      </c>
      <c r="D141" s="1">
        <v>102.30859976537795</v>
      </c>
      <c r="E141" s="1">
        <v>98.615307660052395</v>
      </c>
      <c r="F141" s="1">
        <v>94.88795231858353</v>
      </c>
      <c r="G141" s="1">
        <v>92.100285013042878</v>
      </c>
      <c r="H141" s="1">
        <v>90.206607510082449</v>
      </c>
      <c r="I141" s="1">
        <v>97.435323269822106</v>
      </c>
      <c r="J141" s="1">
        <v>100.0134136235599</v>
      </c>
      <c r="K141" s="1">
        <v>105.81249585389762</v>
      </c>
      <c r="L141" s="1">
        <v>63.854260399999788</v>
      </c>
      <c r="M141" s="5">
        <v>81.197263200000634</v>
      </c>
      <c r="N141" s="1">
        <f t="shared" si="21"/>
        <v>8.4416951735138355</v>
      </c>
      <c r="O141" s="1">
        <f t="shared" si="12"/>
        <v>4.7484030681882814</v>
      </c>
      <c r="P141" s="1">
        <f t="shared" si="13"/>
        <v>1.0210477267194165</v>
      </c>
      <c r="Q141" s="1">
        <f t="shared" si="14"/>
        <v>-1.7666195788212349</v>
      </c>
      <c r="R141" s="1">
        <f t="shared" si="15"/>
        <v>-3.660297081781664</v>
      </c>
      <c r="S141" s="1">
        <f t="shared" si="16"/>
        <v>3.5684186779579932</v>
      </c>
      <c r="T141" s="1">
        <f t="shared" si="17"/>
        <v>6.1465090316957856</v>
      </c>
      <c r="U141" s="1">
        <f t="shared" si="18"/>
        <v>11.945591262033503</v>
      </c>
      <c r="V141" s="1">
        <f t="shared" si="19"/>
        <v>-30.012644191864325</v>
      </c>
      <c r="W141" s="1">
        <f t="shared" si="20"/>
        <v>-12.669641391863479</v>
      </c>
      <c r="X141" s="1"/>
    </row>
    <row r="142" spans="1:24" x14ac:dyDescent="0.2">
      <c r="A142" t="s">
        <v>225</v>
      </c>
      <c r="B142" t="s">
        <v>142</v>
      </c>
      <c r="C142" s="1">
        <v>76.414693839014035</v>
      </c>
      <c r="D142" s="1">
        <v>83.097874519907464</v>
      </c>
      <c r="E142" s="1">
        <v>69.694745821685046</v>
      </c>
      <c r="F142" s="1">
        <v>73.912889665734497</v>
      </c>
      <c r="G142" s="1">
        <v>73.069047982409131</v>
      </c>
      <c r="H142" s="1">
        <v>74.483344209233394</v>
      </c>
      <c r="I142" s="1">
        <v>81.882798095254316</v>
      </c>
      <c r="J142" s="1">
        <v>86.512299945613478</v>
      </c>
      <c r="K142" s="1">
        <v>93.172701983734072</v>
      </c>
      <c r="L142" s="1">
        <v>58.85819644999939</v>
      </c>
      <c r="M142" s="5">
        <v>79.396170199998394</v>
      </c>
      <c r="N142" s="1">
        <f t="shared" si="21"/>
        <v>6.6831806808934289</v>
      </c>
      <c r="O142" s="1">
        <f t="shared" si="12"/>
        <v>-6.7199480173289885</v>
      </c>
      <c r="P142" s="1">
        <f t="shared" si="13"/>
        <v>-2.5018041732795382</v>
      </c>
      <c r="Q142" s="1">
        <f t="shared" si="14"/>
        <v>-3.3456458566049037</v>
      </c>
      <c r="R142" s="1">
        <f t="shared" si="15"/>
        <v>-1.931349629780641</v>
      </c>
      <c r="S142" s="1">
        <f t="shared" si="16"/>
        <v>5.4681042562402808</v>
      </c>
      <c r="T142" s="1">
        <f t="shared" si="17"/>
        <v>10.097606106599443</v>
      </c>
      <c r="U142" s="1">
        <f t="shared" si="18"/>
        <v>16.758008144720037</v>
      </c>
      <c r="V142" s="1">
        <f t="shared" si="19"/>
        <v>-17.556497389014645</v>
      </c>
      <c r="W142" s="1">
        <f t="shared" si="20"/>
        <v>2.9814763609843595</v>
      </c>
      <c r="X142" s="1"/>
    </row>
    <row r="143" spans="1:24" x14ac:dyDescent="0.2">
      <c r="A143" t="s">
        <v>226</v>
      </c>
      <c r="B143" t="s">
        <v>143</v>
      </c>
      <c r="C143" s="1">
        <v>462.49990611569274</v>
      </c>
      <c r="D143" s="1">
        <v>460.95506273421779</v>
      </c>
      <c r="E143" s="1">
        <v>437.45862532046704</v>
      </c>
      <c r="F143" s="1">
        <v>459.17006454022783</v>
      </c>
      <c r="G143" s="1">
        <v>447.51187500568699</v>
      </c>
      <c r="H143" s="1">
        <v>440.79666280180209</v>
      </c>
      <c r="I143" s="1">
        <v>458.05376278606707</v>
      </c>
      <c r="J143" s="1">
        <v>396.7681629337751</v>
      </c>
      <c r="K143" s="1">
        <v>391.75765256919306</v>
      </c>
      <c r="L143" s="1">
        <v>393.19750550000185</v>
      </c>
      <c r="M143" s="5">
        <v>484.46014805000112</v>
      </c>
      <c r="N143" s="1">
        <f t="shared" si="21"/>
        <v>-1.5448433814749478</v>
      </c>
      <c r="O143" s="1">
        <f t="shared" si="12"/>
        <v>-25.041280795225703</v>
      </c>
      <c r="P143" s="1">
        <f t="shared" si="13"/>
        <v>-3.3298415754649113</v>
      </c>
      <c r="Q143" s="1">
        <f t="shared" si="14"/>
        <v>-14.98803111000575</v>
      </c>
      <c r="R143" s="1">
        <f t="shared" si="15"/>
        <v>-21.703243313890653</v>
      </c>
      <c r="S143" s="1">
        <f t="shared" si="16"/>
        <v>-4.44614332962567</v>
      </c>
      <c r="T143" s="1">
        <f t="shared" si="17"/>
        <v>-65.731743181917636</v>
      </c>
      <c r="U143" s="1">
        <f t="shared" si="18"/>
        <v>-70.742253546499683</v>
      </c>
      <c r="V143" s="1">
        <f t="shared" si="19"/>
        <v>-69.302400615690885</v>
      </c>
      <c r="W143" s="1">
        <f t="shared" si="20"/>
        <v>21.960241934308385</v>
      </c>
      <c r="X143" s="1"/>
    </row>
    <row r="144" spans="1:24" x14ac:dyDescent="0.2">
      <c r="A144" t="s">
        <v>226</v>
      </c>
      <c r="B144" t="s">
        <v>144</v>
      </c>
      <c r="C144" s="1">
        <v>652.38454737777556</v>
      </c>
      <c r="D144" s="1">
        <v>653.19768998884865</v>
      </c>
      <c r="E144" s="1">
        <v>645.67578273075878</v>
      </c>
      <c r="F144" s="1">
        <v>654.34856649731728</v>
      </c>
      <c r="G144" s="1">
        <v>647.15608522373748</v>
      </c>
      <c r="H144" s="1">
        <v>632.46363391844864</v>
      </c>
      <c r="I144" s="1">
        <v>648.28753405731163</v>
      </c>
      <c r="J144" s="1">
        <v>596.8994202654344</v>
      </c>
      <c r="K144" s="1">
        <v>583.76978356250743</v>
      </c>
      <c r="L144" s="1">
        <v>581.96255389999999</v>
      </c>
      <c r="M144" s="5">
        <v>673.60746925000103</v>
      </c>
      <c r="N144" s="1">
        <f t="shared" si="21"/>
        <v>0.81314261107308994</v>
      </c>
      <c r="O144" s="1">
        <f t="shared" si="12"/>
        <v>-6.7087646470167783</v>
      </c>
      <c r="P144" s="1">
        <f t="shared" si="13"/>
        <v>1.9640191195417174</v>
      </c>
      <c r="Q144" s="1">
        <f t="shared" si="14"/>
        <v>-5.228462154038084</v>
      </c>
      <c r="R144" s="1">
        <f t="shared" si="15"/>
        <v>-19.920913459326925</v>
      </c>
      <c r="S144" s="1">
        <f t="shared" si="16"/>
        <v>-4.0970133204639296</v>
      </c>
      <c r="T144" s="1">
        <f t="shared" si="17"/>
        <v>-55.485127112341161</v>
      </c>
      <c r="U144" s="1">
        <f t="shared" si="18"/>
        <v>-68.614763815268134</v>
      </c>
      <c r="V144" s="1">
        <f t="shared" si="19"/>
        <v>-70.421993477775573</v>
      </c>
      <c r="W144" s="1">
        <f t="shared" si="20"/>
        <v>21.22292187222547</v>
      </c>
      <c r="X144" s="1"/>
    </row>
    <row r="145" spans="1:24" x14ac:dyDescent="0.2">
      <c r="A145" t="s">
        <v>226</v>
      </c>
      <c r="B145" t="s">
        <v>145</v>
      </c>
      <c r="C145" s="1">
        <v>602.74332459193238</v>
      </c>
      <c r="D145" s="1">
        <v>597.35869941327473</v>
      </c>
      <c r="E145" s="1">
        <v>583.80511075757704</v>
      </c>
      <c r="F145" s="1">
        <v>594.63913577190226</v>
      </c>
      <c r="G145" s="1">
        <v>591.21650913789301</v>
      </c>
      <c r="H145" s="1">
        <v>573.5590905797568</v>
      </c>
      <c r="I145" s="1">
        <v>590.1182644803356</v>
      </c>
      <c r="J145" s="1">
        <v>531.22854241505615</v>
      </c>
      <c r="K145" s="1">
        <v>521.95184859389212</v>
      </c>
      <c r="L145" s="1">
        <v>511.33529114999772</v>
      </c>
      <c r="M145" s="5">
        <v>606.97516730000166</v>
      </c>
      <c r="N145" s="1">
        <f t="shared" si="21"/>
        <v>-5.3846251786576431</v>
      </c>
      <c r="O145" s="1">
        <f t="shared" si="12"/>
        <v>-18.938213834355338</v>
      </c>
      <c r="P145" s="1">
        <f t="shared" si="13"/>
        <v>-8.1041888200301173</v>
      </c>
      <c r="Q145" s="1">
        <f t="shared" si="14"/>
        <v>-11.526815454039365</v>
      </c>
      <c r="R145" s="1">
        <f t="shared" si="15"/>
        <v>-29.18423401217558</v>
      </c>
      <c r="S145" s="1">
        <f t="shared" si="16"/>
        <v>-12.625060111596781</v>
      </c>
      <c r="T145" s="1">
        <f t="shared" si="17"/>
        <v>-71.514782176876224</v>
      </c>
      <c r="U145" s="1">
        <f t="shared" si="18"/>
        <v>-80.791475998040255</v>
      </c>
      <c r="V145" s="1">
        <f t="shared" si="19"/>
        <v>-91.408033441934663</v>
      </c>
      <c r="W145" s="1">
        <f t="shared" si="20"/>
        <v>4.23184270806928</v>
      </c>
      <c r="X145" s="1"/>
    </row>
    <row r="146" spans="1:24" x14ac:dyDescent="0.2">
      <c r="A146" t="s">
        <v>226</v>
      </c>
      <c r="B146" t="s">
        <v>146</v>
      </c>
      <c r="C146" s="1">
        <v>618.57035639801643</v>
      </c>
      <c r="D146" s="1">
        <v>617.59924664442315</v>
      </c>
      <c r="E146" s="1">
        <v>604.05907385096998</v>
      </c>
      <c r="F146" s="1">
        <v>619.03695410030298</v>
      </c>
      <c r="G146" s="1">
        <v>621.88902467106118</v>
      </c>
      <c r="H146" s="1">
        <v>606.15690520135536</v>
      </c>
      <c r="I146" s="1">
        <v>622.32955816131152</v>
      </c>
      <c r="J146" s="1">
        <v>554.01614114678046</v>
      </c>
      <c r="K146" s="1">
        <v>571.17010594860437</v>
      </c>
      <c r="L146" s="1">
        <v>542.48579844999779</v>
      </c>
      <c r="M146" s="5">
        <v>642.34852880000005</v>
      </c>
      <c r="N146" s="1">
        <f t="shared" si="21"/>
        <v>-0.97110975359328222</v>
      </c>
      <c r="O146" s="1">
        <f t="shared" si="12"/>
        <v>-14.511282547046449</v>
      </c>
      <c r="P146" s="1">
        <f t="shared" si="13"/>
        <v>0.46659770228654907</v>
      </c>
      <c r="Q146" s="1">
        <f t="shared" si="14"/>
        <v>3.3186682730447501</v>
      </c>
      <c r="R146" s="1">
        <f t="shared" si="15"/>
        <v>-12.413451196661072</v>
      </c>
      <c r="S146" s="1">
        <f t="shared" si="16"/>
        <v>3.7592017632950956</v>
      </c>
      <c r="T146" s="1">
        <f t="shared" si="17"/>
        <v>-64.554215251235973</v>
      </c>
      <c r="U146" s="1">
        <f t="shared" si="18"/>
        <v>-47.400250449412056</v>
      </c>
      <c r="V146" s="1">
        <f t="shared" si="19"/>
        <v>-76.084557948018642</v>
      </c>
      <c r="W146" s="1">
        <f t="shared" si="20"/>
        <v>23.778172401983625</v>
      </c>
      <c r="X146" s="1"/>
    </row>
    <row r="147" spans="1:24" x14ac:dyDescent="0.2">
      <c r="A147" t="s">
        <v>226</v>
      </c>
      <c r="B147" t="s">
        <v>147</v>
      </c>
      <c r="C147" s="1">
        <v>609.84590797514693</v>
      </c>
      <c r="D147" s="1">
        <v>611.48070659964606</v>
      </c>
      <c r="E147" s="1">
        <v>609.11604258057014</v>
      </c>
      <c r="F147" s="1">
        <v>606.75021125134674</v>
      </c>
      <c r="G147" s="1">
        <v>605.54210860628109</v>
      </c>
      <c r="H147" s="1">
        <v>588.68298394162127</v>
      </c>
      <c r="I147" s="1">
        <v>606.65728908799178</v>
      </c>
      <c r="J147" s="1">
        <v>541.76480914161527</v>
      </c>
      <c r="K147" s="1">
        <v>545.09333750950623</v>
      </c>
      <c r="L147" s="1">
        <v>532.90456130000189</v>
      </c>
      <c r="M147" s="5">
        <v>620.40118665000136</v>
      </c>
      <c r="N147" s="1">
        <f t="shared" si="21"/>
        <v>1.6347986244991262</v>
      </c>
      <c r="O147" s="1">
        <f t="shared" ref="O147:O198" si="22">E147-$C147</f>
        <v>-0.729865394576791</v>
      </c>
      <c r="P147" s="1">
        <f t="shared" ref="P147:P198" si="23">F147-$C147</f>
        <v>-3.095696723800188</v>
      </c>
      <c r="Q147" s="1">
        <f t="shared" ref="Q147:Q198" si="24">G147-$C147</f>
        <v>-4.3037993688658389</v>
      </c>
      <c r="R147" s="1">
        <f t="shared" ref="R147:R198" si="25">H147-$C147</f>
        <v>-21.162924033525655</v>
      </c>
      <c r="S147" s="1">
        <f t="shared" ref="S147:S198" si="26">I147-$C147</f>
        <v>-3.188618887155144</v>
      </c>
      <c r="T147" s="1">
        <f t="shared" ref="T147:T198" si="27">J147-$C147</f>
        <v>-68.081098833531655</v>
      </c>
      <c r="U147" s="1">
        <f t="shared" ref="U147:U198" si="28">K147-$C147</f>
        <v>-64.752570465640702</v>
      </c>
      <c r="V147" s="1">
        <f t="shared" ref="V147:V198" si="29">L147-$C147</f>
        <v>-76.941346675145041</v>
      </c>
      <c r="W147" s="1">
        <f t="shared" ref="W147:W198" si="30">M147-$C147</f>
        <v>10.555278674854435</v>
      </c>
      <c r="X147" s="1"/>
    </row>
    <row r="148" spans="1:24" x14ac:dyDescent="0.2">
      <c r="A148" t="s">
        <v>227</v>
      </c>
      <c r="B148" t="s">
        <v>148</v>
      </c>
      <c r="C148" s="1">
        <v>826.78613839038462</v>
      </c>
      <c r="D148" s="1">
        <v>827.85590454106523</v>
      </c>
      <c r="E148" s="1">
        <v>821.54950940528306</v>
      </c>
      <c r="F148" s="1">
        <v>815.61253761079456</v>
      </c>
      <c r="G148" s="1">
        <v>776.63192823575037</v>
      </c>
      <c r="H148" s="1">
        <v>786.15243340171173</v>
      </c>
      <c r="I148" s="1">
        <v>788.35684371850141</v>
      </c>
      <c r="J148" s="1">
        <v>746.09524894447611</v>
      </c>
      <c r="K148" s="1">
        <v>815.70707581379759</v>
      </c>
      <c r="L148" s="1">
        <v>767.85110449999991</v>
      </c>
      <c r="M148" s="5">
        <v>1018.2728698</v>
      </c>
      <c r="N148" s="1">
        <f t="shared" si="21"/>
        <v>1.0697661506806071</v>
      </c>
      <c r="O148" s="1">
        <f t="shared" si="22"/>
        <v>-5.2366289851015608</v>
      </c>
      <c r="P148" s="1">
        <f t="shared" si="23"/>
        <v>-11.17360077959006</v>
      </c>
      <c r="Q148" s="1">
        <f t="shared" si="24"/>
        <v>-50.154210154634256</v>
      </c>
      <c r="R148" s="1">
        <f t="shared" si="25"/>
        <v>-40.633704988672889</v>
      </c>
      <c r="S148" s="1">
        <f t="shared" si="26"/>
        <v>-38.429294671883213</v>
      </c>
      <c r="T148" s="1">
        <f t="shared" si="27"/>
        <v>-80.69088944590851</v>
      </c>
      <c r="U148" s="1">
        <f t="shared" si="28"/>
        <v>-11.079062576587035</v>
      </c>
      <c r="V148" s="1">
        <f t="shared" si="29"/>
        <v>-58.935033890384716</v>
      </c>
      <c r="W148" s="1">
        <f t="shared" si="30"/>
        <v>191.48673140961535</v>
      </c>
      <c r="X148" s="1"/>
    </row>
    <row r="149" spans="1:24" x14ac:dyDescent="0.2">
      <c r="A149" t="s">
        <v>227</v>
      </c>
      <c r="B149" t="s">
        <v>149</v>
      </c>
      <c r="C149" s="1">
        <v>754.33296896594811</v>
      </c>
      <c r="D149" s="1">
        <v>761.45792933378516</v>
      </c>
      <c r="E149" s="1">
        <v>785.19243035947693</v>
      </c>
      <c r="F149" s="1">
        <v>750.32536452940792</v>
      </c>
      <c r="G149" s="1">
        <v>713.58424205391395</v>
      </c>
      <c r="H149" s="1">
        <v>726.12772900555956</v>
      </c>
      <c r="I149" s="1">
        <v>728.82371385090187</v>
      </c>
      <c r="J149" s="1">
        <v>657.88031799063606</v>
      </c>
      <c r="K149" s="1">
        <v>737.60447860215595</v>
      </c>
      <c r="L149" s="1">
        <v>688.39192230000003</v>
      </c>
      <c r="M149" s="5">
        <v>884.27653904999977</v>
      </c>
      <c r="N149" s="1">
        <f t="shared" si="21"/>
        <v>7.1249603678370477</v>
      </c>
      <c r="O149" s="1">
        <f t="shared" si="22"/>
        <v>30.859461393528818</v>
      </c>
      <c r="P149" s="1">
        <f t="shared" si="23"/>
        <v>-4.0076044365401913</v>
      </c>
      <c r="Q149" s="1">
        <f t="shared" si="24"/>
        <v>-40.748726912034158</v>
      </c>
      <c r="R149" s="1">
        <f t="shared" si="25"/>
        <v>-28.205239960388553</v>
      </c>
      <c r="S149" s="1">
        <f t="shared" si="26"/>
        <v>-25.509255115046244</v>
      </c>
      <c r="T149" s="1">
        <f t="shared" si="27"/>
        <v>-96.452650975312054</v>
      </c>
      <c r="U149" s="1">
        <f t="shared" si="28"/>
        <v>-16.728490363792162</v>
      </c>
      <c r="V149" s="1">
        <f t="shared" si="29"/>
        <v>-65.941046665948079</v>
      </c>
      <c r="W149" s="1">
        <f t="shared" si="30"/>
        <v>129.94357008405166</v>
      </c>
      <c r="X149" s="1"/>
    </row>
    <row r="150" spans="1:24" x14ac:dyDescent="0.2">
      <c r="A150" t="s">
        <v>227</v>
      </c>
      <c r="B150" t="s">
        <v>150</v>
      </c>
      <c r="C150" s="1">
        <v>647.26884021987144</v>
      </c>
      <c r="D150" s="1">
        <v>651.14126956012387</v>
      </c>
      <c r="E150" s="1">
        <v>672.99817059816814</v>
      </c>
      <c r="F150" s="1">
        <v>649.91725471226425</v>
      </c>
      <c r="G150" s="1">
        <v>622.84209837540777</v>
      </c>
      <c r="H150" s="1">
        <v>635.52140058606346</v>
      </c>
      <c r="I150" s="1">
        <v>640.8262852267743</v>
      </c>
      <c r="J150" s="1">
        <v>590.23882177447342</v>
      </c>
      <c r="K150" s="1">
        <v>613.66782966240669</v>
      </c>
      <c r="L150" s="1">
        <v>510.26697519999993</v>
      </c>
      <c r="M150" s="5">
        <v>628.75710294999988</v>
      </c>
      <c r="N150" s="1">
        <f t="shared" si="21"/>
        <v>3.8724293402524381</v>
      </c>
      <c r="O150" s="1">
        <f t="shared" si="22"/>
        <v>25.729330378296709</v>
      </c>
      <c r="P150" s="1">
        <f t="shared" si="23"/>
        <v>2.648414492392817</v>
      </c>
      <c r="Q150" s="1">
        <f t="shared" si="24"/>
        <v>-24.426741844463663</v>
      </c>
      <c r="R150" s="1">
        <f t="shared" si="25"/>
        <v>-11.747439633807971</v>
      </c>
      <c r="S150" s="1">
        <f t="shared" si="26"/>
        <v>-6.4425549930971329</v>
      </c>
      <c r="T150" s="1">
        <f t="shared" si="27"/>
        <v>-57.030018445398014</v>
      </c>
      <c r="U150" s="1">
        <f t="shared" si="28"/>
        <v>-33.601010557464747</v>
      </c>
      <c r="V150" s="1">
        <f t="shared" si="29"/>
        <v>-137.0018650198715</v>
      </c>
      <c r="W150" s="1">
        <f t="shared" si="30"/>
        <v>-18.51173726987156</v>
      </c>
      <c r="X150" s="1"/>
    </row>
    <row r="151" spans="1:24" x14ac:dyDescent="0.2">
      <c r="A151" t="s">
        <v>227</v>
      </c>
      <c r="B151" t="s">
        <v>151</v>
      </c>
      <c r="C151" s="1">
        <v>808.7230702047691</v>
      </c>
      <c r="D151" s="1">
        <v>810.24300826111448</v>
      </c>
      <c r="E151" s="1">
        <v>817.56364956617199</v>
      </c>
      <c r="F151" s="1">
        <v>798.48578445699218</v>
      </c>
      <c r="G151" s="1">
        <v>760.48799628992401</v>
      </c>
      <c r="H151" s="1">
        <v>766.70464082594503</v>
      </c>
      <c r="I151" s="1">
        <v>770.32322996564005</v>
      </c>
      <c r="J151" s="1">
        <v>727.28192587990247</v>
      </c>
      <c r="K151" s="1">
        <v>800.77699454646734</v>
      </c>
      <c r="L151" s="1">
        <v>739.03492925</v>
      </c>
      <c r="M151" s="5">
        <v>971.81438474999993</v>
      </c>
      <c r="N151" s="1">
        <f t="shared" si="21"/>
        <v>1.5199380563453815</v>
      </c>
      <c r="O151" s="1">
        <f t="shared" si="22"/>
        <v>8.840579361402888</v>
      </c>
      <c r="P151" s="1">
        <f t="shared" si="23"/>
        <v>-10.237285747776923</v>
      </c>
      <c r="Q151" s="1">
        <f t="shared" si="24"/>
        <v>-48.235073914845088</v>
      </c>
      <c r="R151" s="1">
        <f t="shared" si="25"/>
        <v>-42.018429378824067</v>
      </c>
      <c r="S151" s="1">
        <f t="shared" si="26"/>
        <v>-38.399840239129048</v>
      </c>
      <c r="T151" s="1">
        <f t="shared" si="27"/>
        <v>-81.441144324866627</v>
      </c>
      <c r="U151" s="1">
        <f t="shared" si="28"/>
        <v>-7.9460756583017655</v>
      </c>
      <c r="V151" s="1">
        <f t="shared" si="29"/>
        <v>-69.688140954769096</v>
      </c>
      <c r="W151" s="1">
        <f t="shared" si="30"/>
        <v>163.09131454523083</v>
      </c>
      <c r="X151" s="1"/>
    </row>
    <row r="152" spans="1:24" x14ac:dyDescent="0.2">
      <c r="A152" t="s">
        <v>227</v>
      </c>
      <c r="B152" t="s">
        <v>152</v>
      </c>
      <c r="C152" s="1">
        <v>726.54539434759636</v>
      </c>
      <c r="D152" s="1">
        <v>725.63927322461223</v>
      </c>
      <c r="E152" s="1">
        <v>729.47227021651133</v>
      </c>
      <c r="F152" s="1">
        <v>714.27509027099279</v>
      </c>
      <c r="G152" s="1">
        <v>678.86643342311879</v>
      </c>
      <c r="H152" s="1">
        <v>686.11646953191268</v>
      </c>
      <c r="I152" s="1">
        <v>687.16672705653377</v>
      </c>
      <c r="J152" s="1">
        <v>661.67828708727075</v>
      </c>
      <c r="K152" s="1">
        <v>744.21367743294786</v>
      </c>
      <c r="L152" s="1">
        <v>661.98910664999994</v>
      </c>
      <c r="M152" s="5">
        <v>892.23469209999996</v>
      </c>
      <c r="N152" s="1">
        <f t="shared" si="21"/>
        <v>-0.90612112298413194</v>
      </c>
      <c r="O152" s="1">
        <f t="shared" si="22"/>
        <v>2.9268758689149763</v>
      </c>
      <c r="P152" s="1">
        <f t="shared" si="23"/>
        <v>-12.270304076603566</v>
      </c>
      <c r="Q152" s="1">
        <f t="shared" si="24"/>
        <v>-47.678960924477565</v>
      </c>
      <c r="R152" s="1">
        <f t="shared" si="25"/>
        <v>-40.428924815683672</v>
      </c>
      <c r="S152" s="1">
        <f t="shared" si="26"/>
        <v>-39.378667291062584</v>
      </c>
      <c r="T152" s="1">
        <f t="shared" si="27"/>
        <v>-64.867107260325611</v>
      </c>
      <c r="U152" s="1">
        <f t="shared" si="28"/>
        <v>17.668283085351504</v>
      </c>
      <c r="V152" s="1">
        <f t="shared" si="29"/>
        <v>-64.556287697596417</v>
      </c>
      <c r="W152" s="1">
        <f t="shared" si="30"/>
        <v>165.6892977524036</v>
      </c>
      <c r="X152" s="1"/>
    </row>
    <row r="153" spans="1:24" x14ac:dyDescent="0.2">
      <c r="A153" t="s">
        <v>227</v>
      </c>
      <c r="B153" t="s">
        <v>153</v>
      </c>
      <c r="C153" s="1">
        <v>717.19684449487249</v>
      </c>
      <c r="D153" s="1">
        <v>719.96589947403982</v>
      </c>
      <c r="E153" s="1">
        <v>721.13626376328557</v>
      </c>
      <c r="F153" s="1">
        <v>709.61599133737059</v>
      </c>
      <c r="G153" s="1">
        <v>660.04973418347686</v>
      </c>
      <c r="H153" s="1">
        <v>674.72418982898876</v>
      </c>
      <c r="I153" s="1">
        <v>676.70330068199814</v>
      </c>
      <c r="J153" s="1">
        <v>644.0524259658946</v>
      </c>
      <c r="K153" s="1">
        <v>718.7754534512178</v>
      </c>
      <c r="L153" s="1">
        <v>662.18260599999985</v>
      </c>
      <c r="M153" s="5">
        <v>896.52134595000007</v>
      </c>
      <c r="N153" s="1">
        <f t="shared" si="21"/>
        <v>2.769054979167322</v>
      </c>
      <c r="O153" s="1">
        <f t="shared" si="22"/>
        <v>3.9394192684130758</v>
      </c>
      <c r="P153" s="1">
        <f t="shared" si="23"/>
        <v>-7.580853157501906</v>
      </c>
      <c r="Q153" s="1">
        <f t="shared" si="24"/>
        <v>-57.147110311395636</v>
      </c>
      <c r="R153" s="1">
        <f t="shared" si="25"/>
        <v>-42.472654665883738</v>
      </c>
      <c r="S153" s="1">
        <f t="shared" si="26"/>
        <v>-40.49354381287435</v>
      </c>
      <c r="T153" s="1">
        <f t="shared" si="27"/>
        <v>-73.144418528977894</v>
      </c>
      <c r="U153" s="1">
        <f t="shared" si="28"/>
        <v>1.5786089563453061</v>
      </c>
      <c r="V153" s="1">
        <f t="shared" si="29"/>
        <v>-55.014238494872643</v>
      </c>
      <c r="W153" s="1">
        <f t="shared" si="30"/>
        <v>179.32450145512757</v>
      </c>
      <c r="X153" s="1"/>
    </row>
    <row r="154" spans="1:24" x14ac:dyDescent="0.2">
      <c r="A154" t="s">
        <v>227</v>
      </c>
      <c r="B154" t="s">
        <v>154</v>
      </c>
      <c r="C154" s="1">
        <v>733.58807959596106</v>
      </c>
      <c r="D154" s="1">
        <v>734.60551799800669</v>
      </c>
      <c r="E154" s="1">
        <v>745.66789566093576</v>
      </c>
      <c r="F154" s="1">
        <v>722.58378307812302</v>
      </c>
      <c r="G154" s="1">
        <v>682.56970824636528</v>
      </c>
      <c r="H154" s="1">
        <v>687.18638476858348</v>
      </c>
      <c r="I154" s="1">
        <v>691.54286621947085</v>
      </c>
      <c r="J154" s="1">
        <v>654.556573283749</v>
      </c>
      <c r="K154" s="1">
        <v>723.55729594591355</v>
      </c>
      <c r="L154" s="1">
        <v>656.04838779999989</v>
      </c>
      <c r="M154" s="5">
        <v>897.48385424999969</v>
      </c>
      <c r="N154" s="1">
        <f t="shared" si="21"/>
        <v>1.0174384020456273</v>
      </c>
      <c r="O154" s="1">
        <f t="shared" si="22"/>
        <v>12.079816064974693</v>
      </c>
      <c r="P154" s="1">
        <f t="shared" si="23"/>
        <v>-11.004296517838043</v>
      </c>
      <c r="Q154" s="1">
        <f t="shared" si="24"/>
        <v>-51.018371349595782</v>
      </c>
      <c r="R154" s="1">
        <f t="shared" si="25"/>
        <v>-46.401694827377582</v>
      </c>
      <c r="S154" s="1">
        <f t="shared" si="26"/>
        <v>-42.04521337649021</v>
      </c>
      <c r="T154" s="1">
        <f t="shared" si="27"/>
        <v>-79.031506312212059</v>
      </c>
      <c r="U154" s="1">
        <f t="shared" si="28"/>
        <v>-10.03078365004751</v>
      </c>
      <c r="V154" s="1">
        <f t="shared" si="29"/>
        <v>-77.539691795961176</v>
      </c>
      <c r="W154" s="1">
        <f t="shared" si="30"/>
        <v>163.89577465403863</v>
      </c>
      <c r="X154" s="1"/>
    </row>
    <row r="155" spans="1:24" x14ac:dyDescent="0.2">
      <c r="A155" t="s">
        <v>227</v>
      </c>
      <c r="B155" t="s">
        <v>155</v>
      </c>
      <c r="C155" s="1">
        <v>747.81961382363306</v>
      </c>
      <c r="D155" s="1">
        <v>751.26052863042651</v>
      </c>
      <c r="E155" s="1">
        <v>743.78193997597236</v>
      </c>
      <c r="F155" s="1">
        <v>745.34578709409266</v>
      </c>
      <c r="G155" s="1">
        <v>707.91266991993962</v>
      </c>
      <c r="H155" s="1">
        <v>719.79478995566774</v>
      </c>
      <c r="I155" s="1">
        <v>720.63073955691289</v>
      </c>
      <c r="J155" s="1">
        <v>745.42830532778669</v>
      </c>
      <c r="K155" s="1">
        <v>750.63266665708511</v>
      </c>
      <c r="L155" s="1">
        <v>683.85689615000001</v>
      </c>
      <c r="M155" s="5">
        <v>885.15686919999985</v>
      </c>
      <c r="N155" s="1">
        <f t="shared" si="21"/>
        <v>3.4409148067934439</v>
      </c>
      <c r="O155" s="1">
        <f t="shared" si="22"/>
        <v>-4.0376738476606988</v>
      </c>
      <c r="P155" s="1">
        <f t="shared" si="23"/>
        <v>-2.4738267295404057</v>
      </c>
      <c r="Q155" s="1">
        <f t="shared" si="24"/>
        <v>-39.906943903693445</v>
      </c>
      <c r="R155" s="1">
        <f t="shared" si="25"/>
        <v>-28.024823867965324</v>
      </c>
      <c r="S155" s="1">
        <f t="shared" si="26"/>
        <v>-27.188874266720177</v>
      </c>
      <c r="T155" s="1">
        <f t="shared" si="27"/>
        <v>-2.3913084958463742</v>
      </c>
      <c r="U155" s="1">
        <f t="shared" si="28"/>
        <v>2.8130528334520477</v>
      </c>
      <c r="V155" s="1">
        <f t="shared" si="29"/>
        <v>-63.962717673633051</v>
      </c>
      <c r="W155" s="1">
        <f t="shared" si="30"/>
        <v>137.33725537636678</v>
      </c>
      <c r="X155" s="1"/>
    </row>
    <row r="156" spans="1:24" x14ac:dyDescent="0.2">
      <c r="A156" t="s">
        <v>227</v>
      </c>
      <c r="B156" t="s">
        <v>156</v>
      </c>
      <c r="C156" s="1">
        <v>746.78712226996549</v>
      </c>
      <c r="D156" s="1">
        <v>745.25345902083973</v>
      </c>
      <c r="E156" s="1">
        <v>746.81409510373715</v>
      </c>
      <c r="F156" s="1">
        <v>747.27612418047852</v>
      </c>
      <c r="G156" s="1">
        <v>724.45091117306265</v>
      </c>
      <c r="H156" s="1">
        <v>729.90086768286801</v>
      </c>
      <c r="I156" s="1">
        <v>734.7899359205162</v>
      </c>
      <c r="J156" s="1">
        <v>699.72527775407127</v>
      </c>
      <c r="K156" s="1">
        <v>737.45219252904781</v>
      </c>
      <c r="L156" s="1">
        <v>634.99240289999989</v>
      </c>
      <c r="M156" s="5">
        <v>758.68469635000008</v>
      </c>
      <c r="N156" s="1">
        <f t="shared" si="21"/>
        <v>-1.533663249125766</v>
      </c>
      <c r="O156" s="1">
        <f t="shared" si="22"/>
        <v>2.6972833771651494E-2</v>
      </c>
      <c r="P156" s="1">
        <f t="shared" si="23"/>
        <v>0.489001910513025</v>
      </c>
      <c r="Q156" s="1">
        <f t="shared" si="24"/>
        <v>-22.336211096902844</v>
      </c>
      <c r="R156" s="1">
        <f t="shared" si="25"/>
        <v>-16.886254587097483</v>
      </c>
      <c r="S156" s="1">
        <f t="shared" si="26"/>
        <v>-11.997186349449294</v>
      </c>
      <c r="T156" s="1">
        <f t="shared" si="27"/>
        <v>-47.061844515894222</v>
      </c>
      <c r="U156" s="1">
        <f t="shared" si="28"/>
        <v>-9.334929740917687</v>
      </c>
      <c r="V156" s="1">
        <f t="shared" si="29"/>
        <v>-111.79471936996561</v>
      </c>
      <c r="W156" s="1">
        <f t="shared" si="30"/>
        <v>11.897574080034587</v>
      </c>
      <c r="X156" s="1"/>
    </row>
    <row r="157" spans="1:24" x14ac:dyDescent="0.2">
      <c r="A157" t="s">
        <v>227</v>
      </c>
      <c r="B157" t="s">
        <v>157</v>
      </c>
      <c r="C157" s="1">
        <v>744.37211391459732</v>
      </c>
      <c r="D157" s="1">
        <v>745.90698341718144</v>
      </c>
      <c r="E157" s="1">
        <v>739.46454204590236</v>
      </c>
      <c r="F157" s="1">
        <v>747.42266852937837</v>
      </c>
      <c r="G157" s="1">
        <v>720.69758370241448</v>
      </c>
      <c r="H157" s="1">
        <v>726.52909078437733</v>
      </c>
      <c r="I157" s="1">
        <v>731.75261340372776</v>
      </c>
      <c r="J157" s="1">
        <v>694.34573001067236</v>
      </c>
      <c r="K157" s="1">
        <v>721.79868510598396</v>
      </c>
      <c r="L157" s="1">
        <v>658.72508504999996</v>
      </c>
      <c r="M157" s="5">
        <v>784.27045640000006</v>
      </c>
      <c r="N157" s="1">
        <f t="shared" si="21"/>
        <v>1.5348695025841153</v>
      </c>
      <c r="O157" s="1">
        <f t="shared" si="22"/>
        <v>-4.9075718686949585</v>
      </c>
      <c r="P157" s="1">
        <f t="shared" si="23"/>
        <v>3.0505546147810492</v>
      </c>
      <c r="Q157" s="1">
        <f t="shared" si="24"/>
        <v>-23.674530212182844</v>
      </c>
      <c r="R157" s="1">
        <f t="shared" si="25"/>
        <v>-17.84302313021999</v>
      </c>
      <c r="S157" s="1">
        <f t="shared" si="26"/>
        <v>-12.619500510869557</v>
      </c>
      <c r="T157" s="1">
        <f t="shared" si="27"/>
        <v>-50.026383903924966</v>
      </c>
      <c r="U157" s="1">
        <f t="shared" si="28"/>
        <v>-22.573428808613357</v>
      </c>
      <c r="V157" s="1">
        <f t="shared" si="29"/>
        <v>-85.64702886459736</v>
      </c>
      <c r="W157" s="1">
        <f t="shared" si="30"/>
        <v>39.898342485402736</v>
      </c>
      <c r="X157" s="1"/>
    </row>
    <row r="158" spans="1:24" x14ac:dyDescent="0.2">
      <c r="A158" t="s">
        <v>227</v>
      </c>
      <c r="B158" t="s">
        <v>158</v>
      </c>
      <c r="C158" s="1">
        <v>643.08907054245583</v>
      </c>
      <c r="D158" s="1">
        <v>642.12579028853179</v>
      </c>
      <c r="E158" s="1">
        <v>633.79064455799289</v>
      </c>
      <c r="F158" s="1">
        <v>643.90003891627657</v>
      </c>
      <c r="G158" s="1">
        <v>609.19850939593073</v>
      </c>
      <c r="H158" s="1">
        <v>622.62037410247603</v>
      </c>
      <c r="I158" s="1">
        <v>624.61919995572134</v>
      </c>
      <c r="J158" s="1">
        <v>596.43537395220289</v>
      </c>
      <c r="K158" s="1">
        <v>630.48864466448879</v>
      </c>
      <c r="L158" s="1">
        <v>556.76037940000015</v>
      </c>
      <c r="M158" s="5">
        <v>688.95430439999996</v>
      </c>
      <c r="N158" s="1">
        <f t="shared" si="21"/>
        <v>-0.96328025392404015</v>
      </c>
      <c r="O158" s="1">
        <f t="shared" si="22"/>
        <v>-9.2984259844629378</v>
      </c>
      <c r="P158" s="1">
        <f t="shared" si="23"/>
        <v>0.81096837382074227</v>
      </c>
      <c r="Q158" s="1">
        <f t="shared" si="24"/>
        <v>-33.890561146525101</v>
      </c>
      <c r="R158" s="1">
        <f t="shared" si="25"/>
        <v>-20.468696439979794</v>
      </c>
      <c r="S158" s="1">
        <f t="shared" si="26"/>
        <v>-18.469870586734487</v>
      </c>
      <c r="T158" s="1">
        <f t="shared" si="27"/>
        <v>-46.653696590252935</v>
      </c>
      <c r="U158" s="1">
        <f t="shared" si="28"/>
        <v>-12.600425877967041</v>
      </c>
      <c r="V158" s="1">
        <f t="shared" si="29"/>
        <v>-86.328691142455682</v>
      </c>
      <c r="W158" s="1">
        <f t="shared" si="30"/>
        <v>45.865233857544126</v>
      </c>
      <c r="X158" s="1"/>
    </row>
    <row r="159" spans="1:24" x14ac:dyDescent="0.2">
      <c r="A159" t="s">
        <v>227</v>
      </c>
      <c r="B159" t="s">
        <v>159</v>
      </c>
      <c r="C159" s="1">
        <v>631.08122808443932</v>
      </c>
      <c r="D159" s="1">
        <v>630.5603834688327</v>
      </c>
      <c r="E159" s="1">
        <v>633.22594167347006</v>
      </c>
      <c r="F159" s="1">
        <v>631.69774977804263</v>
      </c>
      <c r="G159" s="1">
        <v>602.44693843293658</v>
      </c>
      <c r="H159" s="1">
        <v>609.55213377239704</v>
      </c>
      <c r="I159" s="1">
        <v>614.53628833320897</v>
      </c>
      <c r="J159" s="1">
        <v>580.62158339834161</v>
      </c>
      <c r="K159" s="1">
        <v>617.85616471509354</v>
      </c>
      <c r="L159" s="1">
        <v>527.28179050000006</v>
      </c>
      <c r="M159" s="5">
        <v>659.7477173000002</v>
      </c>
      <c r="N159" s="1">
        <f t="shared" si="21"/>
        <v>-0.52084461560662021</v>
      </c>
      <c r="O159" s="1">
        <f t="shared" si="22"/>
        <v>2.1447135890307436</v>
      </c>
      <c r="P159" s="1">
        <f t="shared" si="23"/>
        <v>0.61652169360331754</v>
      </c>
      <c r="Q159" s="1">
        <f t="shared" si="24"/>
        <v>-28.634289651502741</v>
      </c>
      <c r="R159" s="1">
        <f t="shared" si="25"/>
        <v>-21.529094312042275</v>
      </c>
      <c r="S159" s="1">
        <f t="shared" si="26"/>
        <v>-16.544939751230345</v>
      </c>
      <c r="T159" s="1">
        <f t="shared" si="27"/>
        <v>-50.459644686097704</v>
      </c>
      <c r="U159" s="1">
        <f t="shared" si="28"/>
        <v>-13.225063369345776</v>
      </c>
      <c r="V159" s="1">
        <f t="shared" si="29"/>
        <v>-103.79943758443926</v>
      </c>
      <c r="W159" s="1">
        <f t="shared" si="30"/>
        <v>28.666489215560887</v>
      </c>
      <c r="X159" s="1"/>
    </row>
    <row r="160" spans="1:24" x14ac:dyDescent="0.2">
      <c r="A160" t="s">
        <v>227</v>
      </c>
      <c r="B160" t="s">
        <v>160</v>
      </c>
      <c r="C160" s="1">
        <v>824.61531651326231</v>
      </c>
      <c r="D160" s="1">
        <v>821.40311259353575</v>
      </c>
      <c r="E160" s="1">
        <v>813.48290889276768</v>
      </c>
      <c r="F160" s="1">
        <v>825.73890934231463</v>
      </c>
      <c r="G160" s="1">
        <v>804.9573496729995</v>
      </c>
      <c r="H160" s="1">
        <v>801.79519480811155</v>
      </c>
      <c r="I160" s="1">
        <v>805.11330319412809</v>
      </c>
      <c r="J160" s="1">
        <v>809.86453917745189</v>
      </c>
      <c r="K160" s="1">
        <v>788.02900352742915</v>
      </c>
      <c r="L160" s="1">
        <v>751.7499631999998</v>
      </c>
      <c r="M160" s="5">
        <v>893.87247900000011</v>
      </c>
      <c r="N160" s="1">
        <f t="shared" si="21"/>
        <v>-3.2122039197265622</v>
      </c>
      <c r="O160" s="1">
        <f t="shared" si="22"/>
        <v>-11.132407620494632</v>
      </c>
      <c r="P160" s="1">
        <f t="shared" si="23"/>
        <v>1.1235928290523134</v>
      </c>
      <c r="Q160" s="1">
        <f t="shared" si="24"/>
        <v>-19.657966840262816</v>
      </c>
      <c r="R160" s="1">
        <f t="shared" si="25"/>
        <v>-22.820121705150768</v>
      </c>
      <c r="S160" s="1">
        <f t="shared" si="26"/>
        <v>-19.502013319134221</v>
      </c>
      <c r="T160" s="1">
        <f t="shared" si="27"/>
        <v>-14.750777335810426</v>
      </c>
      <c r="U160" s="1">
        <f t="shared" si="28"/>
        <v>-36.58631298583316</v>
      </c>
      <c r="V160" s="1">
        <f t="shared" si="29"/>
        <v>-72.865353313262517</v>
      </c>
      <c r="W160" s="1">
        <f t="shared" si="30"/>
        <v>69.257162486737798</v>
      </c>
      <c r="X160" s="1"/>
    </row>
    <row r="161" spans="1:24" x14ac:dyDescent="0.2">
      <c r="A161" t="s">
        <v>228</v>
      </c>
      <c r="B161" t="s">
        <v>161</v>
      </c>
      <c r="C161" s="1">
        <v>121.38645728140318</v>
      </c>
      <c r="D161" s="1">
        <v>121.97477817390336</v>
      </c>
      <c r="E161" s="1">
        <v>100.07853100185321</v>
      </c>
      <c r="F161" s="1">
        <v>121.17033929490657</v>
      </c>
      <c r="G161" s="1">
        <v>103.16853079923675</v>
      </c>
      <c r="H161" s="1">
        <v>110.76882334178845</v>
      </c>
      <c r="I161" s="1">
        <v>115.71654572727613</v>
      </c>
      <c r="J161" s="1">
        <v>110.69427427521538</v>
      </c>
      <c r="K161" s="1">
        <v>90.857995249451875</v>
      </c>
      <c r="L161" s="1">
        <v>52.725553549999979</v>
      </c>
      <c r="M161" s="5">
        <v>145.14131570000038</v>
      </c>
      <c r="N161" s="1">
        <f t="shared" si="21"/>
        <v>0.58832089250017816</v>
      </c>
      <c r="O161" s="1">
        <f t="shared" si="22"/>
        <v>-21.307926279549974</v>
      </c>
      <c r="P161" s="1">
        <f t="shared" si="23"/>
        <v>-0.21611798649661296</v>
      </c>
      <c r="Q161" s="1">
        <f t="shared" si="24"/>
        <v>-18.217926482166433</v>
      </c>
      <c r="R161" s="1">
        <f t="shared" si="25"/>
        <v>-10.617633939614734</v>
      </c>
      <c r="S161" s="1">
        <f t="shared" si="26"/>
        <v>-5.6699115541270544</v>
      </c>
      <c r="T161" s="1">
        <f t="shared" si="27"/>
        <v>-10.692183006187804</v>
      </c>
      <c r="U161" s="1">
        <f t="shared" si="28"/>
        <v>-30.528462031951307</v>
      </c>
      <c r="V161" s="1">
        <f t="shared" si="29"/>
        <v>-68.660903731403209</v>
      </c>
      <c r="W161" s="1">
        <f t="shared" si="30"/>
        <v>23.754858418597195</v>
      </c>
      <c r="X161" s="1"/>
    </row>
    <row r="162" spans="1:24" x14ac:dyDescent="0.2">
      <c r="A162" t="s">
        <v>228</v>
      </c>
      <c r="B162" t="s">
        <v>162</v>
      </c>
      <c r="C162" s="1">
        <v>843.1447582265489</v>
      </c>
      <c r="D162" s="1">
        <v>852.35962685221057</v>
      </c>
      <c r="E162" s="1">
        <v>848.70899522498371</v>
      </c>
      <c r="F162" s="1">
        <v>852.56504665214175</v>
      </c>
      <c r="G162" s="1">
        <v>820.53436194595429</v>
      </c>
      <c r="H162" s="1">
        <v>812.49528224021822</v>
      </c>
      <c r="I162" s="1">
        <v>828.33522401890991</v>
      </c>
      <c r="J162" s="1">
        <v>859.71451694260236</v>
      </c>
      <c r="K162" s="1">
        <v>819.96515923021343</v>
      </c>
      <c r="L162" s="1">
        <v>815.86204770000006</v>
      </c>
      <c r="M162" s="5">
        <v>913.90320614999996</v>
      </c>
      <c r="N162" s="1">
        <f t="shared" si="21"/>
        <v>9.2148686256616656</v>
      </c>
      <c r="O162" s="1">
        <f t="shared" si="22"/>
        <v>5.5642369984348079</v>
      </c>
      <c r="P162" s="1">
        <f t="shared" si="23"/>
        <v>9.4202884255928439</v>
      </c>
      <c r="Q162" s="1">
        <f t="shared" si="24"/>
        <v>-22.610396280594614</v>
      </c>
      <c r="R162" s="1">
        <f t="shared" si="25"/>
        <v>-30.649475986330685</v>
      </c>
      <c r="S162" s="1">
        <f t="shared" si="26"/>
        <v>-14.80953420763899</v>
      </c>
      <c r="T162" s="1">
        <f t="shared" si="27"/>
        <v>16.569758716053457</v>
      </c>
      <c r="U162" s="1">
        <f t="shared" si="28"/>
        <v>-23.179598996335471</v>
      </c>
      <c r="V162" s="1">
        <f t="shared" si="29"/>
        <v>-27.28271052654884</v>
      </c>
      <c r="W162" s="1">
        <f t="shared" si="30"/>
        <v>70.758447923451058</v>
      </c>
      <c r="X162" s="1"/>
    </row>
    <row r="163" spans="1:24" x14ac:dyDescent="0.2">
      <c r="A163" t="s">
        <v>228</v>
      </c>
      <c r="B163" t="s">
        <v>163</v>
      </c>
      <c r="C163" s="1">
        <v>713.48666957868068</v>
      </c>
      <c r="D163" s="1">
        <v>717.62193250031396</v>
      </c>
      <c r="E163" s="1">
        <v>719.06236139666157</v>
      </c>
      <c r="F163" s="1">
        <v>716.47277898993696</v>
      </c>
      <c r="G163" s="1">
        <v>700.95706601138272</v>
      </c>
      <c r="H163" s="1">
        <v>697.94780344997685</v>
      </c>
      <c r="I163" s="1">
        <v>708.55253203723009</v>
      </c>
      <c r="J163" s="1">
        <v>716.23792677289293</v>
      </c>
      <c r="K163" s="1">
        <v>700.16861144783718</v>
      </c>
      <c r="L163" s="1">
        <v>638.09915705000014</v>
      </c>
      <c r="M163" s="5">
        <v>735.23084230000006</v>
      </c>
      <c r="N163" s="1">
        <f t="shared" si="21"/>
        <v>4.1352629216332843</v>
      </c>
      <c r="O163" s="1">
        <f t="shared" si="22"/>
        <v>5.5756918179808963</v>
      </c>
      <c r="P163" s="1">
        <f t="shared" si="23"/>
        <v>2.9861094112562796</v>
      </c>
      <c r="Q163" s="1">
        <f t="shared" si="24"/>
        <v>-12.529603567297954</v>
      </c>
      <c r="R163" s="1">
        <f t="shared" si="25"/>
        <v>-15.53886612870383</v>
      </c>
      <c r="S163" s="1">
        <f t="shared" si="26"/>
        <v>-4.9341375414505819</v>
      </c>
      <c r="T163" s="1">
        <f t="shared" si="27"/>
        <v>2.7512571942122577</v>
      </c>
      <c r="U163" s="1">
        <f t="shared" si="28"/>
        <v>-13.318058130843497</v>
      </c>
      <c r="V163" s="1">
        <f t="shared" si="29"/>
        <v>-75.387512528680531</v>
      </c>
      <c r="W163" s="1">
        <f t="shared" si="30"/>
        <v>21.744172721319387</v>
      </c>
      <c r="X163" s="1"/>
    </row>
    <row r="164" spans="1:24" x14ac:dyDescent="0.2">
      <c r="A164" t="s">
        <v>228</v>
      </c>
      <c r="B164" t="s">
        <v>164</v>
      </c>
      <c r="C164" s="1">
        <v>110.63019705627903</v>
      </c>
      <c r="D164" s="1">
        <v>103.75104839250389</v>
      </c>
      <c r="E164" s="1">
        <v>90.523053601026731</v>
      </c>
      <c r="F164" s="1">
        <v>104.16351114371298</v>
      </c>
      <c r="G164" s="1">
        <v>85.451534182836042</v>
      </c>
      <c r="H164" s="1">
        <v>91.686194508747008</v>
      </c>
      <c r="I164" s="1">
        <v>96.899913482247371</v>
      </c>
      <c r="J164" s="1">
        <v>90.304054118756028</v>
      </c>
      <c r="K164" s="1">
        <v>59.137806833565236</v>
      </c>
      <c r="L164" s="1">
        <v>57.651254100000102</v>
      </c>
      <c r="M164" s="5">
        <v>159.14914585000051</v>
      </c>
      <c r="N164" s="1">
        <f t="shared" si="21"/>
        <v>-6.8791486637751404</v>
      </c>
      <c r="O164" s="1">
        <f t="shared" si="22"/>
        <v>-20.107143455252299</v>
      </c>
      <c r="P164" s="1">
        <f t="shared" si="23"/>
        <v>-6.4666859125660494</v>
      </c>
      <c r="Q164" s="1">
        <f t="shared" si="24"/>
        <v>-25.178662873442988</v>
      </c>
      <c r="R164" s="1">
        <f t="shared" si="25"/>
        <v>-18.944002547532023</v>
      </c>
      <c r="S164" s="1">
        <f t="shared" si="26"/>
        <v>-13.73028357403166</v>
      </c>
      <c r="T164" s="1">
        <f t="shared" si="27"/>
        <v>-20.326142937523002</v>
      </c>
      <c r="U164" s="1">
        <f t="shared" si="28"/>
        <v>-51.492390222713794</v>
      </c>
      <c r="V164" s="1">
        <f t="shared" si="29"/>
        <v>-52.978942956278928</v>
      </c>
      <c r="W164" s="1">
        <f t="shared" si="30"/>
        <v>48.518948793721478</v>
      </c>
      <c r="X164" s="1"/>
    </row>
    <row r="165" spans="1:24" x14ac:dyDescent="0.2">
      <c r="A165" t="s">
        <v>228</v>
      </c>
      <c r="B165" t="s">
        <v>165</v>
      </c>
      <c r="C165" s="1">
        <v>92.518924149775557</v>
      </c>
      <c r="D165" s="1">
        <v>94.667431318142462</v>
      </c>
      <c r="E165" s="1">
        <v>93.966856097750679</v>
      </c>
      <c r="F165" s="1">
        <v>95.59559083086873</v>
      </c>
      <c r="G165" s="1">
        <v>78.870635075932569</v>
      </c>
      <c r="H165" s="1">
        <v>80.276800628350202</v>
      </c>
      <c r="I165" s="1">
        <v>86.192228927150609</v>
      </c>
      <c r="J165" s="1">
        <v>77.119926247926031</v>
      </c>
      <c r="K165" s="1">
        <v>65.102514514616956</v>
      </c>
      <c r="L165" s="1">
        <v>33.292390200000092</v>
      </c>
      <c r="M165" s="5">
        <v>114.75587909999993</v>
      </c>
      <c r="N165" s="1">
        <f t="shared" si="21"/>
        <v>2.1485071683669048</v>
      </c>
      <c r="O165" s="1">
        <f t="shared" si="22"/>
        <v>1.4479319479751211</v>
      </c>
      <c r="P165" s="1">
        <f t="shared" si="23"/>
        <v>3.0766666810931724</v>
      </c>
      <c r="Q165" s="1">
        <f t="shared" si="24"/>
        <v>-13.648289073842989</v>
      </c>
      <c r="R165" s="1">
        <f t="shared" si="25"/>
        <v>-12.242123521425356</v>
      </c>
      <c r="S165" s="1">
        <f t="shared" si="26"/>
        <v>-6.3266952226249487</v>
      </c>
      <c r="T165" s="1">
        <f t="shared" si="27"/>
        <v>-15.398997901849526</v>
      </c>
      <c r="U165" s="1">
        <f t="shared" si="28"/>
        <v>-27.416409635158601</v>
      </c>
      <c r="V165" s="1">
        <f t="shared" si="29"/>
        <v>-59.226533949775465</v>
      </c>
      <c r="W165" s="1">
        <f t="shared" si="30"/>
        <v>22.236954950224373</v>
      </c>
      <c r="X165" s="1"/>
    </row>
    <row r="166" spans="1:24" x14ac:dyDescent="0.2">
      <c r="A166" t="s">
        <v>228</v>
      </c>
      <c r="B166" t="s">
        <v>166</v>
      </c>
      <c r="C166" s="1">
        <v>195.8024436516132</v>
      </c>
      <c r="D166" s="1">
        <v>187.40387737435253</v>
      </c>
      <c r="E166" s="1">
        <v>145.16962018848494</v>
      </c>
      <c r="F166" s="1">
        <v>159.93801380885645</v>
      </c>
      <c r="G166" s="1">
        <v>164.36821507049376</v>
      </c>
      <c r="H166" s="1">
        <v>142.16143523269653</v>
      </c>
      <c r="I166" s="1">
        <v>147.35901454127594</v>
      </c>
      <c r="J166" s="1">
        <v>157.05944369643925</v>
      </c>
      <c r="K166" s="1">
        <v>118.27192805825055</v>
      </c>
      <c r="L166" s="1">
        <v>117.73870964999986</v>
      </c>
      <c r="M166" s="5">
        <v>215.24347844999986</v>
      </c>
      <c r="N166" s="1">
        <f t="shared" si="21"/>
        <v>-8.3985662772606702</v>
      </c>
      <c r="O166" s="1">
        <f t="shared" si="22"/>
        <v>-50.632823463128261</v>
      </c>
      <c r="P166" s="1">
        <f t="shared" si="23"/>
        <v>-35.864429842756749</v>
      </c>
      <c r="Q166" s="1">
        <f t="shared" si="24"/>
        <v>-31.434228581119442</v>
      </c>
      <c r="R166" s="1">
        <f t="shared" si="25"/>
        <v>-53.64100841891667</v>
      </c>
      <c r="S166" s="1">
        <f t="shared" si="26"/>
        <v>-48.443429110337263</v>
      </c>
      <c r="T166" s="1">
        <f t="shared" si="27"/>
        <v>-38.742999955173957</v>
      </c>
      <c r="U166" s="1">
        <f t="shared" si="28"/>
        <v>-77.530515593362651</v>
      </c>
      <c r="V166" s="1">
        <f t="shared" si="29"/>
        <v>-78.063734001613341</v>
      </c>
      <c r="W166" s="1">
        <f t="shared" si="30"/>
        <v>19.441034798386653</v>
      </c>
      <c r="X166" s="1"/>
    </row>
    <row r="167" spans="1:24" x14ac:dyDescent="0.2">
      <c r="A167" t="s">
        <v>228</v>
      </c>
      <c r="B167" t="s">
        <v>167</v>
      </c>
      <c r="C167" s="1">
        <v>438.13323580484939</v>
      </c>
      <c r="D167" s="1">
        <v>444.15949318098478</v>
      </c>
      <c r="E167" s="1">
        <v>446.59799379865694</v>
      </c>
      <c r="F167" s="1">
        <v>446.15811882854052</v>
      </c>
      <c r="G167" s="1">
        <v>424.98336505678009</v>
      </c>
      <c r="H167" s="1">
        <v>424.11391184136534</v>
      </c>
      <c r="I167" s="1">
        <v>436.49148340521356</v>
      </c>
      <c r="J167" s="1">
        <v>435.72326396404196</v>
      </c>
      <c r="K167" s="1">
        <v>400.16217678543421</v>
      </c>
      <c r="L167" s="1">
        <v>392.60781820000005</v>
      </c>
      <c r="M167" s="5">
        <v>476.11237079999967</v>
      </c>
      <c r="N167" s="1">
        <f t="shared" si="21"/>
        <v>6.0262573761353906</v>
      </c>
      <c r="O167" s="1">
        <f t="shared" si="22"/>
        <v>8.4647579938075523</v>
      </c>
      <c r="P167" s="1">
        <f t="shared" si="23"/>
        <v>8.0248830236911317</v>
      </c>
      <c r="Q167" s="1">
        <f t="shared" si="24"/>
        <v>-13.149870748069304</v>
      </c>
      <c r="R167" s="1">
        <f t="shared" si="25"/>
        <v>-14.019323963484055</v>
      </c>
      <c r="S167" s="1">
        <f t="shared" si="26"/>
        <v>-1.6417523996358341</v>
      </c>
      <c r="T167" s="1">
        <f t="shared" si="27"/>
        <v>-2.4099718408074295</v>
      </c>
      <c r="U167" s="1">
        <f t="shared" si="28"/>
        <v>-37.971059019415179</v>
      </c>
      <c r="V167" s="1">
        <f t="shared" si="29"/>
        <v>-45.525417604849338</v>
      </c>
      <c r="W167" s="1">
        <f t="shared" si="30"/>
        <v>37.979134995150275</v>
      </c>
      <c r="X167" s="1"/>
    </row>
    <row r="168" spans="1:24" x14ac:dyDescent="0.2">
      <c r="A168" t="s">
        <v>228</v>
      </c>
      <c r="B168" t="s">
        <v>168</v>
      </c>
      <c r="C168" s="1">
        <v>-160.66942499468541</v>
      </c>
      <c r="D168" s="1">
        <v>-159.03240432402777</v>
      </c>
      <c r="E168" s="1">
        <v>-175.88452823741727</v>
      </c>
      <c r="F168" s="1">
        <v>-164.22374349341828</v>
      </c>
      <c r="G168" s="1">
        <v>-169.46454331308365</v>
      </c>
      <c r="H168" s="1">
        <v>-175.60258047852551</v>
      </c>
      <c r="I168" s="1">
        <v>-174.72654917018684</v>
      </c>
      <c r="J168" s="1">
        <v>-196.10178437075916</v>
      </c>
      <c r="K168" s="1">
        <v>-196.63175263326548</v>
      </c>
      <c r="L168" s="1">
        <v>-202.4835484500002</v>
      </c>
      <c r="M168" s="5">
        <v>-158.92571580000006</v>
      </c>
      <c r="N168" s="1">
        <f t="shared" si="21"/>
        <v>1.6370206706576482</v>
      </c>
      <c r="O168" s="1">
        <f t="shared" si="22"/>
        <v>-15.215103242731857</v>
      </c>
      <c r="P168" s="1">
        <f t="shared" si="23"/>
        <v>-3.5543184987328686</v>
      </c>
      <c r="Q168" s="1">
        <f t="shared" si="24"/>
        <v>-8.795118318398238</v>
      </c>
      <c r="R168" s="1">
        <f t="shared" si="25"/>
        <v>-14.933155483840096</v>
      </c>
      <c r="S168" s="1">
        <f t="shared" si="26"/>
        <v>-14.057124175501428</v>
      </c>
      <c r="T168" s="1">
        <f t="shared" si="27"/>
        <v>-35.432359376073748</v>
      </c>
      <c r="U168" s="1">
        <f t="shared" si="28"/>
        <v>-35.962327638580064</v>
      </c>
      <c r="V168" s="1">
        <f t="shared" si="29"/>
        <v>-41.814123455314785</v>
      </c>
      <c r="W168" s="1">
        <f t="shared" si="30"/>
        <v>1.7437091946853513</v>
      </c>
      <c r="X168" s="1"/>
    </row>
    <row r="169" spans="1:24" x14ac:dyDescent="0.2">
      <c r="A169" t="s">
        <v>228</v>
      </c>
      <c r="B169" t="s">
        <v>169</v>
      </c>
      <c r="C169" s="1">
        <v>402.67539057706608</v>
      </c>
      <c r="D169" s="1">
        <v>396.2203591578359</v>
      </c>
      <c r="E169" s="1">
        <v>408.90031414309169</v>
      </c>
      <c r="F169" s="1">
        <v>411.93897556087569</v>
      </c>
      <c r="G169" s="1">
        <v>388.20950271687008</v>
      </c>
      <c r="H169" s="1">
        <v>367.55562210004121</v>
      </c>
      <c r="I169" s="1">
        <v>378.43837244884753</v>
      </c>
      <c r="J169" s="1">
        <v>356.87156329576658</v>
      </c>
      <c r="K169" s="1">
        <v>318.10237233744004</v>
      </c>
      <c r="L169" s="1">
        <v>322.62721609999983</v>
      </c>
      <c r="M169" s="5">
        <v>429.38503455000023</v>
      </c>
      <c r="N169" s="1">
        <f t="shared" si="21"/>
        <v>-6.4550314192301812</v>
      </c>
      <c r="O169" s="1">
        <f t="shared" si="22"/>
        <v>6.224923566025609</v>
      </c>
      <c r="P169" s="1">
        <f t="shared" si="23"/>
        <v>9.2635849838096078</v>
      </c>
      <c r="Q169" s="1">
        <f t="shared" si="24"/>
        <v>-14.465887860196005</v>
      </c>
      <c r="R169" s="1">
        <f t="shared" si="25"/>
        <v>-35.119768477024877</v>
      </c>
      <c r="S169" s="1">
        <f t="shared" si="26"/>
        <v>-24.237018128218551</v>
      </c>
      <c r="T169" s="1">
        <f t="shared" si="27"/>
        <v>-45.803827281299505</v>
      </c>
      <c r="U169" s="1">
        <f t="shared" si="28"/>
        <v>-84.573018239626037</v>
      </c>
      <c r="V169" s="1">
        <f t="shared" si="29"/>
        <v>-80.048174477066254</v>
      </c>
      <c r="W169" s="1">
        <f t="shared" si="30"/>
        <v>26.709643972934145</v>
      </c>
      <c r="X169" s="1"/>
    </row>
    <row r="170" spans="1:24" x14ac:dyDescent="0.2">
      <c r="A170" t="s">
        <v>228</v>
      </c>
      <c r="B170" t="s">
        <v>170</v>
      </c>
      <c r="C170" s="1">
        <v>103.43698862539031</v>
      </c>
      <c r="D170" s="1">
        <v>102.12457778025919</v>
      </c>
      <c r="E170" s="1">
        <v>95.092574321197844</v>
      </c>
      <c r="F170" s="1">
        <v>106.92574677156381</v>
      </c>
      <c r="G170" s="1">
        <v>84.527871518121458</v>
      </c>
      <c r="H170" s="1">
        <v>85.998712340470718</v>
      </c>
      <c r="I170" s="1">
        <v>93.583079865977822</v>
      </c>
      <c r="J170" s="1">
        <v>95.802695650283511</v>
      </c>
      <c r="K170" s="1">
        <v>83.829099350636568</v>
      </c>
      <c r="L170" s="1">
        <v>36.598944899999857</v>
      </c>
      <c r="M170" s="5">
        <v>137.23304715000077</v>
      </c>
      <c r="N170" s="1">
        <f t="shared" si="21"/>
        <v>-1.3124108451311258</v>
      </c>
      <c r="O170" s="1">
        <f t="shared" si="22"/>
        <v>-8.344414304192469</v>
      </c>
      <c r="P170" s="1">
        <f t="shared" si="23"/>
        <v>3.4887581461734953</v>
      </c>
      <c r="Q170" s="1">
        <f t="shared" si="24"/>
        <v>-18.909117107268855</v>
      </c>
      <c r="R170" s="1">
        <f t="shared" si="25"/>
        <v>-17.438276284919596</v>
      </c>
      <c r="S170" s="1">
        <f t="shared" si="26"/>
        <v>-9.8539087594124908</v>
      </c>
      <c r="T170" s="1">
        <f t="shared" si="27"/>
        <v>-7.6342929751068027</v>
      </c>
      <c r="U170" s="1">
        <f t="shared" si="28"/>
        <v>-19.607889274753745</v>
      </c>
      <c r="V170" s="1">
        <f t="shared" si="29"/>
        <v>-66.838043725390463</v>
      </c>
      <c r="W170" s="1">
        <f t="shared" si="30"/>
        <v>33.796058524610459</v>
      </c>
      <c r="X170" s="1"/>
    </row>
    <row r="171" spans="1:24" x14ac:dyDescent="0.2">
      <c r="A171" t="s">
        <v>228</v>
      </c>
      <c r="B171" t="s">
        <v>171</v>
      </c>
      <c r="C171" s="1">
        <v>106.56042863608718</v>
      </c>
      <c r="D171" s="1">
        <v>107.0214850117809</v>
      </c>
      <c r="E171" s="1">
        <v>104.32590306479324</v>
      </c>
      <c r="F171" s="1">
        <v>110.66193669278289</v>
      </c>
      <c r="G171" s="1">
        <v>95.773077153870759</v>
      </c>
      <c r="H171" s="1">
        <v>95.720778763901478</v>
      </c>
      <c r="I171" s="1">
        <v>104.12275563078083</v>
      </c>
      <c r="J171" s="1">
        <v>96.445688938862503</v>
      </c>
      <c r="K171" s="1">
        <v>85.819223249282629</v>
      </c>
      <c r="L171" s="1">
        <v>43.396626949999892</v>
      </c>
      <c r="M171" s="5">
        <v>133.37041154999989</v>
      </c>
      <c r="N171" s="1">
        <f t="shared" si="21"/>
        <v>0.46105637569371538</v>
      </c>
      <c r="O171" s="1">
        <f t="shared" si="22"/>
        <v>-2.2345255712939434</v>
      </c>
      <c r="P171" s="1">
        <f t="shared" si="23"/>
        <v>4.1015080566957067</v>
      </c>
      <c r="Q171" s="1">
        <f t="shared" si="24"/>
        <v>-10.787351482216422</v>
      </c>
      <c r="R171" s="1">
        <f t="shared" si="25"/>
        <v>-10.839649872185703</v>
      </c>
      <c r="S171" s="1">
        <f t="shared" si="26"/>
        <v>-2.4376730053063511</v>
      </c>
      <c r="T171" s="1">
        <f t="shared" si="27"/>
        <v>-10.114739697224678</v>
      </c>
      <c r="U171" s="1">
        <f t="shared" si="28"/>
        <v>-20.741205386804552</v>
      </c>
      <c r="V171" s="1">
        <f t="shared" si="29"/>
        <v>-63.16380168608729</v>
      </c>
      <c r="W171" s="1">
        <f t="shared" si="30"/>
        <v>26.809982913912705</v>
      </c>
      <c r="X171" s="1"/>
    </row>
    <row r="172" spans="1:24" x14ac:dyDescent="0.2">
      <c r="A172" t="s">
        <v>228</v>
      </c>
      <c r="B172" t="s">
        <v>172</v>
      </c>
      <c r="C172" s="1">
        <v>527.09059160354127</v>
      </c>
      <c r="D172" s="1">
        <v>522.98950235503662</v>
      </c>
      <c r="E172" s="1">
        <v>535.50605516937458</v>
      </c>
      <c r="F172" s="1">
        <v>525.15459150159597</v>
      </c>
      <c r="G172" s="1">
        <v>505.77004324862196</v>
      </c>
      <c r="H172" s="1">
        <v>509.81034560918152</v>
      </c>
      <c r="I172" s="1">
        <v>514.44356685331729</v>
      </c>
      <c r="J172" s="1">
        <v>481.33519121655388</v>
      </c>
      <c r="K172" s="1">
        <v>476.35598874484924</v>
      </c>
      <c r="L172" s="1">
        <v>421.08215335000006</v>
      </c>
      <c r="M172" s="5">
        <v>572.9158685499998</v>
      </c>
      <c r="N172" s="1">
        <f t="shared" si="21"/>
        <v>-4.1010892485046497</v>
      </c>
      <c r="O172" s="1">
        <f t="shared" si="22"/>
        <v>8.4154635658333063</v>
      </c>
      <c r="P172" s="1">
        <f t="shared" si="23"/>
        <v>-1.9360001019452966</v>
      </c>
      <c r="Q172" s="1">
        <f t="shared" si="24"/>
        <v>-21.32054835491931</v>
      </c>
      <c r="R172" s="1">
        <f t="shared" si="25"/>
        <v>-17.280245994359746</v>
      </c>
      <c r="S172" s="1">
        <f t="shared" si="26"/>
        <v>-12.647024750223977</v>
      </c>
      <c r="T172" s="1">
        <f t="shared" si="27"/>
        <v>-45.75540038698739</v>
      </c>
      <c r="U172" s="1">
        <f t="shared" si="28"/>
        <v>-50.734602858692028</v>
      </c>
      <c r="V172" s="1">
        <f t="shared" si="29"/>
        <v>-106.00843825354121</v>
      </c>
      <c r="W172" s="1">
        <f t="shared" si="30"/>
        <v>45.82527694645853</v>
      </c>
      <c r="X172" s="1"/>
    </row>
    <row r="173" spans="1:24" x14ac:dyDescent="0.2">
      <c r="A173" t="s">
        <v>228</v>
      </c>
      <c r="B173" t="s">
        <v>173</v>
      </c>
      <c r="C173" s="1">
        <v>535.58505273718356</v>
      </c>
      <c r="D173" s="1">
        <v>530.19107941121456</v>
      </c>
      <c r="E173" s="1">
        <v>507.39048589004096</v>
      </c>
      <c r="F173" s="1">
        <v>531.51361692363207</v>
      </c>
      <c r="G173" s="1">
        <v>516.56060984276655</v>
      </c>
      <c r="H173" s="1">
        <v>522.61466035365436</v>
      </c>
      <c r="I173" s="1">
        <v>528.49452957589233</v>
      </c>
      <c r="J173" s="1">
        <v>526.81160672618262</v>
      </c>
      <c r="K173" s="1">
        <v>503.61166202169318</v>
      </c>
      <c r="L173" s="1">
        <v>463.16261714999996</v>
      </c>
      <c r="M173" s="5">
        <v>597.90905324999994</v>
      </c>
      <c r="N173" s="1">
        <f t="shared" si="21"/>
        <v>-5.3939733259690001</v>
      </c>
      <c r="O173" s="1">
        <f t="shared" si="22"/>
        <v>-28.194566847142596</v>
      </c>
      <c r="P173" s="1">
        <f t="shared" si="23"/>
        <v>-4.0714358135514885</v>
      </c>
      <c r="Q173" s="1">
        <f t="shared" si="24"/>
        <v>-19.024442894417007</v>
      </c>
      <c r="R173" s="1">
        <f t="shared" si="25"/>
        <v>-12.970392383529202</v>
      </c>
      <c r="S173" s="1">
        <f t="shared" si="26"/>
        <v>-7.0905231612912303</v>
      </c>
      <c r="T173" s="1">
        <f t="shared" si="27"/>
        <v>-8.7734460110009422</v>
      </c>
      <c r="U173" s="1">
        <f t="shared" si="28"/>
        <v>-31.973390715490382</v>
      </c>
      <c r="V173" s="1">
        <f t="shared" si="29"/>
        <v>-72.4224355871836</v>
      </c>
      <c r="W173" s="1">
        <f t="shared" si="30"/>
        <v>62.324000512816383</v>
      </c>
      <c r="X173" s="1"/>
    </row>
    <row r="174" spans="1:24" x14ac:dyDescent="0.2">
      <c r="A174" t="s">
        <v>228</v>
      </c>
      <c r="B174" t="s">
        <v>174</v>
      </c>
      <c r="C174" s="1">
        <v>339.00210263335703</v>
      </c>
      <c r="D174" s="1">
        <v>337.54579759237231</v>
      </c>
      <c r="E174" s="1">
        <v>328.38929982770787</v>
      </c>
      <c r="F174" s="1">
        <v>339.36591092559746</v>
      </c>
      <c r="G174" s="1">
        <v>321.09757932369564</v>
      </c>
      <c r="H174" s="1">
        <v>318.57620608148454</v>
      </c>
      <c r="I174" s="1">
        <v>327.24743111329633</v>
      </c>
      <c r="J174" s="1">
        <v>345.8811896404718</v>
      </c>
      <c r="K174" s="1">
        <v>315.36093226059199</v>
      </c>
      <c r="L174" s="1">
        <v>256.7862398499999</v>
      </c>
      <c r="M174" s="5">
        <v>408.42540550000018</v>
      </c>
      <c r="N174" s="1">
        <f t="shared" si="21"/>
        <v>-1.4563050409847165</v>
      </c>
      <c r="O174" s="1">
        <f t="shared" si="22"/>
        <v>-10.612802805649153</v>
      </c>
      <c r="P174" s="1">
        <f t="shared" si="23"/>
        <v>0.36380829224043509</v>
      </c>
      <c r="Q174" s="1">
        <f t="shared" si="24"/>
        <v>-17.904523309661386</v>
      </c>
      <c r="R174" s="1">
        <f t="shared" si="25"/>
        <v>-20.425896551872484</v>
      </c>
      <c r="S174" s="1">
        <f t="shared" si="26"/>
        <v>-11.754671520060697</v>
      </c>
      <c r="T174" s="1">
        <f t="shared" si="27"/>
        <v>6.8790870071147765</v>
      </c>
      <c r="U174" s="1">
        <f t="shared" si="28"/>
        <v>-23.641170372765032</v>
      </c>
      <c r="V174" s="1">
        <f t="shared" si="29"/>
        <v>-82.215862783357124</v>
      </c>
      <c r="W174" s="1">
        <f t="shared" si="30"/>
        <v>69.423302866643155</v>
      </c>
      <c r="X174" s="1"/>
    </row>
    <row r="175" spans="1:24" x14ac:dyDescent="0.2">
      <c r="A175" t="s">
        <v>228</v>
      </c>
      <c r="B175" t="s">
        <v>175</v>
      </c>
      <c r="C175" s="1">
        <v>201.80782205233572</v>
      </c>
      <c r="D175" s="1">
        <v>208.84228806108013</v>
      </c>
      <c r="E175" s="1">
        <v>176.32331961998261</v>
      </c>
      <c r="F175" s="1">
        <v>205.02180585478868</v>
      </c>
      <c r="G175" s="1">
        <v>177.76063893190957</v>
      </c>
      <c r="H175" s="1">
        <v>185.20857139145187</v>
      </c>
      <c r="I175" s="1">
        <v>190.02350859734395</v>
      </c>
      <c r="J175" s="1">
        <v>177.12426151219134</v>
      </c>
      <c r="K175" s="1">
        <v>174.41686597350375</v>
      </c>
      <c r="L175" s="1">
        <v>109.84803195000032</v>
      </c>
      <c r="M175" s="5">
        <v>265.56486164999933</v>
      </c>
      <c r="N175" s="1">
        <f t="shared" si="21"/>
        <v>7.0344660087444026</v>
      </c>
      <c r="O175" s="1">
        <f t="shared" si="22"/>
        <v>-25.484502432353111</v>
      </c>
      <c r="P175" s="1">
        <f t="shared" si="23"/>
        <v>3.2139838024529581</v>
      </c>
      <c r="Q175" s="1">
        <f t="shared" si="24"/>
        <v>-24.047183120426155</v>
      </c>
      <c r="R175" s="1">
        <f t="shared" si="25"/>
        <v>-16.599250660883854</v>
      </c>
      <c r="S175" s="1">
        <f t="shared" si="26"/>
        <v>-11.784313454991775</v>
      </c>
      <c r="T175" s="1">
        <f t="shared" si="27"/>
        <v>-24.683560540144384</v>
      </c>
      <c r="U175" s="1">
        <f t="shared" si="28"/>
        <v>-27.390956078831977</v>
      </c>
      <c r="V175" s="1">
        <f t="shared" si="29"/>
        <v>-91.959790102335404</v>
      </c>
      <c r="W175" s="1">
        <f t="shared" si="30"/>
        <v>63.757039597663606</v>
      </c>
      <c r="X175" s="1"/>
    </row>
    <row r="176" spans="1:24" x14ac:dyDescent="0.2">
      <c r="A176" t="s">
        <v>228</v>
      </c>
      <c r="B176" t="s">
        <v>176</v>
      </c>
      <c r="C176" s="1">
        <v>588.04556803943365</v>
      </c>
      <c r="D176" s="1">
        <v>583.19922620681723</v>
      </c>
      <c r="E176" s="1">
        <v>585.90325268735864</v>
      </c>
      <c r="F176" s="1">
        <v>589.45592904648549</v>
      </c>
      <c r="G176" s="1">
        <v>563.03349167759166</v>
      </c>
      <c r="H176" s="1">
        <v>577.45625054407924</v>
      </c>
      <c r="I176" s="1">
        <v>584.25447566826529</v>
      </c>
      <c r="J176" s="1">
        <v>598.52574710203191</v>
      </c>
      <c r="K176" s="1">
        <v>557.07971257709914</v>
      </c>
      <c r="L176" s="1">
        <v>541.88377130000003</v>
      </c>
      <c r="M176" s="5">
        <v>616.76801975000001</v>
      </c>
      <c r="N176" s="1">
        <f t="shared" si="21"/>
        <v>-4.8463418326164174</v>
      </c>
      <c r="O176" s="1">
        <f t="shared" si="22"/>
        <v>-2.142315352075002</v>
      </c>
      <c r="P176" s="1">
        <f t="shared" si="23"/>
        <v>1.4103610070518471</v>
      </c>
      <c r="Q176" s="1">
        <f t="shared" si="24"/>
        <v>-25.012076361841991</v>
      </c>
      <c r="R176" s="1">
        <f t="shared" si="25"/>
        <v>-10.589317495354408</v>
      </c>
      <c r="S176" s="1">
        <f t="shared" si="26"/>
        <v>-3.7910923711683608</v>
      </c>
      <c r="T176" s="1">
        <f t="shared" si="27"/>
        <v>10.480179062598268</v>
      </c>
      <c r="U176" s="1">
        <f t="shared" si="28"/>
        <v>-30.965855462334503</v>
      </c>
      <c r="V176" s="1">
        <f t="shared" si="29"/>
        <v>-46.161796739433612</v>
      </c>
      <c r="W176" s="1">
        <f t="shared" si="30"/>
        <v>28.722451710566361</v>
      </c>
      <c r="X176" s="1"/>
    </row>
    <row r="177" spans="1:24" x14ac:dyDescent="0.2">
      <c r="A177" t="s">
        <v>228</v>
      </c>
      <c r="B177" t="s">
        <v>177</v>
      </c>
      <c r="C177" s="1">
        <v>281.09848788676845</v>
      </c>
      <c r="D177" s="1">
        <v>268.43709920003857</v>
      </c>
      <c r="E177" s="1">
        <v>231.79501657071751</v>
      </c>
      <c r="F177" s="1">
        <v>270.12693685620297</v>
      </c>
      <c r="G177" s="1">
        <v>241.67260329027033</v>
      </c>
      <c r="H177" s="1">
        <v>272.67384873335351</v>
      </c>
      <c r="I177" s="1">
        <v>277.29052275635848</v>
      </c>
      <c r="J177" s="1">
        <v>310.57430911376821</v>
      </c>
      <c r="K177" s="1">
        <v>254.52029737540764</v>
      </c>
      <c r="L177" s="1">
        <v>213.25439965000007</v>
      </c>
      <c r="M177" s="5">
        <v>281.69567110000014</v>
      </c>
      <c r="N177" s="1">
        <f t="shared" si="21"/>
        <v>-12.661388686729879</v>
      </c>
      <c r="O177" s="1">
        <f t="shared" si="22"/>
        <v>-49.303471316050945</v>
      </c>
      <c r="P177" s="1">
        <f t="shared" si="23"/>
        <v>-10.971551030565479</v>
      </c>
      <c r="Q177" s="1">
        <f t="shared" si="24"/>
        <v>-39.425884596498122</v>
      </c>
      <c r="R177" s="1">
        <f t="shared" si="25"/>
        <v>-8.4246391534149438</v>
      </c>
      <c r="S177" s="1">
        <f t="shared" si="26"/>
        <v>-3.8079651304099684</v>
      </c>
      <c r="T177" s="1">
        <f t="shared" si="27"/>
        <v>29.475821226999756</v>
      </c>
      <c r="U177" s="1">
        <f t="shared" si="28"/>
        <v>-26.578190511360816</v>
      </c>
      <c r="V177" s="1">
        <f t="shared" si="29"/>
        <v>-67.844088236768386</v>
      </c>
      <c r="W177" s="1">
        <f t="shared" si="30"/>
        <v>0.59718321323168766</v>
      </c>
      <c r="X177" s="1"/>
    </row>
    <row r="178" spans="1:24" x14ac:dyDescent="0.2">
      <c r="A178" t="s">
        <v>228</v>
      </c>
      <c r="B178" t="s">
        <v>178</v>
      </c>
      <c r="C178" s="1">
        <v>225.99096590102181</v>
      </c>
      <c r="D178" s="1">
        <v>223.36837765903715</v>
      </c>
      <c r="E178" s="1">
        <v>228.59966682880804</v>
      </c>
      <c r="F178" s="1">
        <v>228.3522840840684</v>
      </c>
      <c r="G178" s="1">
        <v>194.93586375438468</v>
      </c>
      <c r="H178" s="1">
        <v>218.16725529836242</v>
      </c>
      <c r="I178" s="1">
        <v>232.44966790997412</v>
      </c>
      <c r="J178" s="1">
        <v>234.78012805911041</v>
      </c>
      <c r="K178" s="1">
        <v>188.13048370153371</v>
      </c>
      <c r="L178" s="1">
        <v>199.74173880000006</v>
      </c>
      <c r="M178" s="5">
        <v>285.03950789999999</v>
      </c>
      <c r="N178" s="1">
        <f t="shared" si="21"/>
        <v>-2.6225882419846585</v>
      </c>
      <c r="O178" s="1">
        <f t="shared" si="22"/>
        <v>2.6087009277862307</v>
      </c>
      <c r="P178" s="1">
        <f t="shared" si="23"/>
        <v>2.3613181830465919</v>
      </c>
      <c r="Q178" s="1">
        <f t="shared" si="24"/>
        <v>-31.055102146637125</v>
      </c>
      <c r="R178" s="1">
        <f t="shared" si="25"/>
        <v>-7.8237106026593892</v>
      </c>
      <c r="S178" s="1">
        <f t="shared" si="26"/>
        <v>6.4587020089523151</v>
      </c>
      <c r="T178" s="1">
        <f t="shared" si="27"/>
        <v>8.789162158088601</v>
      </c>
      <c r="U178" s="1">
        <f t="shared" si="28"/>
        <v>-37.860482199488104</v>
      </c>
      <c r="V178" s="1">
        <f t="shared" si="29"/>
        <v>-26.249227101021745</v>
      </c>
      <c r="W178" s="1">
        <f t="shared" si="30"/>
        <v>59.04854199897818</v>
      </c>
      <c r="X178" s="1"/>
    </row>
    <row r="179" spans="1:24" x14ac:dyDescent="0.2">
      <c r="A179" t="s">
        <v>228</v>
      </c>
      <c r="B179" t="s">
        <v>179</v>
      </c>
      <c r="C179" s="1">
        <v>215.48339259441968</v>
      </c>
      <c r="D179" s="1">
        <v>211.61427605330277</v>
      </c>
      <c r="E179" s="1">
        <v>219.43275152820274</v>
      </c>
      <c r="F179" s="1">
        <v>210.59428115393339</v>
      </c>
      <c r="G179" s="1">
        <v>208.02437335961673</v>
      </c>
      <c r="H179" s="1">
        <v>195.30685383295159</v>
      </c>
      <c r="I179" s="1">
        <v>203.8026512568922</v>
      </c>
      <c r="J179" s="1">
        <v>189.73482018250198</v>
      </c>
      <c r="K179" s="1">
        <v>175.17200644191831</v>
      </c>
      <c r="L179" s="1">
        <v>136.27526475000005</v>
      </c>
      <c r="M179" s="5">
        <v>220.24033004999998</v>
      </c>
      <c r="N179" s="1">
        <f t="shared" si="21"/>
        <v>-3.8691165411169095</v>
      </c>
      <c r="O179" s="1">
        <f t="shared" si="22"/>
        <v>3.9493589337830599</v>
      </c>
      <c r="P179" s="1">
        <f t="shared" si="23"/>
        <v>-4.889111440486289</v>
      </c>
      <c r="Q179" s="1">
        <f t="shared" si="24"/>
        <v>-7.4590192348029518</v>
      </c>
      <c r="R179" s="1">
        <f t="shared" si="25"/>
        <v>-20.176538761468095</v>
      </c>
      <c r="S179" s="1">
        <f t="shared" si="26"/>
        <v>-11.680741337527479</v>
      </c>
      <c r="T179" s="1">
        <f t="shared" si="27"/>
        <v>-25.748572411917706</v>
      </c>
      <c r="U179" s="1">
        <f t="shared" si="28"/>
        <v>-40.31138615250137</v>
      </c>
      <c r="V179" s="1">
        <f t="shared" si="29"/>
        <v>-79.208127844419636</v>
      </c>
      <c r="W179" s="1">
        <f t="shared" si="30"/>
        <v>4.7569374555802995</v>
      </c>
      <c r="X179" s="1"/>
    </row>
    <row r="180" spans="1:24" x14ac:dyDescent="0.2">
      <c r="A180" t="s">
        <v>229</v>
      </c>
      <c r="B180" t="s">
        <v>180</v>
      </c>
      <c r="C180" s="1">
        <v>4.990486250957872</v>
      </c>
      <c r="D180" s="1">
        <v>5.6843296853227798</v>
      </c>
      <c r="E180" s="1">
        <v>3.8873214408228023</v>
      </c>
      <c r="F180" s="1">
        <v>6.794339835695979</v>
      </c>
      <c r="G180" s="1">
        <v>4.2266735857584194</v>
      </c>
      <c r="H180" s="1">
        <v>4.3122876724534223</v>
      </c>
      <c r="I180" s="1">
        <v>6.028236195767235</v>
      </c>
      <c r="J180" s="1">
        <v>13.520907088663602</v>
      </c>
      <c r="K180" s="1">
        <v>3.0784734953561781</v>
      </c>
      <c r="L180" s="1">
        <v>2.1216665500000889</v>
      </c>
      <c r="M180" s="5">
        <v>14.98950459999992</v>
      </c>
      <c r="N180" s="1">
        <f t="shared" si="21"/>
        <v>0.69384343436490781</v>
      </c>
      <c r="O180" s="1">
        <f t="shared" si="22"/>
        <v>-1.1031648101350697</v>
      </c>
      <c r="P180" s="1">
        <f t="shared" si="23"/>
        <v>1.803853584738107</v>
      </c>
      <c r="Q180" s="1">
        <f t="shared" si="24"/>
        <v>-0.76381266519945257</v>
      </c>
      <c r="R180" s="1">
        <f t="shared" si="25"/>
        <v>-0.67819857850444976</v>
      </c>
      <c r="S180" s="1">
        <f t="shared" si="26"/>
        <v>1.037749944809363</v>
      </c>
      <c r="T180" s="1">
        <f t="shared" si="27"/>
        <v>8.53042083770573</v>
      </c>
      <c r="U180" s="1">
        <f t="shared" si="28"/>
        <v>-1.9120127556016939</v>
      </c>
      <c r="V180" s="1">
        <f t="shared" si="29"/>
        <v>-2.8688197009577832</v>
      </c>
      <c r="W180" s="1">
        <f t="shared" si="30"/>
        <v>9.9990183490420481</v>
      </c>
      <c r="X180" s="1"/>
    </row>
    <row r="181" spans="1:24" x14ac:dyDescent="0.2">
      <c r="A181" t="s">
        <v>229</v>
      </c>
      <c r="B181" t="s">
        <v>181</v>
      </c>
      <c r="C181" s="1">
        <v>15.289030227895978</v>
      </c>
      <c r="D181" s="1">
        <v>14.328277618113987</v>
      </c>
      <c r="E181" s="1">
        <v>15.308207715225308</v>
      </c>
      <c r="F181" s="1">
        <v>15.42012103341996</v>
      </c>
      <c r="G181" s="1">
        <v>15.069203044087132</v>
      </c>
      <c r="H181" s="1">
        <v>16.640257500249874</v>
      </c>
      <c r="I181" s="1">
        <v>16.962219566951219</v>
      </c>
      <c r="J181" s="1">
        <v>10.902588503289348</v>
      </c>
      <c r="K181" s="1">
        <v>10.863278824145276</v>
      </c>
      <c r="L181" s="1">
        <v>4.0577102500000137</v>
      </c>
      <c r="M181" s="5">
        <v>16.175442949999919</v>
      </c>
      <c r="N181" s="1">
        <f t="shared" si="21"/>
        <v>-0.9607526097819914</v>
      </c>
      <c r="O181" s="1">
        <f t="shared" si="22"/>
        <v>1.9177487329329779E-2</v>
      </c>
      <c r="P181" s="1">
        <f t="shared" si="23"/>
        <v>0.13109080552398211</v>
      </c>
      <c r="Q181" s="1">
        <f t="shared" si="24"/>
        <v>-0.21982718380884592</v>
      </c>
      <c r="R181" s="1">
        <f t="shared" si="25"/>
        <v>1.3512272723538956</v>
      </c>
      <c r="S181" s="1">
        <f t="shared" si="26"/>
        <v>1.6731893390552415</v>
      </c>
      <c r="T181" s="1">
        <f t="shared" si="27"/>
        <v>-4.3864417246066303</v>
      </c>
      <c r="U181" s="1">
        <f t="shared" si="28"/>
        <v>-4.4257514037507022</v>
      </c>
      <c r="V181" s="1">
        <f t="shared" si="29"/>
        <v>-11.231319977895964</v>
      </c>
      <c r="W181" s="1">
        <f t="shared" si="30"/>
        <v>0.88641272210394106</v>
      </c>
      <c r="X181" s="1"/>
    </row>
    <row r="182" spans="1:24" x14ac:dyDescent="0.2">
      <c r="A182" t="s">
        <v>229</v>
      </c>
      <c r="B182" t="s">
        <v>182</v>
      </c>
      <c r="C182" s="1">
        <v>2.5704769604908506</v>
      </c>
      <c r="D182" s="1">
        <v>2.4235195235624474</v>
      </c>
      <c r="E182" s="1">
        <v>2.4861502592264628</v>
      </c>
      <c r="F182" s="1">
        <v>2.7416848257964119</v>
      </c>
      <c r="G182" s="1">
        <v>2.7043780356314642</v>
      </c>
      <c r="H182" s="1">
        <v>3.2408792825474677</v>
      </c>
      <c r="I182" s="1">
        <v>3.3354975399180375</v>
      </c>
      <c r="J182" s="1">
        <v>2.5929248491497496</v>
      </c>
      <c r="K182" s="1">
        <v>2.5290073535859676</v>
      </c>
      <c r="L182" s="1">
        <v>0.66556425000004626</v>
      </c>
      <c r="M182" s="5">
        <v>3.9230220999998573</v>
      </c>
      <c r="N182" s="1">
        <f t="shared" si="21"/>
        <v>-0.14695743692840324</v>
      </c>
      <c r="O182" s="1">
        <f t="shared" si="22"/>
        <v>-8.4326701264387793E-2</v>
      </c>
      <c r="P182" s="1">
        <f t="shared" si="23"/>
        <v>0.17120786530556131</v>
      </c>
      <c r="Q182" s="1">
        <f t="shared" si="24"/>
        <v>0.13390107514061356</v>
      </c>
      <c r="R182" s="1">
        <f t="shared" si="25"/>
        <v>0.67040232205661709</v>
      </c>
      <c r="S182" s="1">
        <f t="shared" si="26"/>
        <v>0.76502057942718693</v>
      </c>
      <c r="T182" s="1">
        <f t="shared" si="27"/>
        <v>2.2447888658899018E-2</v>
      </c>
      <c r="U182" s="1">
        <f t="shared" si="28"/>
        <v>-4.1469606904882994E-2</v>
      </c>
      <c r="V182" s="1">
        <f t="shared" si="29"/>
        <v>-1.9049127104908044</v>
      </c>
      <c r="W182" s="1">
        <f t="shared" si="30"/>
        <v>1.3525451395090067</v>
      </c>
      <c r="X182" s="1"/>
    </row>
    <row r="183" spans="1:24" x14ac:dyDescent="0.2">
      <c r="A183" t="s">
        <v>229</v>
      </c>
      <c r="B183" t="s">
        <v>183</v>
      </c>
      <c r="C183" s="1">
        <v>9.2760902080539154</v>
      </c>
      <c r="D183" s="1">
        <v>9.4807555285722174</v>
      </c>
      <c r="E183" s="1">
        <v>10.086913026362595</v>
      </c>
      <c r="F183" s="1">
        <v>9.3891681776427589</v>
      </c>
      <c r="G183" s="1">
        <v>9.369220001460036</v>
      </c>
      <c r="H183" s="1">
        <v>10.987264879544043</v>
      </c>
      <c r="I183" s="1">
        <v>10.848780466542834</v>
      </c>
      <c r="J183" s="1">
        <v>8.2444641820440907</v>
      </c>
      <c r="K183" s="1">
        <v>9.3194438348504889</v>
      </c>
      <c r="L183" s="1">
        <v>5.8107565999999959</v>
      </c>
      <c r="M183" s="5">
        <v>9.7920647999999986</v>
      </c>
      <c r="N183" s="1">
        <f t="shared" si="21"/>
        <v>0.204665320518302</v>
      </c>
      <c r="O183" s="1">
        <f t="shared" si="22"/>
        <v>0.81082281830867942</v>
      </c>
      <c r="P183" s="1">
        <f t="shared" si="23"/>
        <v>0.11307796958884353</v>
      </c>
      <c r="Q183" s="1">
        <f t="shared" si="24"/>
        <v>9.3129793406120598E-2</v>
      </c>
      <c r="R183" s="1">
        <f t="shared" si="25"/>
        <v>1.7111746714901273</v>
      </c>
      <c r="S183" s="1">
        <f t="shared" si="26"/>
        <v>1.5726902584889189</v>
      </c>
      <c r="T183" s="1">
        <f t="shared" si="27"/>
        <v>-1.0316260260098247</v>
      </c>
      <c r="U183" s="1">
        <f t="shared" si="28"/>
        <v>4.3353626796573508E-2</v>
      </c>
      <c r="V183" s="1">
        <f t="shared" si="29"/>
        <v>-3.4653336080539194</v>
      </c>
      <c r="W183" s="1">
        <f t="shared" si="30"/>
        <v>0.51597459194608319</v>
      </c>
      <c r="X183" s="1"/>
    </row>
    <row r="184" spans="1:24" x14ac:dyDescent="0.2">
      <c r="A184" t="s">
        <v>229</v>
      </c>
      <c r="B184" t="s">
        <v>184</v>
      </c>
      <c r="C184" s="1">
        <v>-6.3357637678888068</v>
      </c>
      <c r="D184" s="1">
        <v>-6.6265865064474383</v>
      </c>
      <c r="E184" s="1">
        <v>-6.679306764375383</v>
      </c>
      <c r="F184" s="1">
        <v>-6.6628411562997201</v>
      </c>
      <c r="G184" s="1">
        <v>-8.9702523217033274</v>
      </c>
      <c r="H184" s="1">
        <v>-7.2162277996318807</v>
      </c>
      <c r="I184" s="1">
        <v>-5.7943233828221992</v>
      </c>
      <c r="J184" s="1">
        <v>-5.3665949862795514</v>
      </c>
      <c r="K184" s="1">
        <v>-5.8359911941881606</v>
      </c>
      <c r="L184" s="1">
        <v>-10.968813899999878</v>
      </c>
      <c r="M184" s="5">
        <v>-3.0676342000000365</v>
      </c>
      <c r="N184" s="1">
        <f t="shared" si="21"/>
        <v>-0.2908227385586315</v>
      </c>
      <c r="O184" s="1">
        <f t="shared" si="22"/>
        <v>-0.34354299648657616</v>
      </c>
      <c r="P184" s="1">
        <f t="shared" si="23"/>
        <v>-0.32707738841091327</v>
      </c>
      <c r="Q184" s="1">
        <f t="shared" si="24"/>
        <v>-2.6344885538145206</v>
      </c>
      <c r="R184" s="1">
        <f t="shared" si="25"/>
        <v>-0.88046403174307386</v>
      </c>
      <c r="S184" s="1">
        <f t="shared" si="26"/>
        <v>0.54144038506660763</v>
      </c>
      <c r="T184" s="1">
        <f t="shared" si="27"/>
        <v>0.96916878160925535</v>
      </c>
      <c r="U184" s="1">
        <f t="shared" si="28"/>
        <v>0.49977257370064621</v>
      </c>
      <c r="V184" s="1">
        <f t="shared" si="29"/>
        <v>-4.6330501321110713</v>
      </c>
      <c r="W184" s="1">
        <f t="shared" si="30"/>
        <v>3.2681295678887703</v>
      </c>
      <c r="X184" s="1"/>
    </row>
    <row r="185" spans="1:24" x14ac:dyDescent="0.2">
      <c r="A185" t="s">
        <v>229</v>
      </c>
      <c r="B185" t="s">
        <v>185</v>
      </c>
      <c r="C185" s="1">
        <v>3.6518103944146105</v>
      </c>
      <c r="D185" s="1">
        <v>3.5135251018123768</v>
      </c>
      <c r="E185" s="1">
        <v>3.7980343112337778</v>
      </c>
      <c r="F185" s="1">
        <v>3.9779465596855914</v>
      </c>
      <c r="G185" s="1">
        <v>4.2907840003824731</v>
      </c>
      <c r="H185" s="1">
        <v>4.9488969185940306</v>
      </c>
      <c r="I185" s="1">
        <v>5.0453986203776111</v>
      </c>
      <c r="J185" s="1">
        <v>3.8958386313022153</v>
      </c>
      <c r="K185" s="1">
        <v>4.2868476617957505</v>
      </c>
      <c r="L185" s="1">
        <v>2.2348256000000633</v>
      </c>
      <c r="M185" s="5">
        <v>6.065692649999967</v>
      </c>
      <c r="N185" s="1">
        <f t="shared" si="21"/>
        <v>-0.13828529260223377</v>
      </c>
      <c r="O185" s="1">
        <f t="shared" si="22"/>
        <v>0.14622391681916724</v>
      </c>
      <c r="P185" s="1">
        <f t="shared" si="23"/>
        <v>0.32613616527098088</v>
      </c>
      <c r="Q185" s="1">
        <f t="shared" si="24"/>
        <v>0.63897360596786257</v>
      </c>
      <c r="R185" s="1">
        <f t="shared" si="25"/>
        <v>1.2970865241794201</v>
      </c>
      <c r="S185" s="1">
        <f t="shared" si="26"/>
        <v>1.3935882259630006</v>
      </c>
      <c r="T185" s="1">
        <f t="shared" si="27"/>
        <v>0.24402823688760478</v>
      </c>
      <c r="U185" s="1">
        <f t="shared" si="28"/>
        <v>0.63503726738113997</v>
      </c>
      <c r="V185" s="1">
        <f t="shared" si="29"/>
        <v>-1.4169847944145473</v>
      </c>
      <c r="W185" s="1">
        <f t="shared" si="30"/>
        <v>2.4138822555853565</v>
      </c>
      <c r="X185" s="1"/>
    </row>
    <row r="186" spans="1:24" x14ac:dyDescent="0.2">
      <c r="A186" t="s">
        <v>229</v>
      </c>
      <c r="B186" t="s">
        <v>186</v>
      </c>
      <c r="C186" s="1">
        <v>-8.9870679619996281</v>
      </c>
      <c r="D186" s="1">
        <v>-9.3955624307235439</v>
      </c>
      <c r="E186" s="1">
        <v>-10.160876999762195</v>
      </c>
      <c r="F186" s="1">
        <v>-9.330881662851283</v>
      </c>
      <c r="G186" s="1">
        <v>-12.313099229398944</v>
      </c>
      <c r="H186" s="1">
        <v>-10.185887497426179</v>
      </c>
      <c r="I186" s="1">
        <v>-9.126608195556372</v>
      </c>
      <c r="J186" s="1">
        <v>-11.024837714278732</v>
      </c>
      <c r="K186" s="1">
        <v>-13.135773278675678</v>
      </c>
      <c r="L186" s="1">
        <v>-17.145565199999979</v>
      </c>
      <c r="M186" s="5">
        <v>-4.0325054500000901</v>
      </c>
      <c r="N186" s="1">
        <f t="shared" si="21"/>
        <v>-0.40849446872391582</v>
      </c>
      <c r="O186" s="1">
        <f t="shared" si="22"/>
        <v>-1.1738090377625667</v>
      </c>
      <c r="P186" s="1">
        <f t="shared" si="23"/>
        <v>-0.34381370085165486</v>
      </c>
      <c r="Q186" s="1">
        <f t="shared" si="24"/>
        <v>-3.3260312673993155</v>
      </c>
      <c r="R186" s="1">
        <f t="shared" si="25"/>
        <v>-1.1988195354265514</v>
      </c>
      <c r="S186" s="1">
        <f t="shared" si="26"/>
        <v>-0.13954023355674394</v>
      </c>
      <c r="T186" s="1">
        <f t="shared" si="27"/>
        <v>-2.0377697522791038</v>
      </c>
      <c r="U186" s="1">
        <f t="shared" si="28"/>
        <v>-4.1487053166760504</v>
      </c>
      <c r="V186" s="1">
        <f t="shared" si="29"/>
        <v>-8.1584972380003506</v>
      </c>
      <c r="W186" s="1">
        <f t="shared" si="30"/>
        <v>4.954562511999538</v>
      </c>
      <c r="X186" s="1"/>
    </row>
    <row r="187" spans="1:24" x14ac:dyDescent="0.2">
      <c r="A187" t="s">
        <v>229</v>
      </c>
      <c r="B187" t="s">
        <v>187</v>
      </c>
      <c r="C187" s="1">
        <v>2.4306503106280388</v>
      </c>
      <c r="D187" s="1">
        <v>2.5656785547857908</v>
      </c>
      <c r="E187" s="1">
        <v>2.5164847633471936</v>
      </c>
      <c r="F187" s="1">
        <v>2.7925170683525451</v>
      </c>
      <c r="G187" s="1">
        <v>2.0533642095047071</v>
      </c>
      <c r="H187" s="1">
        <v>2.8100455836843068</v>
      </c>
      <c r="I187" s="1">
        <v>2.9096722527127383</v>
      </c>
      <c r="J187" s="1">
        <v>2.2254244931465159</v>
      </c>
      <c r="K187" s="1">
        <v>1.7568604532465173</v>
      </c>
      <c r="L187" s="1">
        <v>0.19166149999997306</v>
      </c>
      <c r="M187" s="5">
        <v>3.6357924000000508</v>
      </c>
      <c r="N187" s="1">
        <f t="shared" si="21"/>
        <v>0.13502824415775194</v>
      </c>
      <c r="O187" s="1">
        <f t="shared" si="22"/>
        <v>8.5834452719154797E-2</v>
      </c>
      <c r="P187" s="1">
        <f t="shared" si="23"/>
        <v>0.36186675772450627</v>
      </c>
      <c r="Q187" s="1">
        <f t="shared" si="24"/>
        <v>-0.37728610112333172</v>
      </c>
      <c r="R187" s="1">
        <f t="shared" si="25"/>
        <v>0.37939527305626797</v>
      </c>
      <c r="S187" s="1">
        <f t="shared" si="26"/>
        <v>0.4790219420846995</v>
      </c>
      <c r="T187" s="1">
        <f t="shared" si="27"/>
        <v>-0.20522581748152291</v>
      </c>
      <c r="U187" s="1">
        <f t="shared" si="28"/>
        <v>-0.67378985738152153</v>
      </c>
      <c r="V187" s="1">
        <f t="shared" si="29"/>
        <v>-2.238988810628066</v>
      </c>
      <c r="W187" s="1">
        <f t="shared" si="30"/>
        <v>1.2051420893720119</v>
      </c>
      <c r="X187" s="1"/>
    </row>
    <row r="188" spans="1:24" x14ac:dyDescent="0.2">
      <c r="A188" t="s">
        <v>229</v>
      </c>
      <c r="B188" t="s">
        <v>188</v>
      </c>
      <c r="C188" s="1">
        <v>-34.117838512618732</v>
      </c>
      <c r="D188" s="1">
        <v>-31.221588033492594</v>
      </c>
      <c r="E188" s="1">
        <v>-29.953880462949314</v>
      </c>
      <c r="F188" s="1">
        <v>-33.407076553234418</v>
      </c>
      <c r="G188" s="1">
        <v>-39.887109857648383</v>
      </c>
      <c r="H188" s="1">
        <v>-33.106113448205988</v>
      </c>
      <c r="I188" s="1">
        <v>-31.642513229581624</v>
      </c>
      <c r="J188" s="1">
        <v>-38.43728086953913</v>
      </c>
      <c r="K188" s="1">
        <v>-43.15715329652668</v>
      </c>
      <c r="L188" s="1">
        <v>-39.620632850000035</v>
      </c>
      <c r="M188" s="5">
        <v>-36.777216350000032</v>
      </c>
      <c r="N188" s="1">
        <f t="shared" si="21"/>
        <v>2.8962504791261381</v>
      </c>
      <c r="O188" s="1">
        <f t="shared" si="22"/>
        <v>4.163958049669418</v>
      </c>
      <c r="P188" s="1">
        <f t="shared" si="23"/>
        <v>0.71076195938431397</v>
      </c>
      <c r="Q188" s="1">
        <f t="shared" si="24"/>
        <v>-5.7692713450296509</v>
      </c>
      <c r="R188" s="1">
        <f t="shared" si="25"/>
        <v>1.0117250644127438</v>
      </c>
      <c r="S188" s="1">
        <f t="shared" si="26"/>
        <v>2.4753252830371082</v>
      </c>
      <c r="T188" s="1">
        <f t="shared" si="27"/>
        <v>-4.3194423569203977</v>
      </c>
      <c r="U188" s="1">
        <f t="shared" si="28"/>
        <v>-9.0393147839079475</v>
      </c>
      <c r="V188" s="1">
        <f t="shared" si="29"/>
        <v>-5.5027943373813031</v>
      </c>
      <c r="W188" s="1">
        <f t="shared" si="30"/>
        <v>-2.6593778373812995</v>
      </c>
      <c r="X188" s="1"/>
    </row>
    <row r="189" spans="1:24" x14ac:dyDescent="0.2">
      <c r="A189" t="s">
        <v>229</v>
      </c>
      <c r="B189" t="s">
        <v>189</v>
      </c>
      <c r="C189" s="1">
        <v>37.060125138233957</v>
      </c>
      <c r="D189" s="1">
        <v>40.036031478454561</v>
      </c>
      <c r="E189" s="1">
        <v>42.389908559198375</v>
      </c>
      <c r="F189" s="1">
        <v>37.303184219494923</v>
      </c>
      <c r="G189" s="1">
        <v>29.828803541559736</v>
      </c>
      <c r="H189" s="1">
        <v>35.817042090640015</v>
      </c>
      <c r="I189" s="1">
        <v>37.7636271442436</v>
      </c>
      <c r="J189" s="1">
        <v>28.974132857313386</v>
      </c>
      <c r="K189" s="1">
        <v>21.722315289271044</v>
      </c>
      <c r="L189" s="1">
        <v>14.506412599999875</v>
      </c>
      <c r="M189" s="5">
        <v>31.304361599999915</v>
      </c>
      <c r="N189" s="1">
        <f t="shared" si="21"/>
        <v>2.9759063402206039</v>
      </c>
      <c r="O189" s="1">
        <f t="shared" si="22"/>
        <v>5.3297834209644179</v>
      </c>
      <c r="P189" s="1">
        <f t="shared" si="23"/>
        <v>0.24305908126096654</v>
      </c>
      <c r="Q189" s="1">
        <f t="shared" si="24"/>
        <v>-7.2313215966742206</v>
      </c>
      <c r="R189" s="1">
        <f t="shared" si="25"/>
        <v>-1.2430830475939416</v>
      </c>
      <c r="S189" s="1">
        <f t="shared" si="26"/>
        <v>0.70350200600964286</v>
      </c>
      <c r="T189" s="1">
        <f t="shared" si="27"/>
        <v>-8.0859922809205713</v>
      </c>
      <c r="U189" s="1">
        <f t="shared" si="28"/>
        <v>-15.337809848962912</v>
      </c>
      <c r="V189" s="1">
        <f t="shared" si="29"/>
        <v>-22.55371253823408</v>
      </c>
      <c r="W189" s="1">
        <f t="shared" si="30"/>
        <v>-5.7557635382340422</v>
      </c>
      <c r="X189" s="1"/>
    </row>
    <row r="190" spans="1:24" x14ac:dyDescent="0.2">
      <c r="A190" t="s">
        <v>229</v>
      </c>
      <c r="B190" t="s">
        <v>190</v>
      </c>
      <c r="C190" s="1">
        <v>8.624504456111822</v>
      </c>
      <c r="D190" s="1">
        <v>8.4304681074158907</v>
      </c>
      <c r="E190" s="1">
        <v>7.40943294093654</v>
      </c>
      <c r="F190" s="1">
        <v>8.7988873492257511</v>
      </c>
      <c r="G190" s="1">
        <v>7.7674411172096285</v>
      </c>
      <c r="H190" s="1">
        <v>9.1190819607642766</v>
      </c>
      <c r="I190" s="1">
        <v>9.2949486917014781</v>
      </c>
      <c r="J190" s="1">
        <v>3.1040522216909281</v>
      </c>
      <c r="K190" s="1">
        <v>6.4479715096545007</v>
      </c>
      <c r="L190" s="1">
        <v>2.6144729000000497</v>
      </c>
      <c r="M190" s="5">
        <v>4.6379457500000107</v>
      </c>
      <c r="N190" s="1">
        <f t="shared" si="21"/>
        <v>-0.19403634869593134</v>
      </c>
      <c r="O190" s="1">
        <f t="shared" si="22"/>
        <v>-1.215071515175282</v>
      </c>
      <c r="P190" s="1">
        <f t="shared" si="23"/>
        <v>0.17438289311392907</v>
      </c>
      <c r="Q190" s="1">
        <f t="shared" si="24"/>
        <v>-0.85706333890219355</v>
      </c>
      <c r="R190" s="1">
        <f t="shared" si="25"/>
        <v>0.49457750465245454</v>
      </c>
      <c r="S190" s="1">
        <f t="shared" si="26"/>
        <v>0.67044423558965605</v>
      </c>
      <c r="T190" s="1">
        <f t="shared" si="27"/>
        <v>-5.5204522344208939</v>
      </c>
      <c r="U190" s="1">
        <f t="shared" si="28"/>
        <v>-2.1765329464573213</v>
      </c>
      <c r="V190" s="1">
        <f t="shared" si="29"/>
        <v>-6.0100315561117723</v>
      </c>
      <c r="W190" s="1">
        <f t="shared" si="30"/>
        <v>-3.9865587061118113</v>
      </c>
      <c r="X190" s="1"/>
    </row>
    <row r="191" spans="1:24" x14ac:dyDescent="0.2">
      <c r="A191" t="s">
        <v>229</v>
      </c>
      <c r="B191" t="s">
        <v>191</v>
      </c>
      <c r="C191" s="1">
        <v>28.451439690203301</v>
      </c>
      <c r="D191" s="1">
        <v>30.005975755209761</v>
      </c>
      <c r="E191" s="1">
        <v>32.008360192505165</v>
      </c>
      <c r="F191" s="1">
        <v>27.412437851670674</v>
      </c>
      <c r="G191" s="1">
        <v>16.401666371807153</v>
      </c>
      <c r="H191" s="1">
        <v>26.343129336754515</v>
      </c>
      <c r="I191" s="1">
        <v>28.011942381925437</v>
      </c>
      <c r="J191" s="1">
        <v>15.636521908430879</v>
      </c>
      <c r="K191" s="1">
        <v>7.9518688553729397</v>
      </c>
      <c r="L191" s="1">
        <v>11.067007600000078</v>
      </c>
      <c r="M191" s="5">
        <v>28.65050619999997</v>
      </c>
      <c r="N191" s="1">
        <f t="shared" si="21"/>
        <v>1.5545360650064595</v>
      </c>
      <c r="O191" s="1">
        <f t="shared" si="22"/>
        <v>3.556920502301864</v>
      </c>
      <c r="P191" s="1">
        <f t="shared" si="23"/>
        <v>-1.0390018385326272</v>
      </c>
      <c r="Q191" s="1">
        <f t="shared" si="24"/>
        <v>-12.049773318396149</v>
      </c>
      <c r="R191" s="1">
        <f t="shared" si="25"/>
        <v>-2.1083103534487861</v>
      </c>
      <c r="S191" s="1">
        <f t="shared" si="26"/>
        <v>-0.43949730827786482</v>
      </c>
      <c r="T191" s="1">
        <f t="shared" si="27"/>
        <v>-12.814917781772422</v>
      </c>
      <c r="U191" s="1">
        <f t="shared" si="28"/>
        <v>-20.499570834830362</v>
      </c>
      <c r="V191" s="1">
        <f t="shared" si="29"/>
        <v>-17.384432090203223</v>
      </c>
      <c r="W191" s="1">
        <f t="shared" si="30"/>
        <v>0.19906650979666907</v>
      </c>
      <c r="X191" s="1"/>
    </row>
    <row r="192" spans="1:24" x14ac:dyDescent="0.2">
      <c r="A192" t="s">
        <v>229</v>
      </c>
      <c r="B192" t="s">
        <v>192</v>
      </c>
      <c r="C192" s="1">
        <v>-31.237695951571027</v>
      </c>
      <c r="D192" s="1">
        <v>-28.90300493302766</v>
      </c>
      <c r="E192" s="1">
        <v>-29.028737294561211</v>
      </c>
      <c r="F192" s="1">
        <v>-31.305367967254725</v>
      </c>
      <c r="G192" s="1">
        <v>-38.922329423634821</v>
      </c>
      <c r="H192" s="1">
        <v>-32.694476045430179</v>
      </c>
      <c r="I192" s="1">
        <v>-30.467373382596975</v>
      </c>
      <c r="J192" s="1">
        <v>-45.040162363833701</v>
      </c>
      <c r="K192" s="1">
        <v>-44.346954518415259</v>
      </c>
      <c r="L192" s="1">
        <v>-45.649043399999947</v>
      </c>
      <c r="M192" s="5">
        <v>-35.72806655000003</v>
      </c>
      <c r="N192" s="1">
        <f t="shared" si="21"/>
        <v>2.3346910185433671</v>
      </c>
      <c r="O192" s="1">
        <f t="shared" si="22"/>
        <v>2.2089586570098163</v>
      </c>
      <c r="P192" s="1">
        <f t="shared" si="23"/>
        <v>-6.767201568369785E-2</v>
      </c>
      <c r="Q192" s="1">
        <f t="shared" si="24"/>
        <v>-7.6846334720637941</v>
      </c>
      <c r="R192" s="1">
        <f t="shared" si="25"/>
        <v>-1.4567800938591517</v>
      </c>
      <c r="S192" s="1">
        <f t="shared" si="26"/>
        <v>0.77032256897405205</v>
      </c>
      <c r="T192" s="1">
        <f t="shared" si="27"/>
        <v>-13.802466412262675</v>
      </c>
      <c r="U192" s="1">
        <f t="shared" si="28"/>
        <v>-13.109258566844233</v>
      </c>
      <c r="V192" s="1">
        <f t="shared" si="29"/>
        <v>-14.41134744842892</v>
      </c>
      <c r="W192" s="1">
        <f t="shared" si="30"/>
        <v>-4.4903705984290028</v>
      </c>
      <c r="X192" s="1"/>
    </row>
    <row r="193" spans="1:24" x14ac:dyDescent="0.2">
      <c r="A193" t="s">
        <v>229</v>
      </c>
      <c r="B193" t="s">
        <v>193</v>
      </c>
      <c r="C193" s="1">
        <v>188.99808562442183</v>
      </c>
      <c r="D193" s="1">
        <v>209.85207127290408</v>
      </c>
      <c r="E193" s="1">
        <v>204.1148114002246</v>
      </c>
      <c r="F193" s="1">
        <v>210.90855962913736</v>
      </c>
      <c r="G193" s="1">
        <v>187.24831841101803</v>
      </c>
      <c r="H193" s="1">
        <v>220.53665903461578</v>
      </c>
      <c r="I193" s="1">
        <v>224.50754878064726</v>
      </c>
      <c r="J193" s="1">
        <v>196.74016994097852</v>
      </c>
      <c r="K193" s="1">
        <v>188.60042887261736</v>
      </c>
      <c r="L193" s="1">
        <v>179.07485300000002</v>
      </c>
      <c r="M193" s="5">
        <v>186.44226854999994</v>
      </c>
      <c r="N193" s="1">
        <f t="shared" si="21"/>
        <v>20.853985648482251</v>
      </c>
      <c r="O193" s="1">
        <f t="shared" si="22"/>
        <v>15.116725775802763</v>
      </c>
      <c r="P193" s="1">
        <f t="shared" si="23"/>
        <v>21.910474004715525</v>
      </c>
      <c r="Q193" s="1">
        <f t="shared" si="24"/>
        <v>-1.7497672134037998</v>
      </c>
      <c r="R193" s="1">
        <f t="shared" si="25"/>
        <v>31.538573410193948</v>
      </c>
      <c r="S193" s="1">
        <f t="shared" si="26"/>
        <v>35.509463156225422</v>
      </c>
      <c r="T193" s="1">
        <f t="shared" si="27"/>
        <v>7.7420843165566851</v>
      </c>
      <c r="U193" s="1">
        <f t="shared" si="28"/>
        <v>-0.39765675180447602</v>
      </c>
      <c r="V193" s="1">
        <f t="shared" si="29"/>
        <v>-9.9232326244218143</v>
      </c>
      <c r="W193" s="1">
        <f t="shared" si="30"/>
        <v>-2.5558170744218955</v>
      </c>
      <c r="X193" s="1"/>
    </row>
    <row r="194" spans="1:24" x14ac:dyDescent="0.2">
      <c r="A194" t="s">
        <v>229</v>
      </c>
      <c r="B194" t="s">
        <v>194</v>
      </c>
      <c r="C194" s="1">
        <v>4.8969981165591889</v>
      </c>
      <c r="D194" s="1">
        <v>4.6664620093138183</v>
      </c>
      <c r="E194" s="1">
        <v>3.6293701829524707</v>
      </c>
      <c r="F194" s="1">
        <v>4.6889456385231085</v>
      </c>
      <c r="G194" s="1">
        <v>4.1297985168847191</v>
      </c>
      <c r="H194" s="1">
        <v>4.696780372123186</v>
      </c>
      <c r="I194" s="1">
        <v>4.9566687268241054</v>
      </c>
      <c r="J194" s="1">
        <v>2.0574001806175133</v>
      </c>
      <c r="K194" s="1">
        <v>4.0034145503077063</v>
      </c>
      <c r="L194" s="1">
        <v>0.62513154999997667</v>
      </c>
      <c r="M194" s="5">
        <v>3.2587705999999943</v>
      </c>
      <c r="N194" s="1">
        <f t="shared" si="21"/>
        <v>-0.23053610724537066</v>
      </c>
      <c r="O194" s="1">
        <f t="shared" si="22"/>
        <v>-1.2676279336067182</v>
      </c>
      <c r="P194" s="1">
        <f t="shared" si="23"/>
        <v>-0.2080524780360804</v>
      </c>
      <c r="Q194" s="1">
        <f t="shared" si="24"/>
        <v>-0.76719959967446982</v>
      </c>
      <c r="R194" s="1">
        <f t="shared" si="25"/>
        <v>-0.20021774443600293</v>
      </c>
      <c r="S194" s="1">
        <f t="shared" si="26"/>
        <v>5.967061026491649E-2</v>
      </c>
      <c r="T194" s="1">
        <f t="shared" si="27"/>
        <v>-2.8395979359416756</v>
      </c>
      <c r="U194" s="1">
        <f t="shared" si="28"/>
        <v>-0.89358356625148261</v>
      </c>
      <c r="V194" s="1">
        <f t="shared" si="29"/>
        <v>-4.2718665665592122</v>
      </c>
      <c r="W194" s="1">
        <f t="shared" si="30"/>
        <v>-1.6382275165591946</v>
      </c>
      <c r="X194" s="1"/>
    </row>
    <row r="195" spans="1:24" x14ac:dyDescent="0.2">
      <c r="A195" t="s">
        <v>229</v>
      </c>
      <c r="B195" t="s">
        <v>195</v>
      </c>
      <c r="C195" s="1">
        <v>38.123690398386486</v>
      </c>
      <c r="D195" s="1">
        <v>39.496664653212235</v>
      </c>
      <c r="E195" s="1">
        <v>37.807564561626009</v>
      </c>
      <c r="F195" s="1">
        <v>38.821463405713914</v>
      </c>
      <c r="G195" s="1">
        <v>39.630800450600063</v>
      </c>
      <c r="H195" s="1">
        <v>38.881092160202599</v>
      </c>
      <c r="I195" s="1">
        <v>38.986262556723602</v>
      </c>
      <c r="J195" s="1">
        <v>26.937125223997523</v>
      </c>
      <c r="K195" s="1">
        <v>32.067815698249298</v>
      </c>
      <c r="L195" s="1">
        <v>32.953438150000039</v>
      </c>
      <c r="M195" s="5">
        <v>32.644679349999976</v>
      </c>
      <c r="N195" s="1">
        <f t="shared" si="21"/>
        <v>1.3729742548257491</v>
      </c>
      <c r="O195" s="1">
        <f t="shared" si="22"/>
        <v>-0.31612583676047734</v>
      </c>
      <c r="P195" s="1">
        <f t="shared" si="23"/>
        <v>0.69777300732742731</v>
      </c>
      <c r="Q195" s="1">
        <f t="shared" si="24"/>
        <v>1.5071100522135765</v>
      </c>
      <c r="R195" s="1">
        <f t="shared" si="25"/>
        <v>0.75740176181611218</v>
      </c>
      <c r="S195" s="1">
        <f t="shared" si="26"/>
        <v>0.86257215833711598</v>
      </c>
      <c r="T195" s="1">
        <f t="shared" si="27"/>
        <v>-11.186565174388964</v>
      </c>
      <c r="U195" s="1">
        <f t="shared" si="28"/>
        <v>-6.0558747001371884</v>
      </c>
      <c r="V195" s="1">
        <f t="shared" si="29"/>
        <v>-5.170252248386447</v>
      </c>
      <c r="W195" s="1">
        <f t="shared" si="30"/>
        <v>-5.4790110483865107</v>
      </c>
      <c r="X195" s="1"/>
    </row>
    <row r="196" spans="1:24" x14ac:dyDescent="0.2">
      <c r="A196" t="s">
        <v>229</v>
      </c>
      <c r="B196" t="s">
        <v>196</v>
      </c>
      <c r="C196" s="1">
        <v>519.54153953847265</v>
      </c>
      <c r="D196" s="1">
        <v>521.33733397516266</v>
      </c>
      <c r="E196" s="1">
        <v>556.03294138589627</v>
      </c>
      <c r="F196" s="1">
        <v>517.89640488273778</v>
      </c>
      <c r="G196" s="1">
        <v>516.62372377508939</v>
      </c>
      <c r="H196" s="1">
        <v>516.07622113978573</v>
      </c>
      <c r="I196" s="1">
        <v>518.47509360352842</v>
      </c>
      <c r="J196" s="1">
        <v>518.1496681427675</v>
      </c>
      <c r="K196" s="1">
        <v>629.58613466322481</v>
      </c>
      <c r="L196" s="1">
        <v>418.51178885000002</v>
      </c>
      <c r="M196" s="5">
        <v>474.00803255</v>
      </c>
      <c r="N196" s="1">
        <f t="shared" ref="N196:N198" si="31">D196-$C196</f>
        <v>1.7957944366900165</v>
      </c>
      <c r="O196" s="1">
        <f t="shared" si="22"/>
        <v>36.491401847423617</v>
      </c>
      <c r="P196" s="1">
        <f t="shared" si="23"/>
        <v>-1.6451346557348643</v>
      </c>
      <c r="Q196" s="1">
        <f t="shared" si="24"/>
        <v>-2.9178157633832598</v>
      </c>
      <c r="R196" s="1">
        <f t="shared" si="25"/>
        <v>-3.465318398686918</v>
      </c>
      <c r="S196" s="1">
        <f t="shared" si="26"/>
        <v>-1.0664459349442268</v>
      </c>
      <c r="T196" s="1">
        <f t="shared" si="27"/>
        <v>-1.3918713957051523</v>
      </c>
      <c r="U196" s="1">
        <f t="shared" si="28"/>
        <v>110.04459512475216</v>
      </c>
      <c r="V196" s="1">
        <f t="shared" si="29"/>
        <v>-101.02975068847263</v>
      </c>
      <c r="W196" s="1">
        <f t="shared" si="30"/>
        <v>-45.533506988472652</v>
      </c>
      <c r="X196" s="1"/>
    </row>
    <row r="197" spans="1:24" x14ac:dyDescent="0.2">
      <c r="A197" t="s">
        <v>229</v>
      </c>
      <c r="B197" t="s">
        <v>197</v>
      </c>
      <c r="C197" s="1">
        <v>21.729825634337146</v>
      </c>
      <c r="D197" s="1">
        <v>23.595604214758907</v>
      </c>
      <c r="E197" s="1">
        <v>23.744628450831044</v>
      </c>
      <c r="F197" s="1">
        <v>22.677724308150914</v>
      </c>
      <c r="G197" s="1">
        <v>21.121343955160455</v>
      </c>
      <c r="H197" s="1">
        <v>23.002914035901881</v>
      </c>
      <c r="I197" s="1">
        <v>24.225599710907673</v>
      </c>
      <c r="J197" s="1">
        <v>16.480019535910053</v>
      </c>
      <c r="K197" s="1">
        <v>15.235497149426529</v>
      </c>
      <c r="L197" s="1">
        <v>9.3985023500000491</v>
      </c>
      <c r="M197" s="5">
        <v>13.448861199999925</v>
      </c>
      <c r="N197" s="1">
        <f t="shared" si="31"/>
        <v>1.865778580421761</v>
      </c>
      <c r="O197" s="1">
        <f t="shared" si="22"/>
        <v>2.0148028164938978</v>
      </c>
      <c r="P197" s="1">
        <f t="shared" si="23"/>
        <v>0.9478986738137678</v>
      </c>
      <c r="Q197" s="1">
        <f t="shared" si="24"/>
        <v>-0.60848167917669116</v>
      </c>
      <c r="R197" s="1">
        <f t="shared" si="25"/>
        <v>1.2730884015647348</v>
      </c>
      <c r="S197" s="1">
        <f t="shared" si="26"/>
        <v>2.4957740765705267</v>
      </c>
      <c r="T197" s="1">
        <f t="shared" si="27"/>
        <v>-5.2498060984270936</v>
      </c>
      <c r="U197" s="1">
        <f t="shared" si="28"/>
        <v>-6.4943284849106178</v>
      </c>
      <c r="V197" s="1">
        <f t="shared" si="29"/>
        <v>-12.331323284337097</v>
      </c>
      <c r="W197" s="1">
        <f t="shared" si="30"/>
        <v>-8.2809644343372213</v>
      </c>
      <c r="X197" s="1"/>
    </row>
    <row r="198" spans="1:24" ht="17" thickBot="1" x14ac:dyDescent="0.25">
      <c r="A198" t="s">
        <v>229</v>
      </c>
      <c r="B198" t="s">
        <v>198</v>
      </c>
      <c r="C198" s="1">
        <v>5.1203808447235133</v>
      </c>
      <c r="D198" s="1">
        <v>4.8000511932175414</v>
      </c>
      <c r="E198" s="1">
        <v>4.9863555521516787</v>
      </c>
      <c r="F198" s="1">
        <v>4.7535436347715176</v>
      </c>
      <c r="G198" s="1">
        <v>5.1230626905119863</v>
      </c>
      <c r="H198" s="1">
        <v>5.9204383669369349</v>
      </c>
      <c r="I198" s="1">
        <v>5.9541439950917123</v>
      </c>
      <c r="J198" s="1">
        <v>3.6827875661419398</v>
      </c>
      <c r="K198" s="1">
        <v>3.8832956490114938</v>
      </c>
      <c r="L198" s="1">
        <v>1.012392800000036</v>
      </c>
      <c r="M198" s="5">
        <v>7.1833679999999696</v>
      </c>
      <c r="N198" s="6">
        <f t="shared" si="31"/>
        <v>-0.32032965150597192</v>
      </c>
      <c r="O198" s="7">
        <f t="shared" si="22"/>
        <v>-0.1340252925718346</v>
      </c>
      <c r="P198" s="7">
        <f t="shared" si="23"/>
        <v>-0.36683720995199565</v>
      </c>
      <c r="Q198" s="7">
        <f t="shared" si="24"/>
        <v>2.6818457884729696E-3</v>
      </c>
      <c r="R198" s="7">
        <f t="shared" si="25"/>
        <v>0.80005752221342163</v>
      </c>
      <c r="S198" s="7">
        <f t="shared" si="26"/>
        <v>0.83376315036819904</v>
      </c>
      <c r="T198" s="7">
        <f t="shared" si="27"/>
        <v>-1.4375932785815735</v>
      </c>
      <c r="U198" s="7">
        <f t="shared" si="28"/>
        <v>-1.2370851957120195</v>
      </c>
      <c r="V198" s="7">
        <f t="shared" si="29"/>
        <v>-4.1079880447234771</v>
      </c>
      <c r="W198" s="7">
        <f t="shared" si="30"/>
        <v>2.0629871552764563</v>
      </c>
      <c r="X198" s="1"/>
    </row>
    <row r="199" spans="1:24" x14ac:dyDescent="0.2">
      <c r="N199" s="8" t="s">
        <v>280</v>
      </c>
      <c r="O199" s="8"/>
      <c r="P199" s="8"/>
      <c r="Q199" s="8"/>
      <c r="R199" s="8"/>
      <c r="S199" s="8"/>
      <c r="T199" s="8"/>
      <c r="U199" s="8"/>
      <c r="V199" s="8"/>
      <c r="W199" s="8"/>
    </row>
    <row r="200" spans="1:24" x14ac:dyDescent="0.2">
      <c r="N200" s="1">
        <f>_xlfn.QUARTILE.INC(N3:N198,3)+1.5*(_xlfn.QUARTILE.INC(N3:N198,3)-_xlfn.QUARTILE.INC(N3:N198,1))</f>
        <v>11.456042480966346</v>
      </c>
      <c r="O200" s="1">
        <f t="shared" ref="O200:W200" si="32">_xlfn.QUARTILE.INC(O3:O198,3)+1.5*(_xlfn.QUARTILE.INC(O3:O198,3)-_xlfn.QUARTILE.INC(O3:O198,1))</f>
        <v>33.344590258055213</v>
      </c>
      <c r="P200" s="1">
        <f t="shared" si="32"/>
        <v>7.9396484023031197</v>
      </c>
      <c r="Q200" s="1">
        <f t="shared" si="32"/>
        <v>17.367908484436143</v>
      </c>
      <c r="R200" s="1">
        <f t="shared" si="32"/>
        <v>16.542504837759854</v>
      </c>
      <c r="S200" s="1">
        <f t="shared" si="32"/>
        <v>15.984847034671192</v>
      </c>
      <c r="T200" s="1">
        <f t="shared" si="32"/>
        <v>27.524751609365232</v>
      </c>
      <c r="U200" s="1">
        <f t="shared" si="32"/>
        <v>34.172126506356484</v>
      </c>
      <c r="V200" s="1">
        <f t="shared" si="32"/>
        <v>52.943576627580939</v>
      </c>
      <c r="W200" s="1">
        <f t="shared" si="32"/>
        <v>60.388693689436231</v>
      </c>
    </row>
    <row r="201" spans="1:24" x14ac:dyDescent="0.2">
      <c r="N201" s="1">
        <f>_xlfn.QUARTILE.INC(N3:N198,1)-1.5*(_xlfn.QUARTILE.INC(N3:N198,3)-_xlfn.QUARTILE.INC(N3:N198,1))</f>
        <v>-6.6635517362109908</v>
      </c>
      <c r="O201" s="1">
        <f t="shared" ref="O201:W201" si="33">_xlfn.QUARTILE.INC(O3:O198,1)-1.5*(_xlfn.QUARTILE.INC(O3:O198,3)-_xlfn.QUARTILE.INC(O3:O198,1))</f>
        <v>-33.359844467615538</v>
      </c>
      <c r="P201" s="1">
        <f t="shared" si="33"/>
        <v>-10.467935487152126</v>
      </c>
      <c r="Q201" s="1">
        <f t="shared" si="33"/>
        <v>-27.715121993554423</v>
      </c>
      <c r="R201" s="1">
        <f t="shared" si="33"/>
        <v>-27.263951786113822</v>
      </c>
      <c r="S201" s="1">
        <f t="shared" si="33"/>
        <v>-15.321215908493379</v>
      </c>
      <c r="T201" s="1">
        <f t="shared" si="33"/>
        <v>-49.111061313974467</v>
      </c>
      <c r="U201" s="1">
        <f t="shared" si="33"/>
        <v>-54.014533473780965</v>
      </c>
      <c r="V201" s="1">
        <f t="shared" si="33"/>
        <v>-120.92998483054907</v>
      </c>
      <c r="W201" s="1">
        <f t="shared" si="33"/>
        <v>-42.652357490950941</v>
      </c>
    </row>
    <row r="202" spans="1:24" x14ac:dyDescent="0.2">
      <c r="N202" s="12">
        <f>COUNTIF(N3:N198,"&lt;"&amp;N201)+COUNTIF(N3:N198,"&gt;"&amp;N200)</f>
        <v>8</v>
      </c>
      <c r="O202" s="12">
        <f t="shared" ref="O202:W202" si="34">COUNTIF(O3:O198,"&lt;"&amp;O201)+COUNTIF(O3:O198,"&gt;"&amp;O200)</f>
        <v>26</v>
      </c>
      <c r="P202" s="12">
        <f t="shared" si="34"/>
        <v>12</v>
      </c>
      <c r="Q202" s="12">
        <f t="shared" si="34"/>
        <v>13</v>
      </c>
      <c r="R202" s="12">
        <f t="shared" si="34"/>
        <v>13</v>
      </c>
      <c r="S202" s="12">
        <f t="shared" si="34"/>
        <v>25</v>
      </c>
      <c r="T202" s="12">
        <f t="shared" si="34"/>
        <v>19</v>
      </c>
      <c r="U202" s="12">
        <f t="shared" si="34"/>
        <v>14</v>
      </c>
      <c r="V202" s="12">
        <f t="shared" si="34"/>
        <v>6</v>
      </c>
      <c r="W202" s="12">
        <f t="shared" si="34"/>
        <v>18</v>
      </c>
    </row>
  </sheetData>
  <mergeCells count="4">
    <mergeCell ref="C1:M1"/>
    <mergeCell ref="N1:W1"/>
    <mergeCell ref="N199:W199"/>
    <mergeCell ref="A2:B2"/>
  </mergeCells>
  <conditionalFormatting sqref="N3:W198">
    <cfRule type="cellIs" dxfId="0" priority="1" operator="notBetween">
      <formula>N$200</formula>
      <formula>N$201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E3470-5FBC-BA40-B6E7-72F019898781}">
  <dimension ref="A1:J45"/>
  <sheetViews>
    <sheetView workbookViewId="0"/>
  </sheetViews>
  <sheetFormatPr baseColWidth="10" defaultRowHeight="16" x14ac:dyDescent="0.2"/>
  <sheetData>
    <row r="1" spans="1:10" ht="34" x14ac:dyDescent="0.2">
      <c r="A1" s="3" t="s">
        <v>0</v>
      </c>
      <c r="B1" s="3" t="s">
        <v>201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276</v>
      </c>
    </row>
    <row r="2" spans="1:10" x14ac:dyDescent="0.2">
      <c r="A2" t="s">
        <v>232</v>
      </c>
      <c r="B2" s="1">
        <v>113.97107295218262</v>
      </c>
      <c r="C2" s="1">
        <v>98.28405671638879</v>
      </c>
      <c r="D2" s="1">
        <v>83.824886455013612</v>
      </c>
      <c r="E2" s="1">
        <v>36.622574399999955</v>
      </c>
      <c r="F2" s="1">
        <v>200.22640610000016</v>
      </c>
      <c r="G2" s="1">
        <v>26.230500160000002</v>
      </c>
      <c r="I2" s="11" t="s">
        <v>277</v>
      </c>
      <c r="J2" s="11"/>
    </row>
    <row r="3" spans="1:10" x14ac:dyDescent="0.2">
      <c r="A3" t="s">
        <v>233</v>
      </c>
      <c r="B3" s="1">
        <v>119.59186832360348</v>
      </c>
      <c r="C3" s="1">
        <v>106.46633513542793</v>
      </c>
      <c r="D3" s="1">
        <v>98.841944619412487</v>
      </c>
      <c r="E3" s="1">
        <v>3.9844588000000205</v>
      </c>
      <c r="F3" s="1">
        <v>173.2659342500001</v>
      </c>
      <c r="G3" s="1">
        <v>32.525411840000004</v>
      </c>
      <c r="I3" s="11"/>
      <c r="J3" s="11"/>
    </row>
    <row r="4" spans="1:10" x14ac:dyDescent="0.2">
      <c r="A4" t="s">
        <v>234</v>
      </c>
      <c r="B4" s="1">
        <v>155.30116050057995</v>
      </c>
      <c r="C4" s="1">
        <v>124.34661349487817</v>
      </c>
      <c r="D4" s="1">
        <v>121.51040036390907</v>
      </c>
      <c r="E4" s="1">
        <v>43.340178700000017</v>
      </c>
      <c r="F4" s="1">
        <v>207.90021750000017</v>
      </c>
      <c r="G4" s="1">
        <v>30.99260344</v>
      </c>
    </row>
    <row r="5" spans="1:10" x14ac:dyDescent="0.2">
      <c r="A5" t="s">
        <v>235</v>
      </c>
      <c r="B5" s="1">
        <v>111.66241872029576</v>
      </c>
      <c r="C5" s="1">
        <v>104.05640065514112</v>
      </c>
      <c r="D5" s="1">
        <v>95.028687955751039</v>
      </c>
      <c r="E5" s="1">
        <v>23.006731400000039</v>
      </c>
      <c r="F5" s="1">
        <v>193.03936240000016</v>
      </c>
      <c r="G5" s="1">
        <v>28.707679200000001</v>
      </c>
    </row>
    <row r="6" spans="1:10" x14ac:dyDescent="0.2">
      <c r="A6" t="s">
        <v>236</v>
      </c>
      <c r="B6" s="1">
        <v>111.26261496075665</v>
      </c>
      <c r="C6" s="1">
        <v>102.73157164318343</v>
      </c>
      <c r="D6" s="1">
        <v>94.593222055835511</v>
      </c>
      <c r="E6" s="1">
        <v>25.82914390000002</v>
      </c>
      <c r="F6" s="1">
        <v>191.48716680000013</v>
      </c>
      <c r="G6" s="1">
        <v>28.45689024</v>
      </c>
    </row>
    <row r="7" spans="1:10" x14ac:dyDescent="0.2">
      <c r="A7" t="s">
        <v>237</v>
      </c>
      <c r="B7" s="1">
        <v>115.68877337721369</v>
      </c>
      <c r="C7" s="1">
        <v>103.5227424178178</v>
      </c>
      <c r="D7" s="1">
        <v>73.769618556661257</v>
      </c>
      <c r="E7" s="1">
        <v>35.709688050000082</v>
      </c>
      <c r="F7" s="1">
        <v>153.76030709999989</v>
      </c>
      <c r="G7" s="1">
        <v>26.887346320000002</v>
      </c>
    </row>
    <row r="8" spans="1:10" x14ac:dyDescent="0.2">
      <c r="A8" t="s">
        <v>238</v>
      </c>
      <c r="B8" s="1">
        <v>78.712213660750706</v>
      </c>
      <c r="C8" s="1">
        <v>60.070277205444171</v>
      </c>
      <c r="D8" s="1">
        <v>39.905307631402962</v>
      </c>
      <c r="E8" s="1">
        <v>2.4317380999999689</v>
      </c>
      <c r="F8" s="1">
        <v>120.74516970000018</v>
      </c>
      <c r="G8" s="1">
        <v>26.864543520000002</v>
      </c>
    </row>
    <row r="9" spans="1:10" x14ac:dyDescent="0.2">
      <c r="A9" t="s">
        <v>239</v>
      </c>
      <c r="B9" s="1">
        <v>153.57516441964293</v>
      </c>
      <c r="C9" s="1">
        <v>141.11101529459009</v>
      </c>
      <c r="D9" s="1">
        <v>114.87538907957159</v>
      </c>
      <c r="E9" s="1">
        <v>64.910236499999982</v>
      </c>
      <c r="F9" s="1">
        <v>198.64900569999998</v>
      </c>
      <c r="G9" s="1">
        <v>25.016721760000003</v>
      </c>
    </row>
    <row r="10" spans="1:10" x14ac:dyDescent="0.2">
      <c r="A10" t="s">
        <v>240</v>
      </c>
      <c r="B10" s="1">
        <v>197.29745263746833</v>
      </c>
      <c r="C10" s="1">
        <v>178.77997988930477</v>
      </c>
      <c r="D10" s="1">
        <v>152.82423790274126</v>
      </c>
      <c r="E10" s="1">
        <v>96.37527870000001</v>
      </c>
      <c r="F10" s="1">
        <v>225.66750110000009</v>
      </c>
      <c r="G10" s="1">
        <v>26.447775280000002</v>
      </c>
    </row>
    <row r="11" spans="1:10" x14ac:dyDescent="0.2">
      <c r="A11" t="s">
        <v>241</v>
      </c>
      <c r="B11" s="1">
        <v>76.982780637868132</v>
      </c>
      <c r="C11" s="1">
        <v>79.346347233876628</v>
      </c>
      <c r="D11" s="1">
        <v>48.113453502795551</v>
      </c>
      <c r="E11" s="1">
        <v>-1.2253208500000377</v>
      </c>
      <c r="F11" s="1">
        <v>127.8836416500001</v>
      </c>
      <c r="G11" s="1">
        <v>25.563947120000002</v>
      </c>
    </row>
    <row r="12" spans="1:10" x14ac:dyDescent="0.2">
      <c r="A12" t="s">
        <v>242</v>
      </c>
      <c r="B12" s="1">
        <v>137.62539856728506</v>
      </c>
      <c r="C12" s="1">
        <v>126.07355654613056</v>
      </c>
      <c r="D12" s="1">
        <v>103.97508571438394</v>
      </c>
      <c r="E12" s="1">
        <v>62.798546849999966</v>
      </c>
      <c r="F12" s="1">
        <v>190.04813025000013</v>
      </c>
      <c r="G12" s="1">
        <v>23.94068064</v>
      </c>
    </row>
    <row r="13" spans="1:10" x14ac:dyDescent="0.2">
      <c r="A13" t="s">
        <v>243</v>
      </c>
      <c r="B13" s="1">
        <v>192.25041408231721</v>
      </c>
      <c r="C13" s="1">
        <v>178.14143519792455</v>
      </c>
      <c r="D13" s="1">
        <v>152.68986140744067</v>
      </c>
      <c r="E13" s="1">
        <v>91.701888699999998</v>
      </c>
      <c r="F13" s="1">
        <v>217.3958633500001</v>
      </c>
      <c r="G13" s="1">
        <v>23.703154959999999</v>
      </c>
    </row>
    <row r="14" spans="1:10" x14ac:dyDescent="0.2">
      <c r="A14" t="s">
        <v>244</v>
      </c>
      <c r="B14" s="1">
        <v>88.017085261632133</v>
      </c>
      <c r="C14" s="1">
        <v>79.148597233505285</v>
      </c>
      <c r="D14" s="1">
        <v>49.008563597900263</v>
      </c>
      <c r="E14" s="1">
        <v>-4.0164898999999945</v>
      </c>
      <c r="F14" s="1">
        <v>123.24648354999997</v>
      </c>
      <c r="G14" s="1">
        <v>22.366366960000001</v>
      </c>
    </row>
    <row r="15" spans="1:10" x14ac:dyDescent="0.2">
      <c r="A15" t="s">
        <v>245</v>
      </c>
      <c r="B15" s="1">
        <v>102.22940698463441</v>
      </c>
      <c r="C15" s="1">
        <v>86.097820284307346</v>
      </c>
      <c r="D15" s="1">
        <v>77.884084948933236</v>
      </c>
      <c r="E15" s="1">
        <v>18.747382749999986</v>
      </c>
      <c r="F15" s="1">
        <v>143.37776735000011</v>
      </c>
      <c r="G15" s="1">
        <v>22.148464240000003</v>
      </c>
    </row>
    <row r="16" spans="1:10" x14ac:dyDescent="0.2">
      <c r="A16" t="s">
        <v>246</v>
      </c>
      <c r="B16" s="1">
        <v>63.603235142505355</v>
      </c>
      <c r="C16" s="1">
        <v>66.351024229527155</v>
      </c>
      <c r="D16" s="1">
        <v>42.521055390094034</v>
      </c>
      <c r="E16" s="1">
        <v>-20.362065249999997</v>
      </c>
      <c r="F16" s="1">
        <v>86.701623949999913</v>
      </c>
      <c r="G16" s="1">
        <v>21.564503360000003</v>
      </c>
    </row>
    <row r="17" spans="1:7" x14ac:dyDescent="0.2">
      <c r="A17" t="s">
        <v>247</v>
      </c>
      <c r="B17" s="1">
        <v>159.50180716639517</v>
      </c>
      <c r="C17" s="1">
        <v>136.43493257120397</v>
      </c>
      <c r="D17" s="1">
        <v>130.97603578251207</v>
      </c>
      <c r="E17" s="1">
        <v>53.743722450000107</v>
      </c>
      <c r="F17" s="1">
        <v>187.36985770000035</v>
      </c>
      <c r="G17" s="1">
        <v>20.447877439999999</v>
      </c>
    </row>
    <row r="18" spans="1:7" x14ac:dyDescent="0.2">
      <c r="A18" t="s">
        <v>248</v>
      </c>
      <c r="B18" s="1">
        <v>116.81782577488934</v>
      </c>
      <c r="C18" s="1">
        <v>86.607154049250369</v>
      </c>
      <c r="D18" s="1">
        <v>65.433707668639897</v>
      </c>
      <c r="E18" s="1">
        <v>15.32898175000021</v>
      </c>
      <c r="F18" s="1">
        <v>129.38621530000032</v>
      </c>
      <c r="G18" s="1">
        <v>23.593534160000001</v>
      </c>
    </row>
    <row r="19" spans="1:7" x14ac:dyDescent="0.2">
      <c r="A19" t="s">
        <v>249</v>
      </c>
      <c r="B19" s="1">
        <v>96.187758471801146</v>
      </c>
      <c r="C19" s="1">
        <v>75.789984670840454</v>
      </c>
      <c r="D19" s="1">
        <v>63.792973676431018</v>
      </c>
      <c r="E19" s="1">
        <v>6.9966949499999211</v>
      </c>
      <c r="F19" s="1">
        <v>123.79337519999952</v>
      </c>
      <c r="G19" s="1">
        <v>22.784390399999999</v>
      </c>
    </row>
    <row r="20" spans="1:7" x14ac:dyDescent="0.2">
      <c r="A20" t="s">
        <v>250</v>
      </c>
      <c r="B20" s="1">
        <v>91.305698644543043</v>
      </c>
      <c r="C20" s="1">
        <v>71.790224559261418</v>
      </c>
      <c r="D20" s="1">
        <v>60.965059680058886</v>
      </c>
      <c r="E20" s="1">
        <v>0.49543184999981776</v>
      </c>
      <c r="F20" s="1">
        <v>122.26349634999997</v>
      </c>
      <c r="G20" s="1">
        <v>22.428792240000003</v>
      </c>
    </row>
    <row r="21" spans="1:7" x14ac:dyDescent="0.2">
      <c r="A21" t="s">
        <v>251</v>
      </c>
      <c r="B21" s="1">
        <v>121.55600155238892</v>
      </c>
      <c r="C21" s="1">
        <v>111.15214631022596</v>
      </c>
      <c r="D21" s="1">
        <v>84.146786281516796</v>
      </c>
      <c r="E21" s="1">
        <v>29.164054000000309</v>
      </c>
      <c r="F21" s="1">
        <v>142.08234565000001</v>
      </c>
      <c r="G21" s="1">
        <v>22.268001120000001</v>
      </c>
    </row>
    <row r="22" spans="1:7" x14ac:dyDescent="0.2">
      <c r="A22" t="s">
        <v>252</v>
      </c>
      <c r="B22" s="1">
        <v>70.702371126956621</v>
      </c>
      <c r="C22" s="1">
        <v>47.042892448608143</v>
      </c>
      <c r="D22" s="1">
        <v>36.326927890446427</v>
      </c>
      <c r="E22" s="1">
        <v>5.4628778499998303</v>
      </c>
      <c r="F22" s="1">
        <v>113.49012555000012</v>
      </c>
      <c r="G22" s="1">
        <v>22.260386240000003</v>
      </c>
    </row>
    <row r="23" spans="1:7" x14ac:dyDescent="0.2">
      <c r="A23" t="s">
        <v>253</v>
      </c>
      <c r="B23" s="1">
        <v>107.44035560168072</v>
      </c>
      <c r="C23" s="1">
        <v>78.376831356092396</v>
      </c>
      <c r="D23" s="1">
        <v>68.097150299778292</v>
      </c>
      <c r="E23" s="1">
        <v>32.129556250000029</v>
      </c>
      <c r="F23" s="1">
        <v>140.72391195000031</v>
      </c>
      <c r="G23" s="1">
        <v>22.193986160000001</v>
      </c>
    </row>
    <row r="24" spans="1:7" x14ac:dyDescent="0.2">
      <c r="A24" t="s">
        <v>254</v>
      </c>
      <c r="B24" s="1">
        <v>119.73455596482756</v>
      </c>
      <c r="C24" s="1">
        <v>106.8869708618607</v>
      </c>
      <c r="D24" s="1">
        <v>91.251466825598925</v>
      </c>
      <c r="E24" s="1">
        <v>45.900566300000037</v>
      </c>
      <c r="F24" s="1">
        <v>159.07720714999988</v>
      </c>
      <c r="G24" s="1">
        <v>22.072148079999998</v>
      </c>
    </row>
    <row r="25" spans="1:7" x14ac:dyDescent="0.2">
      <c r="A25" t="s">
        <v>255</v>
      </c>
      <c r="B25" s="1">
        <v>96.169786399486384</v>
      </c>
      <c r="C25" s="1">
        <v>71.300970875781275</v>
      </c>
      <c r="D25" s="1">
        <v>51.959802065553532</v>
      </c>
      <c r="E25" s="1">
        <v>25.552678749999796</v>
      </c>
      <c r="F25" s="1">
        <v>126.94948875000006</v>
      </c>
      <c r="G25" s="1">
        <v>21.846212080000001</v>
      </c>
    </row>
    <row r="26" spans="1:7" x14ac:dyDescent="0.2">
      <c r="A26" t="s">
        <v>256</v>
      </c>
      <c r="B26" s="1">
        <v>79.598335527476479</v>
      </c>
      <c r="C26" s="1">
        <v>54.401204604911101</v>
      </c>
      <c r="D26" s="1">
        <v>42.234575860917602</v>
      </c>
      <c r="E26" s="1">
        <v>-3.7132446499999459</v>
      </c>
      <c r="F26" s="1">
        <v>111.66330265000035</v>
      </c>
      <c r="G26" s="1">
        <v>21.858052799999999</v>
      </c>
    </row>
    <row r="27" spans="1:7" x14ac:dyDescent="0.2">
      <c r="A27" t="s">
        <v>257</v>
      </c>
      <c r="B27" s="1">
        <v>136.02082887850679</v>
      </c>
      <c r="C27" s="1">
        <v>126.23255093436165</v>
      </c>
      <c r="D27" s="1">
        <v>102.44162419620514</v>
      </c>
      <c r="E27" s="1">
        <v>48.84795259999968</v>
      </c>
      <c r="F27" s="1">
        <v>176.65335434999986</v>
      </c>
      <c r="G27" s="1">
        <v>17.14255928</v>
      </c>
    </row>
    <row r="28" spans="1:7" x14ac:dyDescent="0.2">
      <c r="A28" t="s">
        <v>258</v>
      </c>
      <c r="B28" s="1">
        <v>93.252032548191892</v>
      </c>
      <c r="C28" s="1">
        <v>80.296175836483314</v>
      </c>
      <c r="D28" s="1">
        <v>50.421738749722152</v>
      </c>
      <c r="E28" s="1">
        <v>15.1512354000002</v>
      </c>
      <c r="F28" s="1">
        <v>142.46619375000026</v>
      </c>
      <c r="G28" s="1">
        <v>23.272788720000001</v>
      </c>
    </row>
    <row r="29" spans="1:7" x14ac:dyDescent="0.2">
      <c r="A29" t="s">
        <v>259</v>
      </c>
      <c r="B29" s="1">
        <v>96.443687722946606</v>
      </c>
      <c r="C29" s="1">
        <v>82.826493083566504</v>
      </c>
      <c r="D29" s="1">
        <v>55.631244365768964</v>
      </c>
      <c r="E29" s="1">
        <v>13.039545749999668</v>
      </c>
      <c r="F29" s="1">
        <v>134.70862890000004</v>
      </c>
      <c r="G29" s="1">
        <v>22.787361040000004</v>
      </c>
    </row>
    <row r="30" spans="1:7" x14ac:dyDescent="0.2">
      <c r="A30" t="s">
        <v>260</v>
      </c>
      <c r="B30" s="1">
        <v>142.77822738874306</v>
      </c>
      <c r="C30" s="1">
        <v>118.45857295236544</v>
      </c>
      <c r="D30" s="1">
        <v>94.827602543707883</v>
      </c>
      <c r="E30" s="1">
        <v>46.040505449999834</v>
      </c>
      <c r="F30" s="1">
        <v>177.1088786</v>
      </c>
      <c r="G30" s="1">
        <v>22.678744399999999</v>
      </c>
    </row>
    <row r="31" spans="1:7" x14ac:dyDescent="0.2">
      <c r="A31" t="s">
        <v>261</v>
      </c>
      <c r="B31" s="1">
        <v>112.66127419552618</v>
      </c>
      <c r="C31" s="1">
        <v>86.17653272436911</v>
      </c>
      <c r="D31" s="1">
        <v>66.230741993304321</v>
      </c>
      <c r="E31" s="1">
        <v>25.697343799999729</v>
      </c>
      <c r="F31" s="1">
        <v>151.69797684999961</v>
      </c>
      <c r="G31" s="1">
        <v>22.33051008</v>
      </c>
    </row>
    <row r="32" spans="1:7" x14ac:dyDescent="0.2">
      <c r="A32" t="s">
        <v>262</v>
      </c>
      <c r="B32" s="1">
        <v>104.63345177777182</v>
      </c>
      <c r="C32" s="1">
        <v>74.06416921140891</v>
      </c>
      <c r="D32" s="1">
        <v>57.833314679388877</v>
      </c>
      <c r="E32" s="1">
        <v>8.565168649999551</v>
      </c>
      <c r="F32" s="1">
        <v>131.10696799999994</v>
      </c>
      <c r="G32" s="1">
        <v>23.483243920000003</v>
      </c>
    </row>
    <row r="33" spans="1:7" x14ac:dyDescent="0.2">
      <c r="A33" t="s">
        <v>263</v>
      </c>
      <c r="B33" s="1">
        <v>116.371387245969</v>
      </c>
      <c r="C33" s="1">
        <v>111.93395829567066</v>
      </c>
      <c r="D33" s="1">
        <v>74.720333514858709</v>
      </c>
      <c r="E33" s="1">
        <v>22.503160500000281</v>
      </c>
      <c r="F33" s="1">
        <v>168.97534215000118</v>
      </c>
      <c r="G33" s="1">
        <v>21.581323040000001</v>
      </c>
    </row>
    <row r="34" spans="1:7" x14ac:dyDescent="0.2">
      <c r="A34" t="s">
        <v>264</v>
      </c>
      <c r="B34" s="1">
        <v>120.87872342643777</v>
      </c>
      <c r="C34" s="1">
        <v>112.64707843997809</v>
      </c>
      <c r="D34" s="1">
        <v>74.186499250904802</v>
      </c>
      <c r="E34" s="1">
        <v>30.315073200000178</v>
      </c>
      <c r="F34" s="1">
        <v>174.43401920000002</v>
      </c>
      <c r="G34" s="1">
        <v>23.002711519999998</v>
      </c>
    </row>
    <row r="35" spans="1:7" x14ac:dyDescent="0.2">
      <c r="A35" t="s">
        <v>265</v>
      </c>
      <c r="B35" s="1">
        <v>111.29765535611648</v>
      </c>
      <c r="C35" s="1">
        <v>103.20502587649995</v>
      </c>
      <c r="D35" s="1">
        <v>68.007656687662887</v>
      </c>
      <c r="E35" s="1">
        <v>22.073103600000447</v>
      </c>
      <c r="F35" s="1">
        <v>151.34064630000086</v>
      </c>
      <c r="G35" s="1">
        <v>22.771671040000001</v>
      </c>
    </row>
    <row r="36" spans="1:7" x14ac:dyDescent="0.2">
      <c r="A36" t="s">
        <v>266</v>
      </c>
      <c r="B36" s="1">
        <v>110.00645271631822</v>
      </c>
      <c r="C36" s="1">
        <v>103.17238234715521</v>
      </c>
      <c r="D36" s="1">
        <v>68.697261176069958</v>
      </c>
      <c r="E36" s="1">
        <v>21.893256849999794</v>
      </c>
      <c r="F36" s="1">
        <v>151.75284980000015</v>
      </c>
      <c r="G36" s="1">
        <v>22.717781120000001</v>
      </c>
    </row>
    <row r="37" spans="1:7" x14ac:dyDescent="0.2">
      <c r="A37" t="s">
        <v>267</v>
      </c>
      <c r="B37" s="1">
        <v>89.253035942056613</v>
      </c>
      <c r="C37" s="1">
        <v>84.664900674039103</v>
      </c>
      <c r="D37" s="1">
        <v>42.880367063559106</v>
      </c>
      <c r="E37" s="1">
        <v>16.789547400000089</v>
      </c>
      <c r="F37" s="1">
        <v>164.16043770000164</v>
      </c>
      <c r="G37" s="1">
        <v>21.618142240000001</v>
      </c>
    </row>
    <row r="38" spans="1:7" x14ac:dyDescent="0.2">
      <c r="A38" t="s">
        <v>268</v>
      </c>
      <c r="B38" s="1">
        <v>98.32855085984545</v>
      </c>
      <c r="C38" s="1">
        <v>95.377441417317954</v>
      </c>
      <c r="D38" s="1">
        <v>56.087117479167006</v>
      </c>
      <c r="E38" s="1">
        <v>14.293222000000595</v>
      </c>
      <c r="F38" s="1">
        <v>151.73998485000024</v>
      </c>
      <c r="G38" s="1">
        <v>22.132146640000002</v>
      </c>
    </row>
    <row r="39" spans="1:7" x14ac:dyDescent="0.2">
      <c r="A39" t="s">
        <v>269</v>
      </c>
      <c r="B39" s="1">
        <v>141.91168221096711</v>
      </c>
      <c r="C39" s="1">
        <v>121.6295969060244</v>
      </c>
      <c r="D39" s="1">
        <v>90.20827673464629</v>
      </c>
      <c r="E39" s="1">
        <v>32.627613600000217</v>
      </c>
      <c r="F39" s="1">
        <v>167.92225410000137</v>
      </c>
      <c r="G39" s="1">
        <v>23.88737648</v>
      </c>
    </row>
    <row r="40" spans="1:7" x14ac:dyDescent="0.2">
      <c r="A40" t="s">
        <v>270</v>
      </c>
      <c r="B40" s="1">
        <v>143.15367327202102</v>
      </c>
      <c r="C40" s="1">
        <v>122.69770811165364</v>
      </c>
      <c r="D40" s="1">
        <v>90.974089839551937</v>
      </c>
      <c r="E40" s="1">
        <v>35.24996300000042</v>
      </c>
      <c r="F40" s="1">
        <v>168.65975705</v>
      </c>
      <c r="G40" s="1">
        <v>23.82972096</v>
      </c>
    </row>
    <row r="41" spans="1:7" x14ac:dyDescent="0.2">
      <c r="A41" t="s">
        <v>271</v>
      </c>
      <c r="B41" s="1">
        <v>89.944162249058991</v>
      </c>
      <c r="C41" s="1">
        <v>75.923752415062921</v>
      </c>
      <c r="D41" s="1">
        <v>38.563441891612456</v>
      </c>
      <c r="E41" s="1">
        <v>6.1833150499998517</v>
      </c>
      <c r="F41" s="1">
        <v>147.83192809999963</v>
      </c>
      <c r="G41" s="1">
        <v>23.978796880000001</v>
      </c>
    </row>
    <row r="42" spans="1:7" x14ac:dyDescent="0.2">
      <c r="A42" t="s">
        <v>272</v>
      </c>
      <c r="B42" s="1">
        <v>110.2557399376048</v>
      </c>
      <c r="C42" s="1">
        <v>93.531344732333082</v>
      </c>
      <c r="D42" s="1">
        <v>84.073391710318234</v>
      </c>
      <c r="E42" s="1">
        <v>29.098416499999878</v>
      </c>
      <c r="F42" s="1">
        <v>138.13805699999983</v>
      </c>
      <c r="G42" s="1">
        <v>10.39330704</v>
      </c>
    </row>
    <row r="43" spans="1:7" x14ac:dyDescent="0.2">
      <c r="A43" t="s">
        <v>273</v>
      </c>
      <c r="B43" s="1">
        <v>121.384666403094</v>
      </c>
      <c r="C43" s="1">
        <v>111.2511641994098</v>
      </c>
      <c r="D43" s="1">
        <v>89.729604714193613</v>
      </c>
      <c r="E43" s="1">
        <v>31.659854300000081</v>
      </c>
      <c r="F43" s="1">
        <v>133.49275984999991</v>
      </c>
      <c r="G43" s="1">
        <v>17.69049592</v>
      </c>
    </row>
    <row r="44" spans="1:7" x14ac:dyDescent="0.2">
      <c r="A44" t="s">
        <v>274</v>
      </c>
      <c r="B44" s="1">
        <v>103.06350865130685</v>
      </c>
      <c r="C44" s="1">
        <v>92.340627045517436</v>
      </c>
      <c r="D44" s="1">
        <v>78.608086409703148</v>
      </c>
      <c r="E44" s="1">
        <v>22.03608405000011</v>
      </c>
      <c r="F44" s="1">
        <v>122.7794070999998</v>
      </c>
      <c r="G44" s="1">
        <v>16.451529839999999</v>
      </c>
    </row>
    <row r="45" spans="1:7" x14ac:dyDescent="0.2">
      <c r="A45" t="s">
        <v>275</v>
      </c>
      <c r="B45" s="1">
        <v>129.23182663726539</v>
      </c>
      <c r="C45" s="1">
        <v>112.34836725249613</v>
      </c>
      <c r="D45" s="1">
        <v>89.0079228486658</v>
      </c>
      <c r="E45" s="1">
        <v>36.576365599999797</v>
      </c>
      <c r="F45" s="1">
        <v>133.63663724999998</v>
      </c>
      <c r="G45" s="1">
        <v>15.90999472</v>
      </c>
    </row>
  </sheetData>
  <mergeCells count="1">
    <mergeCell ref="I2:J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MEI196-binding-energy</vt:lpstr>
      <vt:lpstr>validation-binding-energy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 CHAN</dc:creator>
  <cp:lastModifiedBy>BUN CHAN</cp:lastModifiedBy>
  <dcterms:created xsi:type="dcterms:W3CDTF">2024-01-09T15:37:24Z</dcterms:created>
  <dcterms:modified xsi:type="dcterms:W3CDTF">2024-03-23T03:57:52Z</dcterms:modified>
</cp:coreProperties>
</file>