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ihon\Desktop\"/>
    </mc:Choice>
  </mc:AlternateContent>
  <xr:revisionPtr revIDLastSave="0" documentId="13_ncr:1_{97AC8F12-4F40-4AB0-A4A8-60B8ECEDA3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K101" i="1" l="1"/>
  <c r="J101" i="1"/>
  <c r="I101" i="1"/>
  <c r="H101" i="1"/>
  <c r="J100" i="1"/>
  <c r="I100" i="1"/>
  <c r="H100" i="1"/>
  <c r="J99" i="1"/>
  <c r="I99" i="1"/>
  <c r="H99" i="1"/>
  <c r="J98" i="1"/>
  <c r="I98" i="1"/>
  <c r="H98" i="1"/>
  <c r="K97" i="1"/>
  <c r="I97" i="1"/>
  <c r="H97" i="1"/>
  <c r="G97" i="1"/>
  <c r="J97" i="1" s="1"/>
  <c r="J96" i="1"/>
  <c r="I96" i="1"/>
  <c r="H96" i="1"/>
  <c r="J95" i="1"/>
  <c r="I95" i="1"/>
  <c r="H95" i="1"/>
  <c r="J94" i="1"/>
  <c r="I94" i="1"/>
  <c r="H94" i="1"/>
  <c r="K93" i="1"/>
  <c r="H93" i="1"/>
  <c r="G93" i="1"/>
  <c r="J93" i="1" s="1"/>
  <c r="J92" i="1"/>
  <c r="I92" i="1"/>
  <c r="H92" i="1"/>
  <c r="J91" i="1"/>
  <c r="I91" i="1"/>
  <c r="H91" i="1"/>
  <c r="J90" i="1"/>
  <c r="I90" i="1"/>
  <c r="H90" i="1"/>
  <c r="J89" i="1"/>
  <c r="H89" i="1"/>
  <c r="G89" i="1"/>
  <c r="I89" i="1" s="1"/>
  <c r="J88" i="1"/>
  <c r="I88" i="1"/>
  <c r="H88" i="1"/>
  <c r="J87" i="1"/>
  <c r="I87" i="1"/>
  <c r="H87" i="1"/>
  <c r="J86" i="1"/>
  <c r="I86" i="1"/>
  <c r="H86" i="1"/>
  <c r="K85" i="1"/>
  <c r="H85" i="1"/>
  <c r="G85" i="1"/>
  <c r="J85" i="1" s="1"/>
  <c r="J84" i="1"/>
  <c r="I84" i="1"/>
  <c r="H84" i="1"/>
  <c r="J83" i="1"/>
  <c r="I83" i="1"/>
  <c r="H83" i="1"/>
  <c r="J82" i="1"/>
  <c r="I82" i="1"/>
  <c r="H82" i="1"/>
  <c r="K81" i="1"/>
  <c r="J81" i="1"/>
  <c r="I81" i="1"/>
  <c r="H81" i="1"/>
  <c r="J80" i="1"/>
  <c r="I80" i="1"/>
  <c r="H80" i="1"/>
  <c r="J79" i="1"/>
  <c r="I79" i="1"/>
  <c r="H79" i="1"/>
  <c r="J78" i="1"/>
  <c r="I78" i="1"/>
  <c r="H78" i="1"/>
  <c r="K77" i="1"/>
  <c r="J77" i="1"/>
  <c r="H77" i="1"/>
  <c r="G77" i="1"/>
  <c r="I77" i="1" s="1"/>
  <c r="J76" i="1"/>
  <c r="I76" i="1"/>
  <c r="H76" i="1"/>
  <c r="J75" i="1"/>
  <c r="I75" i="1"/>
  <c r="H75" i="1"/>
  <c r="J74" i="1"/>
  <c r="I74" i="1"/>
  <c r="H74" i="1"/>
  <c r="J73" i="1"/>
  <c r="H73" i="1"/>
  <c r="G73" i="1"/>
  <c r="I73" i="1" s="1"/>
  <c r="J72" i="1"/>
  <c r="I72" i="1"/>
  <c r="H72" i="1"/>
  <c r="J71" i="1"/>
  <c r="I71" i="1"/>
  <c r="H71" i="1"/>
  <c r="J70" i="1"/>
  <c r="I70" i="1"/>
  <c r="H70" i="1"/>
  <c r="K69" i="1"/>
  <c r="H69" i="1"/>
  <c r="G69" i="1"/>
  <c r="J69" i="1" s="1"/>
  <c r="J68" i="1"/>
  <c r="I68" i="1"/>
  <c r="H68" i="1"/>
  <c r="J67" i="1"/>
  <c r="I67" i="1"/>
  <c r="H67" i="1"/>
  <c r="J66" i="1"/>
  <c r="I66" i="1"/>
  <c r="H66" i="1"/>
  <c r="K65" i="1"/>
  <c r="H65" i="1"/>
  <c r="G65" i="1"/>
  <c r="J65" i="1" s="1"/>
  <c r="J64" i="1"/>
  <c r="I64" i="1"/>
  <c r="H64" i="1"/>
  <c r="J63" i="1"/>
  <c r="I63" i="1"/>
  <c r="H63" i="1"/>
  <c r="J62" i="1"/>
  <c r="I62" i="1"/>
  <c r="H62" i="1"/>
  <c r="H61" i="1"/>
  <c r="G61" i="1"/>
  <c r="J61" i="1" s="1"/>
  <c r="J60" i="1"/>
  <c r="I60" i="1"/>
  <c r="H60" i="1"/>
  <c r="J59" i="1"/>
  <c r="I59" i="1"/>
  <c r="H59" i="1"/>
  <c r="J58" i="1"/>
  <c r="I58" i="1"/>
  <c r="H58" i="1"/>
  <c r="K57" i="1"/>
  <c r="J57" i="1"/>
  <c r="I57" i="1"/>
  <c r="H57" i="1"/>
  <c r="G57" i="1"/>
  <c r="J56" i="1"/>
  <c r="I56" i="1"/>
  <c r="H56" i="1"/>
  <c r="J55" i="1"/>
  <c r="I55" i="1"/>
  <c r="H55" i="1"/>
  <c r="J54" i="1"/>
  <c r="I54" i="1"/>
  <c r="H54" i="1"/>
  <c r="K53" i="1"/>
  <c r="H53" i="1"/>
  <c r="G53" i="1"/>
  <c r="J53" i="1" s="1"/>
  <c r="J52" i="1"/>
  <c r="I52" i="1"/>
  <c r="H52" i="1"/>
  <c r="J51" i="1"/>
  <c r="I51" i="1"/>
  <c r="H51" i="1"/>
  <c r="J50" i="1"/>
  <c r="I50" i="1"/>
  <c r="H50" i="1"/>
  <c r="K49" i="1"/>
  <c r="H49" i="1"/>
  <c r="G49" i="1"/>
  <c r="J49" i="1" s="1"/>
  <c r="J48" i="1"/>
  <c r="I48" i="1"/>
  <c r="H48" i="1"/>
  <c r="J47" i="1"/>
  <c r="I47" i="1"/>
  <c r="H47" i="1"/>
  <c r="J46" i="1"/>
  <c r="I46" i="1"/>
  <c r="H46" i="1"/>
  <c r="K45" i="1"/>
  <c r="H45" i="1"/>
  <c r="G45" i="1"/>
  <c r="I45" i="1" s="1"/>
  <c r="J44" i="1"/>
  <c r="I44" i="1"/>
  <c r="H44" i="1"/>
  <c r="J43" i="1"/>
  <c r="I43" i="1"/>
  <c r="H43" i="1"/>
  <c r="J42" i="1"/>
  <c r="I42" i="1"/>
  <c r="H42" i="1"/>
  <c r="K41" i="1"/>
  <c r="J41" i="1"/>
  <c r="I41" i="1"/>
  <c r="H41" i="1"/>
  <c r="J40" i="1"/>
  <c r="I40" i="1"/>
  <c r="H40" i="1"/>
  <c r="J39" i="1"/>
  <c r="I39" i="1"/>
  <c r="H39" i="1"/>
  <c r="J38" i="1"/>
  <c r="I38" i="1"/>
  <c r="H38" i="1"/>
  <c r="K37" i="1"/>
  <c r="H37" i="1"/>
  <c r="G37" i="1"/>
  <c r="J37" i="1" s="1"/>
  <c r="J36" i="1"/>
  <c r="I36" i="1"/>
  <c r="H36" i="1"/>
  <c r="J35" i="1"/>
  <c r="I35" i="1"/>
  <c r="H35" i="1"/>
  <c r="J34" i="1"/>
  <c r="I34" i="1"/>
  <c r="H34" i="1"/>
  <c r="K33" i="1"/>
  <c r="J33" i="1"/>
  <c r="H33" i="1"/>
  <c r="G33" i="1"/>
  <c r="I33" i="1" s="1"/>
  <c r="J32" i="1"/>
  <c r="I32" i="1"/>
  <c r="H32" i="1"/>
  <c r="J31" i="1"/>
  <c r="I31" i="1"/>
  <c r="H31" i="1"/>
  <c r="J30" i="1"/>
  <c r="I30" i="1"/>
  <c r="H30" i="1"/>
  <c r="H29" i="1"/>
  <c r="G29" i="1"/>
  <c r="J29" i="1" s="1"/>
  <c r="J28" i="1"/>
  <c r="I28" i="1"/>
  <c r="H28" i="1"/>
  <c r="J27" i="1"/>
  <c r="I27" i="1"/>
  <c r="H27" i="1"/>
  <c r="J26" i="1"/>
  <c r="I26" i="1"/>
  <c r="H26" i="1"/>
  <c r="K25" i="1"/>
  <c r="H25" i="1"/>
  <c r="G25" i="1"/>
  <c r="J25" i="1" s="1"/>
  <c r="J24" i="1"/>
  <c r="I24" i="1"/>
  <c r="H24" i="1"/>
  <c r="J23" i="1"/>
  <c r="I23" i="1"/>
  <c r="H23" i="1"/>
  <c r="J22" i="1"/>
  <c r="I22" i="1"/>
  <c r="H22" i="1"/>
  <c r="H21" i="1"/>
  <c r="G21" i="1"/>
  <c r="J21" i="1" s="1"/>
  <c r="J20" i="1"/>
  <c r="I20" i="1"/>
  <c r="H20" i="1"/>
  <c r="J19" i="1"/>
  <c r="I19" i="1"/>
  <c r="H19" i="1"/>
  <c r="J18" i="1"/>
  <c r="I18" i="1"/>
  <c r="H18" i="1"/>
  <c r="J17" i="1"/>
  <c r="I17" i="1"/>
  <c r="H17" i="1"/>
  <c r="G17" i="1"/>
  <c r="J16" i="1"/>
  <c r="I16" i="1"/>
  <c r="H16" i="1"/>
  <c r="J15" i="1"/>
  <c r="I15" i="1"/>
  <c r="H15" i="1"/>
  <c r="J14" i="1"/>
  <c r="I14" i="1"/>
  <c r="H14" i="1"/>
  <c r="K13" i="1"/>
  <c r="J13" i="1"/>
  <c r="H13" i="1"/>
  <c r="G13" i="1"/>
  <c r="I13" i="1" s="1"/>
  <c r="J12" i="1"/>
  <c r="I12" i="1"/>
  <c r="H12" i="1"/>
  <c r="J11" i="1"/>
  <c r="I11" i="1"/>
  <c r="H11" i="1"/>
  <c r="J10" i="1"/>
  <c r="I10" i="1"/>
  <c r="H10" i="1"/>
  <c r="K9" i="1"/>
  <c r="H9" i="1"/>
  <c r="G9" i="1"/>
  <c r="J9" i="1" s="1"/>
  <c r="J8" i="1"/>
  <c r="I8" i="1"/>
  <c r="H8" i="1"/>
  <c r="J7" i="1"/>
  <c r="I7" i="1"/>
  <c r="H7" i="1"/>
  <c r="J6" i="1"/>
  <c r="I6" i="1"/>
  <c r="H6" i="1"/>
  <c r="K5" i="1"/>
  <c r="H5" i="1"/>
  <c r="G5" i="1"/>
  <c r="J5" i="1" s="1"/>
  <c r="J4" i="1"/>
  <c r="I4" i="1"/>
  <c r="H4" i="1"/>
  <c r="J3" i="1"/>
  <c r="I3" i="1"/>
  <c r="H3" i="1"/>
  <c r="J2" i="1"/>
  <c r="I2" i="1"/>
  <c r="H2" i="1"/>
  <c r="I29" i="1" l="1"/>
  <c r="I49" i="1"/>
  <c r="I21" i="1"/>
  <c r="J45" i="1"/>
  <c r="I25" i="1"/>
  <c r="I53" i="1"/>
  <c r="I85" i="1"/>
  <c r="I5" i="1"/>
  <c r="I61" i="1"/>
  <c r="I93" i="1"/>
  <c r="I37" i="1"/>
  <c r="I65" i="1"/>
  <c r="I9" i="1"/>
  <c r="I69" i="1"/>
</calcChain>
</file>

<file path=xl/sharedStrings.xml><?xml version="1.0" encoding="utf-8"?>
<sst xmlns="http://schemas.openxmlformats.org/spreadsheetml/2006/main" count="18" uniqueCount="18">
  <si>
    <t>SoilType</t>
  </si>
  <si>
    <t>Treated_pH</t>
  </si>
  <si>
    <t>Soil pH</t>
  </si>
  <si>
    <t>SOC</t>
  </si>
  <si>
    <t>TN</t>
  </si>
  <si>
    <t>TP</t>
  </si>
  <si>
    <t>C/N</t>
  </si>
  <si>
    <t>N/P</t>
  </si>
  <si>
    <t>C/P</t>
  </si>
  <si>
    <t>AP</t>
  </si>
  <si>
    <t>Sulfate soil</t>
  </si>
  <si>
    <t>Red soil</t>
  </si>
  <si>
    <t>Lateric red soil</t>
  </si>
  <si>
    <t>Latosol</t>
  </si>
  <si>
    <t>Limestone soil</t>
  </si>
  <si>
    <t>above/below</t>
    <phoneticPr fontId="5" type="noConversion"/>
  </si>
  <si>
    <t>above</t>
    <phoneticPr fontId="5" type="noConversion"/>
  </si>
  <si>
    <t>below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</si>
</sst>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.00_ "/>
  </numFmts>
  <fonts count="6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2" borderId="1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2" borderId="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2" fontId="1" fillId="2" borderId="0" xfId="1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2" borderId="0" xfId="1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2" borderId="0" xfId="1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/>
    </xf>
  </cellXfs>
  <cellStyles count="2">
    <cellStyle name="常规" xfId="0" builtinId="0"/>
    <cellStyle name="样式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workbookViewId="0">
      <selection activeCell="O7" sqref="O7"/>
    </sheetView>
  </sheetViews>
  <sheetFormatPr defaultColWidth="8.6640625" defaultRowHeight="13.8" x14ac:dyDescent="0.25"/>
  <cols>
    <col min="1" max="1" width="16.44140625" customWidth="1"/>
    <col min="3" max="3" width="10.109375" customWidth="1"/>
    <col min="14" max="14" width="12.77734375" customWidth="1"/>
  </cols>
  <sheetData>
    <row r="1" spans="1:14" ht="15.6" x14ac:dyDescent="0.3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16" t="s">
        <v>9</v>
      </c>
      <c r="L1" s="16" t="s">
        <v>16</v>
      </c>
      <c r="M1" s="16" t="s">
        <v>17</v>
      </c>
      <c r="N1" s="16" t="s">
        <v>15</v>
      </c>
    </row>
    <row r="2" spans="1:14" ht="15.6" x14ac:dyDescent="0.3">
      <c r="A2" s="1" t="s">
        <v>10</v>
      </c>
      <c r="B2" s="5">
        <v>1</v>
      </c>
      <c r="C2" s="6">
        <v>7</v>
      </c>
      <c r="D2" s="7">
        <v>4.16</v>
      </c>
      <c r="E2" s="8">
        <v>44.609008000000003</v>
      </c>
      <c r="F2" s="9">
        <v>2.13</v>
      </c>
      <c r="G2" s="10">
        <v>0.5</v>
      </c>
      <c r="H2" s="11">
        <f>E2/F2</f>
        <v>20.943196244131457</v>
      </c>
      <c r="I2" s="11">
        <f t="shared" ref="H2:I21" si="0">F2/G2</f>
        <v>4.26</v>
      </c>
      <c r="J2" s="11">
        <f>E2/G2</f>
        <v>89.218016000000006</v>
      </c>
      <c r="K2" s="10">
        <v>8.625</v>
      </c>
      <c r="L2" s="11">
        <v>9.31</v>
      </c>
      <c r="M2" s="11">
        <v>0.94</v>
      </c>
      <c r="N2" s="11">
        <v>9.9042553191489393</v>
      </c>
    </row>
    <row r="3" spans="1:14" ht="15.6" x14ac:dyDescent="0.3">
      <c r="A3" s="1"/>
      <c r="B3" s="5">
        <v>1</v>
      </c>
      <c r="C3" s="6">
        <v>7</v>
      </c>
      <c r="D3" s="7">
        <v>4.24</v>
      </c>
      <c r="E3" s="8">
        <v>48.507272</v>
      </c>
      <c r="F3" s="9">
        <v>2.0499999999999998</v>
      </c>
      <c r="G3" s="10">
        <v>0.49</v>
      </c>
      <c r="H3" s="11">
        <f t="shared" si="0"/>
        <v>23.662083902439026</v>
      </c>
      <c r="I3" s="11">
        <f t="shared" si="0"/>
        <v>4.1836734693877551</v>
      </c>
      <c r="J3" s="11">
        <f t="shared" ref="J3:J65" si="1">E3/G3</f>
        <v>98.994432653061224</v>
      </c>
      <c r="K3" s="10">
        <v>6.875</v>
      </c>
      <c r="L3" s="11">
        <v>8.64</v>
      </c>
      <c r="M3" s="11">
        <v>1.54</v>
      </c>
      <c r="N3" s="11">
        <v>5.6103896103896096</v>
      </c>
    </row>
    <row r="4" spans="1:14" ht="15.6" x14ac:dyDescent="0.3">
      <c r="A4" s="1"/>
      <c r="B4" s="5">
        <v>1</v>
      </c>
      <c r="C4" s="6">
        <v>7</v>
      </c>
      <c r="D4" s="7">
        <v>3.9</v>
      </c>
      <c r="E4" s="8">
        <v>35.088887999999997</v>
      </c>
      <c r="F4" s="9">
        <v>2.11</v>
      </c>
      <c r="G4" s="10">
        <v>0.48</v>
      </c>
      <c r="H4" s="11">
        <f t="shared" si="0"/>
        <v>16.629804739336493</v>
      </c>
      <c r="I4" s="11">
        <f t="shared" si="0"/>
        <v>4.395833333333333</v>
      </c>
      <c r="J4" s="11">
        <f t="shared" si="1"/>
        <v>73.101849999999999</v>
      </c>
      <c r="K4" s="10">
        <v>9.5</v>
      </c>
      <c r="L4" s="11">
        <v>8.94</v>
      </c>
      <c r="M4" s="11">
        <v>1.02</v>
      </c>
      <c r="N4" s="11">
        <v>8.7647058823529402</v>
      </c>
    </row>
    <row r="5" spans="1:14" ht="15.6" x14ac:dyDescent="0.3">
      <c r="A5" s="1"/>
      <c r="B5" s="5">
        <v>1</v>
      </c>
      <c r="C5" s="6">
        <v>7</v>
      </c>
      <c r="D5" s="7">
        <v>3.95</v>
      </c>
      <c r="E5" s="8">
        <v>41.42</v>
      </c>
      <c r="F5" s="10">
        <v>1.88</v>
      </c>
      <c r="G5" s="10">
        <f>AVERAGE(G2:G4)</f>
        <v>0.49</v>
      </c>
      <c r="H5" s="11">
        <f t="shared" si="0"/>
        <v>22.031914893617024</v>
      </c>
      <c r="I5" s="11">
        <f t="shared" si="0"/>
        <v>3.8367346938775508</v>
      </c>
      <c r="J5" s="11">
        <f t="shared" si="1"/>
        <v>84.530612244897966</v>
      </c>
      <c r="K5" s="10">
        <f>AVERAGE(K2:K4)</f>
        <v>8.3333333333333339</v>
      </c>
      <c r="L5" s="11">
        <v>9.8000000000000007</v>
      </c>
      <c r="M5" s="11">
        <v>1.35</v>
      </c>
      <c r="N5" s="11">
        <v>7.2592592592592604</v>
      </c>
    </row>
    <row r="6" spans="1:14" ht="15.6" x14ac:dyDescent="0.3">
      <c r="A6" s="12"/>
      <c r="B6" s="5">
        <v>1</v>
      </c>
      <c r="C6" s="6">
        <v>5</v>
      </c>
      <c r="D6" s="7">
        <v>4.2</v>
      </c>
      <c r="E6" s="13">
        <v>45.071314357879999</v>
      </c>
      <c r="F6" s="9">
        <v>1.84</v>
      </c>
      <c r="G6" s="10">
        <v>0.48</v>
      </c>
      <c r="H6" s="11">
        <f t="shared" si="0"/>
        <v>24.495279542326085</v>
      </c>
      <c r="I6" s="11">
        <f t="shared" si="0"/>
        <v>3.8333333333333335</v>
      </c>
      <c r="J6" s="11">
        <f t="shared" si="1"/>
        <v>93.898571578916673</v>
      </c>
      <c r="K6" s="10">
        <v>9.5</v>
      </c>
      <c r="L6" s="11">
        <v>7.83</v>
      </c>
      <c r="M6" s="11">
        <v>0.91</v>
      </c>
      <c r="N6" s="11">
        <v>8.6043956043956005</v>
      </c>
    </row>
    <row r="7" spans="1:14" ht="15.6" x14ac:dyDescent="0.3">
      <c r="A7" s="1"/>
      <c r="B7" s="5">
        <v>1</v>
      </c>
      <c r="C7" s="6">
        <v>5</v>
      </c>
      <c r="D7" s="7">
        <v>4.25</v>
      </c>
      <c r="E7" s="13">
        <v>44.146140999739899</v>
      </c>
      <c r="F7" s="9">
        <v>1.96</v>
      </c>
      <c r="G7" s="10">
        <v>0.45800000000000002</v>
      </c>
      <c r="H7" s="11">
        <f t="shared" si="0"/>
        <v>22.523541326397908</v>
      </c>
      <c r="I7" s="11">
        <f t="shared" si="0"/>
        <v>4.2794759825327509</v>
      </c>
      <c r="J7" s="11">
        <f t="shared" si="1"/>
        <v>96.388954147903704</v>
      </c>
      <c r="K7" s="10">
        <v>8.625</v>
      </c>
      <c r="L7" s="11">
        <v>8.59</v>
      </c>
      <c r="M7" s="11">
        <v>1.87</v>
      </c>
      <c r="N7" s="11">
        <v>4.5935828877005296</v>
      </c>
    </row>
    <row r="8" spans="1:14" ht="15.6" x14ac:dyDescent="0.3">
      <c r="A8" s="1"/>
      <c r="B8" s="5">
        <v>1</v>
      </c>
      <c r="C8" s="6">
        <v>5</v>
      </c>
      <c r="D8" s="7">
        <v>3.95</v>
      </c>
      <c r="E8" s="13">
        <v>40.7491454859206</v>
      </c>
      <c r="F8" s="9">
        <v>2.1</v>
      </c>
      <c r="G8" s="10">
        <v>0.52</v>
      </c>
      <c r="H8" s="11">
        <f t="shared" si="0"/>
        <v>19.404354993295524</v>
      </c>
      <c r="I8" s="11">
        <f t="shared" si="0"/>
        <v>4.0384615384615383</v>
      </c>
      <c r="J8" s="11">
        <f t="shared" si="1"/>
        <v>78.363741319078073</v>
      </c>
      <c r="K8" s="10">
        <v>6.875</v>
      </c>
      <c r="L8" s="11">
        <v>7.91</v>
      </c>
      <c r="M8" s="11">
        <v>1.38</v>
      </c>
      <c r="N8" s="11">
        <v>5.7318840579710102</v>
      </c>
    </row>
    <row r="9" spans="1:14" ht="15.6" x14ac:dyDescent="0.3">
      <c r="A9" s="1"/>
      <c r="B9" s="5">
        <v>1</v>
      </c>
      <c r="C9" s="6">
        <v>5</v>
      </c>
      <c r="D9" s="7">
        <v>3.93</v>
      </c>
      <c r="E9" s="8">
        <v>46.62</v>
      </c>
      <c r="F9" s="10">
        <v>2.14</v>
      </c>
      <c r="G9" s="10">
        <f>AVERAGE(G6:G8)</f>
        <v>0.48599999999999999</v>
      </c>
      <c r="H9" s="11">
        <f t="shared" si="0"/>
        <v>21.78504672897196</v>
      </c>
      <c r="I9" s="11">
        <f t="shared" si="0"/>
        <v>4.4032921810699595</v>
      </c>
      <c r="J9" s="11">
        <f t="shared" si="1"/>
        <v>95.925925925925924</v>
      </c>
      <c r="K9" s="10">
        <f>AVERAGE(K6:K8)</f>
        <v>8.3333333333333339</v>
      </c>
      <c r="L9" s="11">
        <v>9.2100000000000009</v>
      </c>
      <c r="M9" s="11">
        <v>0.85</v>
      </c>
      <c r="N9" s="11">
        <v>10.8352941176471</v>
      </c>
    </row>
    <row r="10" spans="1:14" ht="15.6" x14ac:dyDescent="0.3">
      <c r="A10" s="1"/>
      <c r="B10" s="5">
        <v>1</v>
      </c>
      <c r="C10" s="6">
        <v>4</v>
      </c>
      <c r="D10" s="7">
        <v>4.2</v>
      </c>
      <c r="E10" s="13">
        <v>44.13</v>
      </c>
      <c r="F10" s="9">
        <v>2.0099999999999998</v>
      </c>
      <c r="G10" s="10">
        <v>0.42</v>
      </c>
      <c r="H10" s="11">
        <f t="shared" si="0"/>
        <v>21.955223880597018</v>
      </c>
      <c r="I10" s="11">
        <f t="shared" si="0"/>
        <v>4.7857142857142856</v>
      </c>
      <c r="J10" s="11">
        <f t="shared" si="1"/>
        <v>105.07142857142858</v>
      </c>
      <c r="K10" s="10">
        <v>8.75</v>
      </c>
      <c r="L10" s="11">
        <v>7.8</v>
      </c>
      <c r="M10" s="11">
        <v>1.02</v>
      </c>
      <c r="N10" s="13">
        <v>7.6470588235294104</v>
      </c>
    </row>
    <row r="11" spans="1:14" ht="15.6" x14ac:dyDescent="0.3">
      <c r="A11" s="1"/>
      <c r="B11" s="5">
        <v>1</v>
      </c>
      <c r="C11" s="6">
        <v>4</v>
      </c>
      <c r="D11" s="7">
        <v>4.1500000000000004</v>
      </c>
      <c r="E11" s="13">
        <v>46.77</v>
      </c>
      <c r="F11" s="9">
        <v>1.85</v>
      </c>
      <c r="G11" s="10">
        <v>0.44</v>
      </c>
      <c r="H11" s="11">
        <f t="shared" si="0"/>
        <v>25.28108108108108</v>
      </c>
      <c r="I11" s="11">
        <f t="shared" si="0"/>
        <v>4.204545454545455</v>
      </c>
      <c r="J11" s="11">
        <f t="shared" si="1"/>
        <v>106.29545454545455</v>
      </c>
      <c r="K11" s="10">
        <v>9</v>
      </c>
      <c r="L11" s="11">
        <v>8.18</v>
      </c>
      <c r="M11" s="11">
        <v>0.84</v>
      </c>
      <c r="N11" s="13">
        <v>9.7380952380952408</v>
      </c>
    </row>
    <row r="12" spans="1:14" ht="15.6" x14ac:dyDescent="0.3">
      <c r="A12" s="1"/>
      <c r="B12" s="5">
        <v>1</v>
      </c>
      <c r="C12" s="6">
        <v>4</v>
      </c>
      <c r="D12" s="7">
        <v>3.85</v>
      </c>
      <c r="E12" s="13">
        <v>48.89</v>
      </c>
      <c r="F12" s="9">
        <v>1.95</v>
      </c>
      <c r="G12" s="10">
        <v>0.43</v>
      </c>
      <c r="H12" s="11">
        <f t="shared" si="0"/>
        <v>25.071794871794872</v>
      </c>
      <c r="I12" s="11">
        <f t="shared" si="0"/>
        <v>4.5348837209302326</v>
      </c>
      <c r="J12" s="11">
        <f t="shared" si="1"/>
        <v>113.69767441860465</v>
      </c>
      <c r="K12" s="10">
        <v>9.875</v>
      </c>
      <c r="L12" s="11">
        <v>9.83</v>
      </c>
      <c r="M12" s="11">
        <v>0.82</v>
      </c>
      <c r="N12" s="13">
        <v>11.9878048780488</v>
      </c>
    </row>
    <row r="13" spans="1:14" ht="15.6" x14ac:dyDescent="0.3">
      <c r="A13" s="1"/>
      <c r="B13" s="5">
        <v>1</v>
      </c>
      <c r="C13" s="6">
        <v>4</v>
      </c>
      <c r="D13" s="7">
        <v>3.9</v>
      </c>
      <c r="E13" s="8">
        <v>43.37</v>
      </c>
      <c r="F13" s="10">
        <v>1.83</v>
      </c>
      <c r="G13" s="10">
        <f>AVERAGE(G10:G12)</f>
        <v>0.43</v>
      </c>
      <c r="H13" s="11">
        <f t="shared" si="0"/>
        <v>23.699453551912566</v>
      </c>
      <c r="I13" s="11">
        <f t="shared" si="0"/>
        <v>4.2558139534883725</v>
      </c>
      <c r="J13" s="11">
        <f t="shared" si="1"/>
        <v>100.86046511627906</v>
      </c>
      <c r="K13" s="10">
        <f>AVERAGE(K10:K12)</f>
        <v>9.2083333333333339</v>
      </c>
      <c r="L13" s="11">
        <v>7.97</v>
      </c>
      <c r="M13" s="11">
        <v>0.83</v>
      </c>
      <c r="N13" s="13">
        <v>9.6024096385542208</v>
      </c>
    </row>
    <row r="14" spans="1:14" ht="15.6" x14ac:dyDescent="0.3">
      <c r="A14" s="1"/>
      <c r="B14" s="5">
        <v>1</v>
      </c>
      <c r="C14" s="6">
        <v>3</v>
      </c>
      <c r="D14" s="11">
        <v>4.03</v>
      </c>
      <c r="E14" s="13">
        <v>46.77</v>
      </c>
      <c r="F14" s="9">
        <v>2.0699999999999998</v>
      </c>
      <c r="G14" s="10">
        <v>0.37459999999999999</v>
      </c>
      <c r="H14" s="11">
        <f t="shared" si="0"/>
        <v>22.594202898550726</v>
      </c>
      <c r="I14" s="11">
        <f t="shared" si="0"/>
        <v>5.5258942872397219</v>
      </c>
      <c r="J14" s="11">
        <f t="shared" si="1"/>
        <v>124.85317672183663</v>
      </c>
      <c r="K14" s="10">
        <v>9.1300000000000008</v>
      </c>
      <c r="L14" s="11">
        <v>4.3499999999999996</v>
      </c>
      <c r="M14" s="11">
        <v>0.33</v>
      </c>
      <c r="N14" s="13">
        <v>13.181818181818199</v>
      </c>
    </row>
    <row r="15" spans="1:14" ht="15.6" x14ac:dyDescent="0.3">
      <c r="A15" s="1"/>
      <c r="B15" s="5">
        <v>1</v>
      </c>
      <c r="C15" s="6">
        <v>3</v>
      </c>
      <c r="D15" s="11">
        <v>3.85</v>
      </c>
      <c r="E15" s="13">
        <v>43.15</v>
      </c>
      <c r="F15" s="9">
        <v>2.11</v>
      </c>
      <c r="G15" s="10">
        <v>0.34239999999999998</v>
      </c>
      <c r="H15" s="11">
        <f t="shared" si="0"/>
        <v>20.450236966824644</v>
      </c>
      <c r="I15" s="11">
        <f t="shared" si="0"/>
        <v>6.162383177570093</v>
      </c>
      <c r="J15" s="11">
        <f t="shared" si="1"/>
        <v>126.02219626168224</v>
      </c>
      <c r="K15" s="10">
        <v>9.75</v>
      </c>
      <c r="L15" s="11">
        <v>4.79</v>
      </c>
      <c r="M15" s="11">
        <v>0.46</v>
      </c>
      <c r="N15" s="13">
        <v>10.413043478260899</v>
      </c>
    </row>
    <row r="16" spans="1:14" ht="15.6" x14ac:dyDescent="0.3">
      <c r="A16" s="1"/>
      <c r="B16" s="5">
        <v>1</v>
      </c>
      <c r="C16" s="6">
        <v>3</v>
      </c>
      <c r="D16" s="11">
        <v>3.97</v>
      </c>
      <c r="E16" s="13">
        <v>38.659999999999997</v>
      </c>
      <c r="F16" s="9">
        <v>2.2000000000000002</v>
      </c>
      <c r="G16" s="10">
        <v>0.36780000000000002</v>
      </c>
      <c r="H16" s="11">
        <f t="shared" si="0"/>
        <v>17.572727272727271</v>
      </c>
      <c r="I16" s="11">
        <f t="shared" si="0"/>
        <v>5.9815116911364878</v>
      </c>
      <c r="J16" s="11">
        <f t="shared" si="1"/>
        <v>105.11147362697116</v>
      </c>
      <c r="K16" s="10">
        <v>9.44</v>
      </c>
      <c r="L16" s="11">
        <v>4.9800000000000004</v>
      </c>
      <c r="M16" s="11">
        <v>0.8</v>
      </c>
      <c r="N16" s="13">
        <v>6.2249999999999996</v>
      </c>
    </row>
    <row r="17" spans="1:14" ht="15.6" x14ac:dyDescent="0.3">
      <c r="A17" s="1"/>
      <c r="B17" s="5">
        <v>1</v>
      </c>
      <c r="C17" s="6">
        <v>3</v>
      </c>
      <c r="D17" s="8">
        <v>4.0599999999999996</v>
      </c>
      <c r="E17" s="10">
        <v>42.44</v>
      </c>
      <c r="F17" s="10">
        <v>2.02</v>
      </c>
      <c r="G17" s="10">
        <f>AVERAGE(G14:G16)</f>
        <v>0.36159999999999998</v>
      </c>
      <c r="H17" s="11">
        <f t="shared" si="0"/>
        <v>21.009900990099009</v>
      </c>
      <c r="I17" s="11">
        <f t="shared" si="0"/>
        <v>5.586283185840708</v>
      </c>
      <c r="J17" s="11">
        <f t="shared" si="1"/>
        <v>117.36725663716814</v>
      </c>
      <c r="K17" s="10">
        <v>9.6300000000000008</v>
      </c>
      <c r="L17" s="11">
        <v>4.84</v>
      </c>
      <c r="M17" s="11">
        <v>0.4</v>
      </c>
      <c r="N17" s="13">
        <v>12.1</v>
      </c>
    </row>
    <row r="18" spans="1:14" ht="15.6" x14ac:dyDescent="0.3">
      <c r="A18" s="1"/>
      <c r="B18" s="5">
        <v>1</v>
      </c>
      <c r="C18" s="6">
        <v>2</v>
      </c>
      <c r="D18" s="9">
        <v>3.65</v>
      </c>
      <c r="E18" s="13">
        <v>41.531649449684103</v>
      </c>
      <c r="F18" s="9">
        <v>1.81</v>
      </c>
      <c r="G18" s="10">
        <v>0.31459999999999999</v>
      </c>
      <c r="H18" s="11">
        <f t="shared" si="0"/>
        <v>22.945662679383481</v>
      </c>
      <c r="I18" s="11">
        <f t="shared" si="0"/>
        <v>5.7533375715193902</v>
      </c>
      <c r="J18" s="11">
        <f t="shared" si="1"/>
        <v>132.01414319670727</v>
      </c>
      <c r="K18" s="10">
        <v>10.220000000000001</v>
      </c>
      <c r="L18" s="11">
        <v>2.5</v>
      </c>
      <c r="M18" s="11">
        <v>0.51</v>
      </c>
      <c r="N18" s="13">
        <v>4.9019607843137303</v>
      </c>
    </row>
    <row r="19" spans="1:14" ht="15.6" x14ac:dyDescent="0.3">
      <c r="A19" s="1"/>
      <c r="B19" s="5">
        <v>1</v>
      </c>
      <c r="C19" s="6">
        <v>2</v>
      </c>
      <c r="D19" s="11">
        <v>3.62</v>
      </c>
      <c r="E19" s="13">
        <v>38.6759710697808</v>
      </c>
      <c r="F19" s="9">
        <v>1.95</v>
      </c>
      <c r="G19" s="10">
        <v>0.32400000000000001</v>
      </c>
      <c r="H19" s="11">
        <f t="shared" si="0"/>
        <v>19.833831317836307</v>
      </c>
      <c r="I19" s="11">
        <f t="shared" si="0"/>
        <v>6.0185185185185182</v>
      </c>
      <c r="J19" s="11">
        <f t="shared" si="1"/>
        <v>119.37028107957036</v>
      </c>
      <c r="K19" s="10">
        <v>11.45</v>
      </c>
      <c r="L19" s="11">
        <v>1.94</v>
      </c>
      <c r="M19" s="11">
        <v>0.3</v>
      </c>
      <c r="N19" s="13">
        <v>6.4666666666666703</v>
      </c>
    </row>
    <row r="20" spans="1:14" ht="15.6" x14ac:dyDescent="0.3">
      <c r="A20" s="1"/>
      <c r="B20" s="5">
        <v>1</v>
      </c>
      <c r="C20" s="6">
        <v>2</v>
      </c>
      <c r="D20" s="11">
        <v>3.49</v>
      </c>
      <c r="E20" s="13">
        <v>45.532295258804801</v>
      </c>
      <c r="F20" s="9">
        <v>1.83</v>
      </c>
      <c r="G20" s="10">
        <v>0.3478</v>
      </c>
      <c r="H20" s="11">
        <f t="shared" si="0"/>
        <v>24.88103566054907</v>
      </c>
      <c r="I20" s="11">
        <f t="shared" si="0"/>
        <v>5.2616446233467515</v>
      </c>
      <c r="J20" s="11">
        <f t="shared" si="1"/>
        <v>130.9151675066268</v>
      </c>
      <c r="K20" s="10">
        <v>10.51</v>
      </c>
      <c r="L20" s="11">
        <v>2.4</v>
      </c>
      <c r="M20" s="11">
        <v>0.36</v>
      </c>
      <c r="N20" s="13">
        <v>6.6666666666666696</v>
      </c>
    </row>
    <row r="21" spans="1:14" ht="15.6" x14ac:dyDescent="0.3">
      <c r="A21" s="1"/>
      <c r="B21" s="5">
        <v>1</v>
      </c>
      <c r="C21" s="6">
        <v>2</v>
      </c>
      <c r="D21" s="8">
        <v>3.47</v>
      </c>
      <c r="E21" s="8">
        <v>41.13</v>
      </c>
      <c r="F21" s="10">
        <v>2.0499999999999998</v>
      </c>
      <c r="G21" s="10">
        <f>AVERAGE(G18:G20)</f>
        <v>0.32880000000000004</v>
      </c>
      <c r="H21" s="11">
        <f t="shared" si="0"/>
        <v>20.063414634146344</v>
      </c>
      <c r="I21" s="11">
        <f t="shared" si="0"/>
        <v>6.2347931873479308</v>
      </c>
      <c r="J21" s="11">
        <f t="shared" si="1"/>
        <v>125.0912408759124</v>
      </c>
      <c r="K21" s="10">
        <v>10.62</v>
      </c>
      <c r="L21" s="11">
        <v>2.37</v>
      </c>
      <c r="M21" s="11">
        <v>0.44</v>
      </c>
      <c r="N21" s="13">
        <v>5.3863636363636402</v>
      </c>
    </row>
    <row r="22" spans="1:14" ht="15.6" x14ac:dyDescent="0.3">
      <c r="A22" s="14" t="s">
        <v>11</v>
      </c>
      <c r="B22" s="5">
        <v>2</v>
      </c>
      <c r="C22" s="6">
        <v>7</v>
      </c>
      <c r="D22" s="7">
        <v>4.18</v>
      </c>
      <c r="E22" s="8">
        <v>15.832336</v>
      </c>
      <c r="F22" s="9">
        <v>1.46</v>
      </c>
      <c r="G22" s="10">
        <v>0.51380000000000003</v>
      </c>
      <c r="H22" s="11">
        <f t="shared" ref="H22:I41" si="2">E22/F22</f>
        <v>10.844065753424658</v>
      </c>
      <c r="I22" s="11">
        <f t="shared" si="2"/>
        <v>2.8415725963409884</v>
      </c>
      <c r="J22" s="11">
        <f t="shared" si="1"/>
        <v>30.8142000778513</v>
      </c>
      <c r="K22" s="10">
        <v>31.125</v>
      </c>
      <c r="L22" s="11">
        <v>13.93</v>
      </c>
      <c r="M22" s="11">
        <v>3.97</v>
      </c>
      <c r="N22" s="11">
        <v>3.5088161209068001</v>
      </c>
    </row>
    <row r="23" spans="1:14" ht="15.6" x14ac:dyDescent="0.3">
      <c r="A23" s="1"/>
      <c r="B23" s="5">
        <v>2</v>
      </c>
      <c r="C23" s="6">
        <v>7</v>
      </c>
      <c r="D23" s="7">
        <v>4.1399999999999997</v>
      </c>
      <c r="E23" s="8">
        <v>12.529071999999999</v>
      </c>
      <c r="F23" s="9">
        <v>1.44</v>
      </c>
      <c r="G23" s="10">
        <v>0.54620000000000002</v>
      </c>
      <c r="H23" s="11">
        <f t="shared" si="2"/>
        <v>8.7007444444444442</v>
      </c>
      <c r="I23" s="11">
        <f t="shared" si="2"/>
        <v>2.6363969242035883</v>
      </c>
      <c r="J23" s="11">
        <f t="shared" si="1"/>
        <v>22.938615891614791</v>
      </c>
      <c r="K23" s="10">
        <v>45.25</v>
      </c>
      <c r="L23" s="11">
        <v>14.17</v>
      </c>
      <c r="M23" s="11">
        <v>3.8</v>
      </c>
      <c r="N23" s="11">
        <v>3.7289473684210499</v>
      </c>
    </row>
    <row r="24" spans="1:14" ht="15.6" x14ac:dyDescent="0.3">
      <c r="A24" s="1"/>
      <c r="B24" s="5">
        <v>2</v>
      </c>
      <c r="C24" s="6">
        <v>7</v>
      </c>
      <c r="D24" s="7">
        <v>3.81</v>
      </c>
      <c r="E24" s="8">
        <v>14.776680000000001</v>
      </c>
      <c r="F24" s="9">
        <v>1.52</v>
      </c>
      <c r="G24" s="10">
        <v>0.51</v>
      </c>
      <c r="H24" s="11">
        <f t="shared" si="2"/>
        <v>9.7215000000000007</v>
      </c>
      <c r="I24" s="11">
        <f t="shared" si="2"/>
        <v>2.9803921568627452</v>
      </c>
      <c r="J24" s="11">
        <f t="shared" si="1"/>
        <v>28.973882352941178</v>
      </c>
      <c r="K24" s="10">
        <v>39.875</v>
      </c>
      <c r="L24" s="11">
        <v>13.68</v>
      </c>
      <c r="M24" s="11">
        <v>3.47</v>
      </c>
      <c r="N24" s="11">
        <v>3.9423631123919298</v>
      </c>
    </row>
    <row r="25" spans="1:14" ht="15.6" x14ac:dyDescent="0.3">
      <c r="A25" s="1"/>
      <c r="B25" s="5">
        <v>2</v>
      </c>
      <c r="C25" s="6">
        <v>7</v>
      </c>
      <c r="D25" s="7">
        <v>4.41</v>
      </c>
      <c r="E25" s="15">
        <v>13.32</v>
      </c>
      <c r="F25" s="10">
        <v>1.54</v>
      </c>
      <c r="G25" s="10">
        <f>AVERAGE(G22:G24)</f>
        <v>0.52333333333333332</v>
      </c>
      <c r="H25" s="11">
        <f t="shared" si="2"/>
        <v>8.6493506493506498</v>
      </c>
      <c r="I25" s="11">
        <f t="shared" si="2"/>
        <v>2.942675159235669</v>
      </c>
      <c r="J25" s="11">
        <f t="shared" si="1"/>
        <v>25.452229299363058</v>
      </c>
      <c r="K25" s="10">
        <f>AVERAGE(K22:K24)</f>
        <v>38.75</v>
      </c>
      <c r="L25" s="11">
        <v>13.46</v>
      </c>
      <c r="M25" s="11">
        <v>4.1399999999999997</v>
      </c>
      <c r="N25" s="11">
        <v>3.2512077294686001</v>
      </c>
    </row>
    <row r="26" spans="1:14" ht="15.6" x14ac:dyDescent="0.3">
      <c r="A26" s="12"/>
      <c r="B26" s="5">
        <v>2</v>
      </c>
      <c r="C26" s="6">
        <v>5</v>
      </c>
      <c r="D26" s="7">
        <v>4.08</v>
      </c>
      <c r="E26" s="13">
        <v>16.6114987300401</v>
      </c>
      <c r="F26" s="9">
        <v>1.5</v>
      </c>
      <c r="G26" s="10">
        <v>0.53680000000000005</v>
      </c>
      <c r="H26" s="11">
        <f t="shared" si="2"/>
        <v>11.0743324866934</v>
      </c>
      <c r="I26" s="11">
        <f t="shared" si="2"/>
        <v>2.7943368107302531</v>
      </c>
      <c r="J26" s="11">
        <f t="shared" si="1"/>
        <v>30.945414921833269</v>
      </c>
      <c r="K26" s="10">
        <v>38</v>
      </c>
      <c r="L26" s="11">
        <v>13.79</v>
      </c>
      <c r="M26" s="11">
        <v>2.42</v>
      </c>
      <c r="N26" s="11">
        <v>5.6983471074380203</v>
      </c>
    </row>
    <row r="27" spans="1:14" ht="15.6" x14ac:dyDescent="0.3">
      <c r="A27" s="1"/>
      <c r="B27" s="5">
        <v>2</v>
      </c>
      <c r="C27" s="6">
        <v>5</v>
      </c>
      <c r="D27" s="7">
        <v>4.04</v>
      </c>
      <c r="E27" s="13">
        <v>12.546591441973</v>
      </c>
      <c r="F27" s="9">
        <v>1.46</v>
      </c>
      <c r="G27" s="10">
        <v>0.55459999999999998</v>
      </c>
      <c r="H27" s="11">
        <f t="shared" si="2"/>
        <v>8.5935557821732882</v>
      </c>
      <c r="I27" s="11">
        <f t="shared" si="2"/>
        <v>2.6325279480706816</v>
      </c>
      <c r="J27" s="11">
        <f t="shared" si="1"/>
        <v>22.622775769875588</v>
      </c>
      <c r="K27" s="10">
        <v>34.125</v>
      </c>
      <c r="L27" s="11">
        <v>13.83</v>
      </c>
      <c r="M27" s="11">
        <v>2.25</v>
      </c>
      <c r="N27" s="11">
        <v>6.1466666666666701</v>
      </c>
    </row>
    <row r="28" spans="1:14" ht="15.6" x14ac:dyDescent="0.3">
      <c r="A28" s="1"/>
      <c r="B28" s="5">
        <v>2</v>
      </c>
      <c r="C28" s="6">
        <v>5</v>
      </c>
      <c r="D28" s="7">
        <v>3.89</v>
      </c>
      <c r="E28" s="13">
        <v>13.123291949715</v>
      </c>
      <c r="F28" s="9">
        <v>1.42</v>
      </c>
      <c r="G28" s="10">
        <v>0.5706</v>
      </c>
      <c r="H28" s="11">
        <f t="shared" si="2"/>
        <v>9.2417548941654939</v>
      </c>
      <c r="I28" s="11">
        <f t="shared" si="2"/>
        <v>2.488608482299334</v>
      </c>
      <c r="J28" s="11">
        <f t="shared" si="1"/>
        <v>22.999109620951629</v>
      </c>
      <c r="K28" s="10">
        <v>37.375</v>
      </c>
      <c r="L28" s="11">
        <v>14.57</v>
      </c>
      <c r="M28" s="11">
        <v>2.8</v>
      </c>
      <c r="N28" s="11">
        <v>5.2035714285714301</v>
      </c>
    </row>
    <row r="29" spans="1:14" ht="15.6" x14ac:dyDescent="0.3">
      <c r="A29" s="1"/>
      <c r="B29" s="5">
        <v>2</v>
      </c>
      <c r="C29" s="6">
        <v>5</v>
      </c>
      <c r="D29" s="7">
        <v>4.3499999999999996</v>
      </c>
      <c r="E29" s="8">
        <v>14.71</v>
      </c>
      <c r="F29" s="10">
        <v>1.44</v>
      </c>
      <c r="G29" s="10">
        <f>AVERAGE(G26:G28)</f>
        <v>0.55400000000000005</v>
      </c>
      <c r="H29" s="11">
        <f t="shared" si="2"/>
        <v>10.215277777777779</v>
      </c>
      <c r="I29" s="11">
        <f t="shared" si="2"/>
        <v>2.5992779783393498</v>
      </c>
      <c r="J29" s="11">
        <f t="shared" si="1"/>
        <v>26.552346570397113</v>
      </c>
      <c r="K29" s="10">
        <v>39.659999999999997</v>
      </c>
      <c r="L29" s="11">
        <v>13.19</v>
      </c>
      <c r="M29" s="11">
        <v>2.4900000000000002</v>
      </c>
      <c r="N29" s="11">
        <v>5.2971887550200796</v>
      </c>
    </row>
    <row r="30" spans="1:14" ht="15.6" x14ac:dyDescent="0.3">
      <c r="A30" s="1"/>
      <c r="B30" s="5">
        <v>2</v>
      </c>
      <c r="C30" s="6">
        <v>4</v>
      </c>
      <c r="D30" s="7">
        <v>3.95</v>
      </c>
      <c r="E30" s="13">
        <v>15.907095644026199</v>
      </c>
      <c r="F30" s="9">
        <v>1.54</v>
      </c>
      <c r="G30" s="10">
        <v>0.53680000000000005</v>
      </c>
      <c r="H30" s="11">
        <f t="shared" si="2"/>
        <v>10.329282885731297</v>
      </c>
      <c r="I30" s="11">
        <f t="shared" si="2"/>
        <v>2.8688524590163933</v>
      </c>
      <c r="J30" s="11">
        <f t="shared" si="1"/>
        <v>29.633188606606179</v>
      </c>
      <c r="K30" s="10">
        <v>49.75</v>
      </c>
      <c r="L30" s="11">
        <v>12.78</v>
      </c>
      <c r="M30" s="11">
        <v>1.27</v>
      </c>
      <c r="N30" s="11">
        <v>10.0629921259843</v>
      </c>
    </row>
    <row r="31" spans="1:14" ht="15.6" x14ac:dyDescent="0.3">
      <c r="A31" s="1"/>
      <c r="B31" s="5">
        <v>2</v>
      </c>
      <c r="C31" s="6">
        <v>4</v>
      </c>
      <c r="D31" s="7">
        <v>4.01</v>
      </c>
      <c r="E31" s="13">
        <v>14.7785304717</v>
      </c>
      <c r="F31" s="9">
        <v>1.68</v>
      </c>
      <c r="G31" s="10">
        <v>0.51459999999999995</v>
      </c>
      <c r="H31" s="11">
        <f t="shared" si="2"/>
        <v>8.7967443283928581</v>
      </c>
      <c r="I31" s="11">
        <f t="shared" si="2"/>
        <v>3.2646715895841432</v>
      </c>
      <c r="J31" s="11">
        <f t="shared" si="1"/>
        <v>28.718481289739607</v>
      </c>
      <c r="K31" s="10">
        <v>49.5</v>
      </c>
      <c r="L31" s="11">
        <v>11.57</v>
      </c>
      <c r="M31" s="11">
        <v>1.54</v>
      </c>
      <c r="N31" s="11">
        <v>7.5129870129870104</v>
      </c>
    </row>
    <row r="32" spans="1:14" ht="15.6" x14ac:dyDescent="0.3">
      <c r="A32" s="1"/>
      <c r="B32" s="5">
        <v>2</v>
      </c>
      <c r="C32" s="6">
        <v>4</v>
      </c>
      <c r="D32" s="7">
        <v>3.82</v>
      </c>
      <c r="E32" s="13">
        <v>16.249670156297299</v>
      </c>
      <c r="F32" s="9">
        <v>1.53</v>
      </c>
      <c r="G32" s="10">
        <v>0.49059999999999998</v>
      </c>
      <c r="H32" s="11">
        <f t="shared" si="2"/>
        <v>10.620699448560325</v>
      </c>
      <c r="I32" s="11">
        <f t="shared" si="2"/>
        <v>3.1186302486750921</v>
      </c>
      <c r="J32" s="11">
        <f t="shared" si="1"/>
        <v>33.122034562367098</v>
      </c>
      <c r="K32" s="10">
        <v>48.875</v>
      </c>
      <c r="L32" s="11">
        <v>12.72</v>
      </c>
      <c r="M32" s="11">
        <v>1.98</v>
      </c>
      <c r="N32" s="11">
        <v>6.4242424242424203</v>
      </c>
    </row>
    <row r="33" spans="1:14" ht="15.6" x14ac:dyDescent="0.3">
      <c r="A33" s="1"/>
      <c r="B33" s="5">
        <v>2</v>
      </c>
      <c r="C33" s="6">
        <v>4</v>
      </c>
      <c r="D33" s="11">
        <v>3.82</v>
      </c>
      <c r="E33" s="8">
        <v>12.76</v>
      </c>
      <c r="F33" s="10">
        <v>1.62</v>
      </c>
      <c r="G33" s="10">
        <f>AVERAGE(G30:G32)</f>
        <v>0.51400000000000001</v>
      </c>
      <c r="H33" s="11">
        <f t="shared" si="2"/>
        <v>7.8765432098765427</v>
      </c>
      <c r="I33" s="11">
        <f t="shared" si="2"/>
        <v>3.1517509727626463</v>
      </c>
      <c r="J33" s="11">
        <f t="shared" si="1"/>
        <v>24.824902723735409</v>
      </c>
      <c r="K33" s="10">
        <f>AVERAGE(K30:K32)</f>
        <v>49.375</v>
      </c>
      <c r="L33" s="11">
        <v>11.78</v>
      </c>
      <c r="M33" s="11">
        <v>1.51</v>
      </c>
      <c r="N33" s="11">
        <v>7.8013245033112604</v>
      </c>
    </row>
    <row r="34" spans="1:14" ht="15.6" x14ac:dyDescent="0.3">
      <c r="A34" s="1"/>
      <c r="B34" s="5">
        <v>2</v>
      </c>
      <c r="C34" s="6">
        <v>3</v>
      </c>
      <c r="D34" s="11">
        <v>3.64</v>
      </c>
      <c r="E34" s="13">
        <v>13.7237947517912</v>
      </c>
      <c r="F34" s="9">
        <v>1.55</v>
      </c>
      <c r="G34" s="10">
        <v>0.43680000000000002</v>
      </c>
      <c r="H34" s="11">
        <f t="shared" si="2"/>
        <v>8.8540611301878709</v>
      </c>
      <c r="I34" s="11">
        <f t="shared" si="2"/>
        <v>3.5485347985347984</v>
      </c>
      <c r="J34" s="11">
        <f t="shared" si="1"/>
        <v>31.418944028826004</v>
      </c>
      <c r="K34" s="10">
        <v>55.5</v>
      </c>
      <c r="L34" s="11">
        <v>5.89</v>
      </c>
      <c r="M34" s="11">
        <v>1.0900000000000001</v>
      </c>
      <c r="N34" s="11">
        <v>5.4036697247706398</v>
      </c>
    </row>
    <row r="35" spans="1:14" ht="15.6" x14ac:dyDescent="0.3">
      <c r="A35" s="1"/>
      <c r="B35" s="5">
        <v>2</v>
      </c>
      <c r="C35" s="6">
        <v>3</v>
      </c>
      <c r="D35" s="11">
        <v>3.75</v>
      </c>
      <c r="E35" s="13">
        <v>14.5276570098234</v>
      </c>
      <c r="F35" s="9">
        <v>1.64</v>
      </c>
      <c r="G35" s="10">
        <v>0.47460000000000002</v>
      </c>
      <c r="H35" s="11">
        <f t="shared" si="2"/>
        <v>8.8583274450142682</v>
      </c>
      <c r="I35" s="11">
        <f t="shared" si="2"/>
        <v>3.4555415086388535</v>
      </c>
      <c r="J35" s="11">
        <f t="shared" si="1"/>
        <v>30.610318183361567</v>
      </c>
      <c r="K35" s="10">
        <v>55</v>
      </c>
      <c r="L35" s="11">
        <v>5.03</v>
      </c>
      <c r="M35" s="11">
        <v>0.6</v>
      </c>
      <c r="N35" s="11">
        <v>8.3833333333333293</v>
      </c>
    </row>
    <row r="36" spans="1:14" ht="15.6" x14ac:dyDescent="0.3">
      <c r="A36" s="1"/>
      <c r="B36" s="5">
        <v>2</v>
      </c>
      <c r="C36" s="6">
        <v>3</v>
      </c>
      <c r="D36" s="9">
        <v>3.44</v>
      </c>
      <c r="E36" s="13">
        <v>11.745901952396901</v>
      </c>
      <c r="F36" s="9">
        <v>1.57</v>
      </c>
      <c r="G36" s="10">
        <v>0.49059999999999998</v>
      </c>
      <c r="H36" s="11">
        <f t="shared" si="2"/>
        <v>7.4814662117177706</v>
      </c>
      <c r="I36" s="11">
        <f t="shared" si="2"/>
        <v>3.2001630656339177</v>
      </c>
      <c r="J36" s="11">
        <f t="shared" si="1"/>
        <v>23.941911847527315</v>
      </c>
      <c r="K36" s="10">
        <v>52.25</v>
      </c>
      <c r="L36" s="11">
        <v>6.46</v>
      </c>
      <c r="M36" s="11">
        <v>0.76</v>
      </c>
      <c r="N36" s="11">
        <v>8.5</v>
      </c>
    </row>
    <row r="37" spans="1:14" ht="15.6" x14ac:dyDescent="0.3">
      <c r="A37" s="1"/>
      <c r="B37" s="5">
        <v>2</v>
      </c>
      <c r="C37" s="6">
        <v>3</v>
      </c>
      <c r="D37" s="9">
        <v>3.64</v>
      </c>
      <c r="E37" s="8">
        <v>12.26</v>
      </c>
      <c r="F37" s="10">
        <v>1.52</v>
      </c>
      <c r="G37" s="10">
        <f>AVERAGE(G34:G36)</f>
        <v>0.46733333333333332</v>
      </c>
      <c r="H37" s="11">
        <f t="shared" si="2"/>
        <v>8.0657894736842106</v>
      </c>
      <c r="I37" s="11">
        <f t="shared" si="2"/>
        <v>3.2524964336661912</v>
      </c>
      <c r="J37" s="11">
        <f t="shared" si="1"/>
        <v>26.2339514978602</v>
      </c>
      <c r="K37" s="10">
        <f>AVERAGE(K34:K36)</f>
        <v>54.25</v>
      </c>
      <c r="L37" s="11">
        <v>6.74</v>
      </c>
      <c r="M37" s="11">
        <v>0.57999999999999996</v>
      </c>
      <c r="N37" s="11">
        <v>11.6206896551724</v>
      </c>
    </row>
    <row r="38" spans="1:14" ht="15.6" x14ac:dyDescent="0.3">
      <c r="A38" s="1"/>
      <c r="B38" s="5">
        <v>2</v>
      </c>
      <c r="C38" s="6">
        <v>2</v>
      </c>
      <c r="D38" s="11">
        <v>3.27</v>
      </c>
      <c r="E38" s="13">
        <v>13.2</v>
      </c>
      <c r="F38" s="9">
        <v>1.51</v>
      </c>
      <c r="G38" s="10">
        <v>0.42680000000000001</v>
      </c>
      <c r="H38" s="11">
        <f t="shared" si="2"/>
        <v>8.741721854304636</v>
      </c>
      <c r="I38" s="11">
        <f t="shared" si="2"/>
        <v>3.5379568884723525</v>
      </c>
      <c r="J38" s="11">
        <f t="shared" si="1"/>
        <v>30.927835051546388</v>
      </c>
      <c r="K38" s="10">
        <v>61.875</v>
      </c>
      <c r="L38" s="11">
        <v>3.51</v>
      </c>
      <c r="M38" s="11">
        <v>0.22</v>
      </c>
      <c r="N38" s="11">
        <v>15.954545454545499</v>
      </c>
    </row>
    <row r="39" spans="1:14" ht="15.6" x14ac:dyDescent="0.3">
      <c r="A39" s="1"/>
      <c r="B39" s="5">
        <v>2</v>
      </c>
      <c r="C39" s="6">
        <v>2</v>
      </c>
      <c r="D39" s="11">
        <v>3.13</v>
      </c>
      <c r="E39" s="13">
        <v>10.69</v>
      </c>
      <c r="F39" s="9">
        <v>1.29</v>
      </c>
      <c r="G39" s="10">
        <v>0.41460000000000002</v>
      </c>
      <c r="H39" s="11">
        <f t="shared" si="2"/>
        <v>8.2868217054263553</v>
      </c>
      <c r="I39" s="11">
        <f t="shared" si="2"/>
        <v>3.1114327062228653</v>
      </c>
      <c r="J39" s="11">
        <f t="shared" si="1"/>
        <v>25.783888084901108</v>
      </c>
      <c r="K39" s="10">
        <v>53.5</v>
      </c>
      <c r="L39" s="11">
        <v>3.98</v>
      </c>
      <c r="M39" s="11">
        <v>0.64</v>
      </c>
      <c r="N39" s="11">
        <v>6.21875</v>
      </c>
    </row>
    <row r="40" spans="1:14" ht="15.6" x14ac:dyDescent="0.3">
      <c r="A40" s="1"/>
      <c r="B40" s="5">
        <v>2</v>
      </c>
      <c r="C40" s="6">
        <v>2</v>
      </c>
      <c r="D40" s="11">
        <v>3.48</v>
      </c>
      <c r="E40" s="13">
        <v>12.44</v>
      </c>
      <c r="F40" s="9">
        <v>1.41</v>
      </c>
      <c r="G40" s="10">
        <v>0.40600000000000003</v>
      </c>
      <c r="H40" s="11">
        <f t="shared" si="2"/>
        <v>8.8226950354609937</v>
      </c>
      <c r="I40" s="11">
        <f t="shared" si="2"/>
        <v>3.4729064039408861</v>
      </c>
      <c r="J40" s="11">
        <f t="shared" si="1"/>
        <v>30.640394088669947</v>
      </c>
      <c r="K40" s="10">
        <v>58</v>
      </c>
      <c r="L40" s="11">
        <v>3.08</v>
      </c>
      <c r="M40" s="11">
        <v>0.51</v>
      </c>
      <c r="N40" s="11">
        <v>6.0392156862745097</v>
      </c>
    </row>
    <row r="41" spans="1:14" ht="15.6" x14ac:dyDescent="0.3">
      <c r="A41" s="1"/>
      <c r="B41" s="5">
        <v>2</v>
      </c>
      <c r="C41" s="6">
        <v>2</v>
      </c>
      <c r="D41" s="9">
        <v>3.35</v>
      </c>
      <c r="E41" s="15">
        <v>9.5500000000000007</v>
      </c>
      <c r="F41" s="10">
        <v>1.33</v>
      </c>
      <c r="G41" s="10">
        <v>0.39</v>
      </c>
      <c r="H41" s="11">
        <f t="shared" si="2"/>
        <v>7.1804511278195493</v>
      </c>
      <c r="I41" s="11">
        <f t="shared" si="2"/>
        <v>3.4102564102564101</v>
      </c>
      <c r="J41" s="11">
        <f t="shared" si="1"/>
        <v>24.487179487179489</v>
      </c>
      <c r="K41" s="10">
        <f>AVERAGE(K38:K40)</f>
        <v>57.791666666666664</v>
      </c>
      <c r="L41" s="11">
        <v>3.58</v>
      </c>
      <c r="M41" s="11">
        <v>0.49</v>
      </c>
      <c r="N41" s="11">
        <v>7.3061224489795897</v>
      </c>
    </row>
    <row r="42" spans="1:14" ht="15.6" x14ac:dyDescent="0.3">
      <c r="A42" s="14" t="s">
        <v>12</v>
      </c>
      <c r="B42" s="5">
        <v>3</v>
      </c>
      <c r="C42" s="6">
        <v>7</v>
      </c>
      <c r="D42" s="7">
        <v>5.35</v>
      </c>
      <c r="E42" s="8">
        <v>14.6944</v>
      </c>
      <c r="F42" s="9">
        <v>1.48</v>
      </c>
      <c r="G42" s="10">
        <v>0.77039999999999997</v>
      </c>
      <c r="H42" s="11">
        <f t="shared" ref="H42:I61" si="3">E42/F42</f>
        <v>9.9286486486486485</v>
      </c>
      <c r="I42" s="11">
        <f t="shared" si="3"/>
        <v>1.9210799584631362</v>
      </c>
      <c r="J42" s="11">
        <f t="shared" si="1"/>
        <v>19.073727933541019</v>
      </c>
      <c r="K42" s="10">
        <v>42.25</v>
      </c>
      <c r="L42" s="11">
        <v>17.43</v>
      </c>
      <c r="M42" s="11">
        <v>2.93</v>
      </c>
      <c r="N42" s="11">
        <v>5.94880546075085</v>
      </c>
    </row>
    <row r="43" spans="1:14" ht="15.6" x14ac:dyDescent="0.3">
      <c r="A43" s="1"/>
      <c r="B43" s="5">
        <v>3</v>
      </c>
      <c r="C43" s="6">
        <v>7</v>
      </c>
      <c r="D43" s="7">
        <v>5.4</v>
      </c>
      <c r="E43" s="8">
        <v>13.697264000000001</v>
      </c>
      <c r="F43" s="9">
        <v>1.55</v>
      </c>
      <c r="G43" s="10">
        <v>0.74</v>
      </c>
      <c r="H43" s="11">
        <f t="shared" si="3"/>
        <v>8.8369445161290319</v>
      </c>
      <c r="I43" s="11">
        <f t="shared" si="3"/>
        <v>2.0945945945945947</v>
      </c>
      <c r="J43" s="11">
        <f t="shared" si="1"/>
        <v>18.509816216216215</v>
      </c>
      <c r="K43" s="10">
        <v>42.75</v>
      </c>
      <c r="L43" s="11">
        <v>14.89</v>
      </c>
      <c r="M43" s="11">
        <v>3.09</v>
      </c>
      <c r="N43" s="11">
        <v>4.8187702265372199</v>
      </c>
    </row>
    <row r="44" spans="1:14" ht="15.6" x14ac:dyDescent="0.3">
      <c r="A44" s="1"/>
      <c r="B44" s="5">
        <v>3</v>
      </c>
      <c r="C44" s="6">
        <v>7</v>
      </c>
      <c r="D44" s="7">
        <v>4.95</v>
      </c>
      <c r="E44" s="8">
        <v>13.336800000001</v>
      </c>
      <c r="F44" s="9">
        <v>1.62</v>
      </c>
      <c r="G44" s="10">
        <v>0.73</v>
      </c>
      <c r="H44" s="11">
        <f t="shared" si="3"/>
        <v>8.2325925925932086</v>
      </c>
      <c r="I44" s="11">
        <f t="shared" si="3"/>
        <v>2.2191780821917808</v>
      </c>
      <c r="J44" s="11">
        <f t="shared" si="1"/>
        <v>18.269589041097262</v>
      </c>
      <c r="K44" s="10">
        <v>45.375</v>
      </c>
      <c r="L44" s="11">
        <v>18.73</v>
      </c>
      <c r="M44" s="11">
        <v>2.93</v>
      </c>
      <c r="N44" s="11">
        <v>6.3924914675767903</v>
      </c>
    </row>
    <row r="45" spans="1:14" ht="15.6" x14ac:dyDescent="0.3">
      <c r="A45" s="1"/>
      <c r="B45" s="5">
        <v>3</v>
      </c>
      <c r="C45" s="6">
        <v>7</v>
      </c>
      <c r="D45" s="7">
        <v>5.58</v>
      </c>
      <c r="E45" s="8">
        <v>12.74</v>
      </c>
      <c r="F45" s="10">
        <v>1.57</v>
      </c>
      <c r="G45" s="10">
        <f>AVERAGE(G42:G44)</f>
        <v>0.74680000000000002</v>
      </c>
      <c r="H45" s="11">
        <f t="shared" si="3"/>
        <v>8.1146496815286628</v>
      </c>
      <c r="I45" s="11">
        <f t="shared" si="3"/>
        <v>2.1023031601499733</v>
      </c>
      <c r="J45" s="11">
        <f t="shared" si="1"/>
        <v>17.059453668987679</v>
      </c>
      <c r="K45" s="10">
        <f>AVERAGE(K42:K44)</f>
        <v>43.458333333333336</v>
      </c>
      <c r="L45" s="11">
        <v>17.850000000000001</v>
      </c>
      <c r="M45" s="11">
        <v>3.02</v>
      </c>
      <c r="N45" s="11">
        <v>5.9105960264900697</v>
      </c>
    </row>
    <row r="46" spans="1:14" ht="15.6" x14ac:dyDescent="0.3">
      <c r="A46" s="12"/>
      <c r="B46" s="5">
        <v>3</v>
      </c>
      <c r="C46" s="6">
        <v>5</v>
      </c>
      <c r="D46" s="7">
        <v>5.05</v>
      </c>
      <c r="E46" s="13">
        <v>13.118057658</v>
      </c>
      <c r="F46" s="9">
        <v>1.43</v>
      </c>
      <c r="G46" s="10">
        <v>0.71779999999999999</v>
      </c>
      <c r="H46" s="11">
        <f t="shared" si="3"/>
        <v>9.1734668937062942</v>
      </c>
      <c r="I46" s="11">
        <f t="shared" si="3"/>
        <v>1.9921983839509612</v>
      </c>
      <c r="J46" s="11">
        <f t="shared" si="1"/>
        <v>18.275365920869323</v>
      </c>
      <c r="K46" s="10">
        <v>42.75</v>
      </c>
      <c r="L46" s="11">
        <v>17.920000000000002</v>
      </c>
      <c r="M46" s="11">
        <v>2.5499999999999998</v>
      </c>
      <c r="N46" s="11">
        <v>7.0274509803921603</v>
      </c>
    </row>
    <row r="47" spans="1:14" ht="15.6" x14ac:dyDescent="0.3">
      <c r="A47" s="1"/>
      <c r="B47" s="5">
        <v>3</v>
      </c>
      <c r="C47" s="6">
        <v>5</v>
      </c>
      <c r="D47" s="7">
        <v>5.4</v>
      </c>
      <c r="E47" s="13">
        <v>14.5894873791571</v>
      </c>
      <c r="F47" s="9">
        <v>1.56</v>
      </c>
      <c r="G47" s="10">
        <v>0.751</v>
      </c>
      <c r="H47" s="11">
        <f t="shared" si="3"/>
        <v>9.3522354994596792</v>
      </c>
      <c r="I47" s="11">
        <f t="shared" si="3"/>
        <v>2.0772303595206392</v>
      </c>
      <c r="J47" s="11">
        <f t="shared" si="1"/>
        <v>19.426747508864313</v>
      </c>
      <c r="K47" s="10">
        <v>44</v>
      </c>
      <c r="L47" s="11">
        <v>16.559999999999999</v>
      </c>
      <c r="M47" s="11">
        <v>3.17</v>
      </c>
      <c r="N47" s="11">
        <v>5.2239747634069396</v>
      </c>
    </row>
    <row r="48" spans="1:14" ht="15.6" x14ac:dyDescent="0.3">
      <c r="A48" s="1"/>
      <c r="B48" s="5">
        <v>3</v>
      </c>
      <c r="C48" s="6">
        <v>5</v>
      </c>
      <c r="D48" s="7">
        <v>5.01</v>
      </c>
      <c r="E48" s="13">
        <v>13.748483356099999</v>
      </c>
      <c r="F48" s="9">
        <v>1.49</v>
      </c>
      <c r="G48" s="10">
        <v>0.748</v>
      </c>
      <c r="H48" s="11">
        <f t="shared" si="3"/>
        <v>9.2271700376510069</v>
      </c>
      <c r="I48" s="11">
        <f t="shared" si="3"/>
        <v>1.9919786096256684</v>
      </c>
      <c r="J48" s="11">
        <f t="shared" si="1"/>
        <v>18.380325342379678</v>
      </c>
      <c r="K48" s="10">
        <v>43.125</v>
      </c>
      <c r="L48" s="11">
        <v>19.41</v>
      </c>
      <c r="M48" s="11">
        <v>2.68</v>
      </c>
      <c r="N48" s="11">
        <v>7.2425373134328401</v>
      </c>
    </row>
    <row r="49" spans="1:14" ht="15.6" x14ac:dyDescent="0.3">
      <c r="A49" s="1"/>
      <c r="B49" s="5">
        <v>3</v>
      </c>
      <c r="C49" s="6">
        <v>5</v>
      </c>
      <c r="D49" s="7">
        <v>5.25</v>
      </c>
      <c r="E49" s="8">
        <v>13.37</v>
      </c>
      <c r="F49" s="10">
        <v>1.54</v>
      </c>
      <c r="G49" s="10">
        <f>AVERAGE(G46:G48)</f>
        <v>0.73893333333333333</v>
      </c>
      <c r="H49" s="11">
        <f t="shared" si="3"/>
        <v>8.6818181818181817</v>
      </c>
      <c r="I49" s="11">
        <f t="shared" si="3"/>
        <v>2.0840851678094552</v>
      </c>
      <c r="J49" s="11">
        <f t="shared" si="1"/>
        <v>18.093648502345722</v>
      </c>
      <c r="K49" s="10">
        <f>AVERAGE(K46:K48)</f>
        <v>43.291666666666664</v>
      </c>
      <c r="L49" s="11">
        <v>16.29</v>
      </c>
      <c r="M49" s="11">
        <v>2.79</v>
      </c>
      <c r="N49" s="11">
        <v>5.8387096774193497</v>
      </c>
    </row>
    <row r="50" spans="1:14" ht="15.6" x14ac:dyDescent="0.3">
      <c r="A50" s="1"/>
      <c r="B50" s="5">
        <v>3</v>
      </c>
      <c r="C50" s="6">
        <v>4</v>
      </c>
      <c r="D50" s="7">
        <v>4.93</v>
      </c>
      <c r="E50" s="13">
        <v>15.118438312241899</v>
      </c>
      <c r="F50" s="9">
        <v>1.52</v>
      </c>
      <c r="G50" s="10">
        <v>0.57940000000000003</v>
      </c>
      <c r="H50" s="11">
        <f t="shared" si="3"/>
        <v>9.9463409948959871</v>
      </c>
      <c r="I50" s="11">
        <f t="shared" si="3"/>
        <v>2.6234035208836728</v>
      </c>
      <c r="J50" s="11">
        <f t="shared" si="1"/>
        <v>26.093265985919743</v>
      </c>
      <c r="K50" s="10">
        <v>57.54</v>
      </c>
      <c r="L50" s="11">
        <v>17.41</v>
      </c>
      <c r="M50" s="11">
        <v>3.32</v>
      </c>
      <c r="N50" s="11">
        <v>5.2439759036144604</v>
      </c>
    </row>
    <row r="51" spans="1:14" ht="15.6" x14ac:dyDescent="0.3">
      <c r="A51" s="1"/>
      <c r="B51" s="5">
        <v>3</v>
      </c>
      <c r="C51" s="6">
        <v>4</v>
      </c>
      <c r="D51" s="7">
        <v>5.26</v>
      </c>
      <c r="E51" s="13">
        <v>13.294452438</v>
      </c>
      <c r="F51" s="9">
        <v>1.42</v>
      </c>
      <c r="G51" s="10">
        <v>0.64839999999999998</v>
      </c>
      <c r="H51" s="11">
        <f t="shared" si="3"/>
        <v>9.3622904492957755</v>
      </c>
      <c r="I51" s="11">
        <f t="shared" si="3"/>
        <v>2.1900061690314621</v>
      </c>
      <c r="J51" s="11">
        <f t="shared" si="1"/>
        <v>20.503473840222085</v>
      </c>
      <c r="K51" s="10">
        <v>55.125</v>
      </c>
      <c r="L51" s="11">
        <v>18.149999999999999</v>
      </c>
      <c r="M51" s="11">
        <v>2.76</v>
      </c>
      <c r="N51" s="11">
        <v>6.5760869565217401</v>
      </c>
    </row>
    <row r="52" spans="1:14" ht="15.6" x14ac:dyDescent="0.3">
      <c r="A52" s="1"/>
      <c r="B52" s="5">
        <v>3</v>
      </c>
      <c r="C52" s="6">
        <v>4</v>
      </c>
      <c r="D52" s="7">
        <v>5.01</v>
      </c>
      <c r="E52" s="13">
        <v>14.4526850625367</v>
      </c>
      <c r="F52" s="9">
        <v>1.38</v>
      </c>
      <c r="G52" s="10">
        <v>0.66859999999999997</v>
      </c>
      <c r="H52" s="11">
        <f t="shared" si="3"/>
        <v>10.472960190243986</v>
      </c>
      <c r="I52" s="11">
        <f t="shared" si="3"/>
        <v>2.0640143583607538</v>
      </c>
      <c r="J52" s="11">
        <f t="shared" si="1"/>
        <v>21.616340207204161</v>
      </c>
      <c r="K52" s="10">
        <v>53.375</v>
      </c>
      <c r="L52" s="11">
        <v>15.67</v>
      </c>
      <c r="M52" s="11">
        <v>2.81</v>
      </c>
      <c r="N52" s="11">
        <v>5.5765124555160099</v>
      </c>
    </row>
    <row r="53" spans="1:14" ht="15.6" x14ac:dyDescent="0.3">
      <c r="A53" s="1"/>
      <c r="B53" s="5">
        <v>3</v>
      </c>
      <c r="C53" s="6">
        <v>4</v>
      </c>
      <c r="D53" s="7">
        <v>4.82</v>
      </c>
      <c r="E53" s="8">
        <v>13.56</v>
      </c>
      <c r="F53" s="10">
        <v>1.41</v>
      </c>
      <c r="G53" s="10">
        <f>AVERAGE(G50:G52)</f>
        <v>0.63213333333333332</v>
      </c>
      <c r="H53" s="11">
        <f t="shared" si="3"/>
        <v>9.6170212765957448</v>
      </c>
      <c r="I53" s="11">
        <f t="shared" si="3"/>
        <v>2.2305420797300148</v>
      </c>
      <c r="J53" s="11">
        <f t="shared" si="1"/>
        <v>21.451170639105676</v>
      </c>
      <c r="K53" s="10">
        <f>AVERAGE(K50:K52)</f>
        <v>55.346666666666664</v>
      </c>
      <c r="L53" s="11">
        <v>18.690000000000001</v>
      </c>
      <c r="M53" s="11">
        <v>2.93</v>
      </c>
      <c r="N53" s="11">
        <v>6.3788395904436896</v>
      </c>
    </row>
    <row r="54" spans="1:14" ht="15.6" x14ac:dyDescent="0.3">
      <c r="A54" s="1"/>
      <c r="B54" s="5">
        <v>3</v>
      </c>
      <c r="C54" s="6">
        <v>3</v>
      </c>
      <c r="D54" s="11">
        <v>4.32</v>
      </c>
      <c r="E54" s="13">
        <v>15.268826233404701</v>
      </c>
      <c r="F54" s="9">
        <v>1.86</v>
      </c>
      <c r="G54" s="10">
        <v>0.66379999999999995</v>
      </c>
      <c r="H54" s="11">
        <f t="shared" si="3"/>
        <v>8.2090463620455374</v>
      </c>
      <c r="I54" s="11">
        <f t="shared" si="3"/>
        <v>2.8020488098824949</v>
      </c>
      <c r="J54" s="11">
        <f t="shared" si="1"/>
        <v>23.002148589039926</v>
      </c>
      <c r="K54" s="10">
        <v>57.54</v>
      </c>
      <c r="L54" s="11">
        <v>7.01</v>
      </c>
      <c r="M54" s="11">
        <v>0.41</v>
      </c>
      <c r="N54" s="11">
        <v>17.097560975609799</v>
      </c>
    </row>
    <row r="55" spans="1:14" ht="15.6" x14ac:dyDescent="0.3">
      <c r="A55" s="1"/>
      <c r="B55" s="5">
        <v>3</v>
      </c>
      <c r="C55" s="6">
        <v>3</v>
      </c>
      <c r="D55" s="11">
        <v>4.3499999999999996</v>
      </c>
      <c r="E55" s="13">
        <v>13.038319009353801</v>
      </c>
      <c r="F55" s="9">
        <v>1.51</v>
      </c>
      <c r="G55" s="10">
        <v>0.59</v>
      </c>
      <c r="H55" s="11">
        <f t="shared" si="3"/>
        <v>8.6346483505654312</v>
      </c>
      <c r="I55" s="11">
        <f t="shared" si="3"/>
        <v>2.5593220338983054</v>
      </c>
      <c r="J55" s="11">
        <f t="shared" si="1"/>
        <v>22.098845778565764</v>
      </c>
      <c r="K55" s="10">
        <v>60.125</v>
      </c>
      <c r="L55" s="11">
        <v>7.46</v>
      </c>
      <c r="M55" s="11">
        <v>0.57999999999999996</v>
      </c>
      <c r="N55" s="11">
        <v>12.862068965517199</v>
      </c>
    </row>
    <row r="56" spans="1:14" ht="15.6" x14ac:dyDescent="0.3">
      <c r="A56" s="1"/>
      <c r="B56" s="5">
        <v>3</v>
      </c>
      <c r="C56" s="6">
        <v>3</v>
      </c>
      <c r="D56" s="11">
        <v>4.4000000000000004</v>
      </c>
      <c r="E56" s="13">
        <v>12.637580717722599</v>
      </c>
      <c r="F56" s="9">
        <v>1.76</v>
      </c>
      <c r="G56" s="10">
        <v>0.63</v>
      </c>
      <c r="H56" s="11">
        <f t="shared" si="3"/>
        <v>7.1804435896151135</v>
      </c>
      <c r="I56" s="11">
        <f t="shared" si="3"/>
        <v>2.7936507936507935</v>
      </c>
      <c r="J56" s="11">
        <f t="shared" si="1"/>
        <v>20.059651932893015</v>
      </c>
      <c r="K56" s="10">
        <v>62.375</v>
      </c>
      <c r="L56" s="11">
        <v>7.64</v>
      </c>
      <c r="M56" s="11">
        <v>0.64</v>
      </c>
      <c r="N56" s="11">
        <v>11.9375</v>
      </c>
    </row>
    <row r="57" spans="1:14" ht="15.6" x14ac:dyDescent="0.3">
      <c r="A57" s="1"/>
      <c r="B57" s="5">
        <v>3</v>
      </c>
      <c r="C57" s="6">
        <v>3</v>
      </c>
      <c r="D57" s="9">
        <v>4.45</v>
      </c>
      <c r="E57" s="10">
        <v>12.19</v>
      </c>
      <c r="F57" s="10">
        <v>1.66</v>
      </c>
      <c r="G57" s="10">
        <f>AVERAGE(G54:G56)</f>
        <v>0.62793333333333334</v>
      </c>
      <c r="H57" s="11">
        <f t="shared" si="3"/>
        <v>7.3433734939759034</v>
      </c>
      <c r="I57" s="11">
        <f t="shared" si="3"/>
        <v>2.643592738082599</v>
      </c>
      <c r="J57" s="11">
        <f t="shared" si="1"/>
        <v>19.412888841702941</v>
      </c>
      <c r="K57" s="10">
        <f>AVERAGE(K54:K56)</f>
        <v>60.013333333333328</v>
      </c>
      <c r="L57" s="11">
        <v>8.32</v>
      </c>
      <c r="M57" s="11">
        <v>0.61</v>
      </c>
      <c r="N57" s="11">
        <v>13.639344262295101</v>
      </c>
    </row>
    <row r="58" spans="1:14" ht="15.6" x14ac:dyDescent="0.3">
      <c r="A58" s="1"/>
      <c r="B58" s="5">
        <v>3</v>
      </c>
      <c r="C58" s="6">
        <v>2</v>
      </c>
      <c r="D58" s="9">
        <v>3.75</v>
      </c>
      <c r="E58" s="13">
        <v>12.977822571101999</v>
      </c>
      <c r="F58" s="9">
        <v>1.7</v>
      </c>
      <c r="G58" s="10">
        <v>0.55720000000000003</v>
      </c>
      <c r="H58" s="11">
        <f t="shared" si="3"/>
        <v>7.6340132771188234</v>
      </c>
      <c r="I58" s="11">
        <f t="shared" si="3"/>
        <v>3.0509691313711413</v>
      </c>
      <c r="J58" s="11">
        <f t="shared" si="1"/>
        <v>23.291138856966974</v>
      </c>
      <c r="K58" s="10">
        <v>63.52</v>
      </c>
      <c r="L58" s="11">
        <v>5.16</v>
      </c>
      <c r="M58" s="11">
        <v>0.46</v>
      </c>
      <c r="N58" s="11">
        <v>11.2173913043478</v>
      </c>
    </row>
    <row r="59" spans="1:14" ht="15.6" x14ac:dyDescent="0.3">
      <c r="A59" s="1"/>
      <c r="B59" s="5">
        <v>3</v>
      </c>
      <c r="C59" s="6">
        <v>2</v>
      </c>
      <c r="D59" s="11">
        <v>3.74</v>
      </c>
      <c r="E59" s="13">
        <v>10.774465678129101</v>
      </c>
      <c r="F59" s="9">
        <v>1.82</v>
      </c>
      <c r="G59" s="10">
        <v>0.54</v>
      </c>
      <c r="H59" s="11">
        <f t="shared" si="3"/>
        <v>5.9200360868841209</v>
      </c>
      <c r="I59" s="11">
        <f t="shared" si="3"/>
        <v>3.3703703703703702</v>
      </c>
      <c r="J59" s="11">
        <f t="shared" si="1"/>
        <v>19.952714218757592</v>
      </c>
      <c r="K59" s="10">
        <v>59.25</v>
      </c>
      <c r="L59" s="11">
        <v>5.29</v>
      </c>
      <c r="M59" s="11">
        <v>0.51</v>
      </c>
      <c r="N59" s="11">
        <v>10.372549019607799</v>
      </c>
    </row>
    <row r="60" spans="1:14" ht="15.6" x14ac:dyDescent="0.3">
      <c r="A60" s="1"/>
      <c r="B60" s="5">
        <v>3</v>
      </c>
      <c r="C60" s="6">
        <v>2</v>
      </c>
      <c r="D60" s="11">
        <v>3.53</v>
      </c>
      <c r="E60" s="13">
        <v>11.3386802733559</v>
      </c>
      <c r="F60" s="9">
        <v>1.77</v>
      </c>
      <c r="G60" s="10">
        <v>0.52</v>
      </c>
      <c r="H60" s="11">
        <f t="shared" si="3"/>
        <v>6.4060340527434461</v>
      </c>
      <c r="I60" s="11">
        <f t="shared" si="3"/>
        <v>3.4038461538461537</v>
      </c>
      <c r="J60" s="11">
        <f t="shared" si="1"/>
        <v>21.805154371838267</v>
      </c>
      <c r="K60" s="10">
        <v>62.57</v>
      </c>
      <c r="L60" s="11">
        <v>5.48</v>
      </c>
      <c r="M60" s="11">
        <v>0.46</v>
      </c>
      <c r="N60" s="11">
        <v>11.913043478260899</v>
      </c>
    </row>
    <row r="61" spans="1:14" ht="15.6" x14ac:dyDescent="0.3">
      <c r="A61" s="1"/>
      <c r="B61" s="5">
        <v>3</v>
      </c>
      <c r="C61" s="6">
        <v>2</v>
      </c>
      <c r="D61" s="11">
        <v>3.88</v>
      </c>
      <c r="E61" s="8">
        <v>11.52</v>
      </c>
      <c r="F61" s="13">
        <v>1.75</v>
      </c>
      <c r="G61" s="10">
        <f>AVERAGE(G58:G60)</f>
        <v>0.53906666666666669</v>
      </c>
      <c r="H61" s="11">
        <f t="shared" si="3"/>
        <v>6.5828571428571427</v>
      </c>
      <c r="I61" s="11">
        <f t="shared" si="3"/>
        <v>3.2463517190205291</v>
      </c>
      <c r="J61" s="11">
        <f t="shared" si="1"/>
        <v>21.370269601780855</v>
      </c>
      <c r="K61" s="10">
        <v>62.57</v>
      </c>
      <c r="L61" s="11">
        <v>4.5199999999999996</v>
      </c>
      <c r="M61" s="11">
        <v>0.3</v>
      </c>
      <c r="N61" s="11">
        <v>15.0666666666667</v>
      </c>
    </row>
    <row r="62" spans="1:14" ht="15.6" x14ac:dyDescent="0.3">
      <c r="A62" s="14" t="s">
        <v>13</v>
      </c>
      <c r="B62" s="5">
        <v>4</v>
      </c>
      <c r="C62" s="6">
        <v>7</v>
      </c>
      <c r="D62" s="7">
        <v>5.54</v>
      </c>
      <c r="E62" s="8">
        <v>23.786183999999899</v>
      </c>
      <c r="F62" s="9">
        <v>1.89</v>
      </c>
      <c r="G62" s="10">
        <v>0.75719999999999998</v>
      </c>
      <c r="H62" s="11">
        <f t="shared" ref="H62:I81" si="4">E62/F62</f>
        <v>12.585282539682487</v>
      </c>
      <c r="I62" s="11">
        <f t="shared" si="4"/>
        <v>2.4960380348652933</v>
      </c>
      <c r="J62" s="11">
        <f t="shared" si="1"/>
        <v>31.413343898573562</v>
      </c>
      <c r="K62" s="10">
        <v>15.25</v>
      </c>
      <c r="L62" s="11">
        <v>14.28</v>
      </c>
      <c r="M62" s="11">
        <v>3.6</v>
      </c>
      <c r="N62" s="11">
        <v>3.9666666666666699</v>
      </c>
    </row>
    <row r="63" spans="1:14" ht="15.6" x14ac:dyDescent="0.3">
      <c r="A63" s="1"/>
      <c r="B63" s="5">
        <v>4</v>
      </c>
      <c r="C63" s="6">
        <v>7</v>
      </c>
      <c r="D63" s="7">
        <v>5.39</v>
      </c>
      <c r="E63" s="8">
        <v>24.308104</v>
      </c>
      <c r="F63" s="9">
        <v>1.96</v>
      </c>
      <c r="G63" s="10">
        <v>0.73</v>
      </c>
      <c r="H63" s="11">
        <f t="shared" si="4"/>
        <v>12.402093877551021</v>
      </c>
      <c r="I63" s="11">
        <f t="shared" si="4"/>
        <v>2.6849315068493151</v>
      </c>
      <c r="J63" s="11">
        <f t="shared" si="1"/>
        <v>33.298772602739724</v>
      </c>
      <c r="K63" s="10">
        <v>17.625</v>
      </c>
      <c r="L63" s="11">
        <v>14.28</v>
      </c>
      <c r="M63" s="11">
        <v>3.05</v>
      </c>
      <c r="N63" s="11">
        <v>4.6819672131147501</v>
      </c>
    </row>
    <row r="64" spans="1:14" ht="15.6" x14ac:dyDescent="0.3">
      <c r="A64" s="1"/>
      <c r="B64" s="5">
        <v>4</v>
      </c>
      <c r="C64" s="6">
        <v>7</v>
      </c>
      <c r="D64" s="7">
        <v>5.26</v>
      </c>
      <c r="E64" s="8">
        <v>26.997503999999999</v>
      </c>
      <c r="F64" s="9">
        <v>2.02</v>
      </c>
      <c r="G64" s="10">
        <v>0.71</v>
      </c>
      <c r="H64" s="11">
        <f t="shared" si="4"/>
        <v>13.365100990099009</v>
      </c>
      <c r="I64" s="11">
        <f t="shared" si="4"/>
        <v>2.8450704225352115</v>
      </c>
      <c r="J64" s="11">
        <f t="shared" si="1"/>
        <v>38.024653521126758</v>
      </c>
      <c r="K64" s="10">
        <v>19.75</v>
      </c>
      <c r="L64" s="11">
        <v>14.05</v>
      </c>
      <c r="M64" s="11">
        <v>3.11</v>
      </c>
      <c r="N64" s="11">
        <v>4.5176848874598097</v>
      </c>
    </row>
    <row r="65" spans="1:14" ht="15.6" x14ac:dyDescent="0.3">
      <c r="A65" s="1"/>
      <c r="B65" s="5">
        <v>4</v>
      </c>
      <c r="C65" s="6">
        <v>7</v>
      </c>
      <c r="D65" s="7">
        <v>5.07</v>
      </c>
      <c r="E65" s="8">
        <v>27.41</v>
      </c>
      <c r="F65" s="10">
        <v>1.92</v>
      </c>
      <c r="G65" s="10">
        <f>AVERAGE(G62:G64)</f>
        <v>0.73240000000000005</v>
      </c>
      <c r="H65" s="11">
        <f t="shared" si="4"/>
        <v>14.276041666666668</v>
      </c>
      <c r="I65" s="11">
        <f t="shared" si="4"/>
        <v>2.6215182960131074</v>
      </c>
      <c r="J65" s="11">
        <f t="shared" si="1"/>
        <v>37.424904423812123</v>
      </c>
      <c r="K65" s="10">
        <f>AVERAGE(K62:K64)</f>
        <v>17.541666666666668</v>
      </c>
      <c r="L65" s="11">
        <v>14.23</v>
      </c>
      <c r="M65" s="11">
        <v>3.16</v>
      </c>
      <c r="N65" s="11">
        <v>4.5031645569620196</v>
      </c>
    </row>
    <row r="66" spans="1:14" ht="15.6" x14ac:dyDescent="0.3">
      <c r="A66" s="12"/>
      <c r="B66" s="5">
        <v>4</v>
      </c>
      <c r="C66" s="6">
        <v>5</v>
      </c>
      <c r="D66" s="7">
        <v>5.24</v>
      </c>
      <c r="E66" s="13">
        <v>23.348142413798001</v>
      </c>
      <c r="F66" s="9">
        <v>2.1800000000000002</v>
      </c>
      <c r="G66" s="10">
        <v>0.77</v>
      </c>
      <c r="H66" s="11">
        <f t="shared" si="4"/>
        <v>10.710157070549542</v>
      </c>
      <c r="I66" s="11">
        <f t="shared" si="4"/>
        <v>2.8311688311688314</v>
      </c>
      <c r="J66" s="11">
        <f t="shared" ref="J66:J101" si="5">E66/G66</f>
        <v>30.322262875062339</v>
      </c>
      <c r="K66" s="10">
        <v>16.125</v>
      </c>
      <c r="L66" s="11">
        <v>14.52</v>
      </c>
      <c r="M66" s="11">
        <v>3.47</v>
      </c>
      <c r="N66" s="11">
        <v>4.1844380403458201</v>
      </c>
    </row>
    <row r="67" spans="1:14" ht="15.6" x14ac:dyDescent="0.3">
      <c r="A67" s="1"/>
      <c r="B67" s="5">
        <v>4</v>
      </c>
      <c r="C67" s="6">
        <v>5</v>
      </c>
      <c r="D67" s="7">
        <v>5.39</v>
      </c>
      <c r="E67" s="13">
        <v>24.9954846065041</v>
      </c>
      <c r="F67" s="9">
        <v>2.06</v>
      </c>
      <c r="G67" s="10">
        <v>0.72</v>
      </c>
      <c r="H67" s="11">
        <f t="shared" si="4"/>
        <v>12.133730391506845</v>
      </c>
      <c r="I67" s="11">
        <f t="shared" si="4"/>
        <v>2.8611111111111112</v>
      </c>
      <c r="J67" s="11">
        <f t="shared" si="5"/>
        <v>34.715950842366809</v>
      </c>
      <c r="K67" s="10">
        <v>19.75</v>
      </c>
      <c r="L67" s="11">
        <v>12.43</v>
      </c>
      <c r="M67" s="11">
        <v>3.45</v>
      </c>
      <c r="N67" s="11">
        <v>3.6028985507246398</v>
      </c>
    </row>
    <row r="68" spans="1:14" ht="15.6" x14ac:dyDescent="0.3">
      <c r="A68" s="1"/>
      <c r="B68" s="5">
        <v>4</v>
      </c>
      <c r="C68" s="6">
        <v>5</v>
      </c>
      <c r="D68" s="7">
        <v>5.0599999999999996</v>
      </c>
      <c r="E68" s="13">
        <v>25.733773846146399</v>
      </c>
      <c r="F68" s="9">
        <v>2.0099999999999998</v>
      </c>
      <c r="G68" s="10">
        <v>0.73</v>
      </c>
      <c r="H68" s="11">
        <f t="shared" si="4"/>
        <v>12.802872560271842</v>
      </c>
      <c r="I68" s="11">
        <f t="shared" si="4"/>
        <v>2.7534246575342465</v>
      </c>
      <c r="J68" s="11">
        <f t="shared" si="5"/>
        <v>35.251744994721093</v>
      </c>
      <c r="K68" s="10">
        <v>16.875</v>
      </c>
      <c r="L68" s="11">
        <v>13.78</v>
      </c>
      <c r="M68" s="11">
        <v>3.55</v>
      </c>
      <c r="N68" s="11">
        <v>3.8816901408450701</v>
      </c>
    </row>
    <row r="69" spans="1:14" ht="15.6" x14ac:dyDescent="0.3">
      <c r="A69" s="1"/>
      <c r="B69" s="5">
        <v>4</v>
      </c>
      <c r="C69" s="6">
        <v>5</v>
      </c>
      <c r="D69" s="7">
        <v>5.17</v>
      </c>
      <c r="E69" s="8">
        <v>26.35</v>
      </c>
      <c r="F69" s="10">
        <v>1.95</v>
      </c>
      <c r="G69" s="10">
        <f>AVERAGE(G66:G68)</f>
        <v>0.73999999999999988</v>
      </c>
      <c r="H69" s="11">
        <f t="shared" si="4"/>
        <v>13.512820512820515</v>
      </c>
      <c r="I69" s="11">
        <f t="shared" si="4"/>
        <v>2.6351351351351355</v>
      </c>
      <c r="J69" s="11">
        <f t="shared" si="5"/>
        <v>35.608108108108112</v>
      </c>
      <c r="K69" s="10">
        <f>AVERAGE(K66:K68)</f>
        <v>17.583333333333332</v>
      </c>
      <c r="L69" s="11">
        <v>12.82</v>
      </c>
      <c r="M69" s="11">
        <v>3.68</v>
      </c>
      <c r="N69" s="11">
        <v>3.48369565217391</v>
      </c>
    </row>
    <row r="70" spans="1:14" ht="15.6" x14ac:dyDescent="0.3">
      <c r="A70" s="1"/>
      <c r="B70" s="5">
        <v>4</v>
      </c>
      <c r="C70" s="6">
        <v>4</v>
      </c>
      <c r="D70" s="7">
        <v>5.15</v>
      </c>
      <c r="E70" s="13">
        <v>25.129698684862898</v>
      </c>
      <c r="F70" s="9">
        <v>2.3199999999999998</v>
      </c>
      <c r="G70" s="10">
        <v>0.68</v>
      </c>
      <c r="H70" s="11">
        <f t="shared" si="4"/>
        <v>10.83176667450987</v>
      </c>
      <c r="I70" s="11">
        <f t="shared" si="4"/>
        <v>3.4117647058823524</v>
      </c>
      <c r="J70" s="11">
        <f t="shared" si="5"/>
        <v>36.955439242445436</v>
      </c>
      <c r="K70" s="10">
        <v>21.25</v>
      </c>
      <c r="L70" s="11">
        <v>12.5</v>
      </c>
      <c r="M70" s="11">
        <v>2.94</v>
      </c>
      <c r="N70" s="11">
        <v>4.2517006802721102</v>
      </c>
    </row>
    <row r="71" spans="1:14" ht="15.6" x14ac:dyDescent="0.3">
      <c r="A71" s="1"/>
      <c r="B71" s="5">
        <v>4</v>
      </c>
      <c r="C71" s="6">
        <v>4</v>
      </c>
      <c r="D71" s="7">
        <v>5.27</v>
      </c>
      <c r="E71" s="13">
        <v>24.374549007236102</v>
      </c>
      <c r="F71" s="9">
        <v>2.12</v>
      </c>
      <c r="G71" s="10">
        <v>0.67359999999999998</v>
      </c>
      <c r="H71" s="11">
        <f t="shared" si="4"/>
        <v>11.497428776998161</v>
      </c>
      <c r="I71" s="11">
        <f t="shared" si="4"/>
        <v>3.1472684085510689</v>
      </c>
      <c r="J71" s="11">
        <f t="shared" si="5"/>
        <v>36.185494369412268</v>
      </c>
      <c r="K71" s="10">
        <v>21.5</v>
      </c>
      <c r="L71" s="11">
        <v>13.3</v>
      </c>
      <c r="M71" s="11">
        <v>3.93</v>
      </c>
      <c r="N71" s="11">
        <v>3.38422391857506</v>
      </c>
    </row>
    <row r="72" spans="1:14" ht="15.6" x14ac:dyDescent="0.3">
      <c r="A72" s="1"/>
      <c r="B72" s="5">
        <v>4</v>
      </c>
      <c r="C72" s="6">
        <v>4</v>
      </c>
      <c r="D72" s="7">
        <v>4.96</v>
      </c>
      <c r="E72" s="13">
        <v>26.026616426785299</v>
      </c>
      <c r="F72" s="9">
        <v>2.09</v>
      </c>
      <c r="G72" s="10">
        <v>0.72</v>
      </c>
      <c r="H72" s="11">
        <f t="shared" si="4"/>
        <v>12.452926519992968</v>
      </c>
      <c r="I72" s="11">
        <f t="shared" si="4"/>
        <v>2.9027777777777777</v>
      </c>
      <c r="J72" s="11">
        <f t="shared" si="5"/>
        <v>36.148078370535139</v>
      </c>
      <c r="K72" s="10">
        <v>20.5</v>
      </c>
      <c r="L72" s="11">
        <v>13.09</v>
      </c>
      <c r="M72" s="11">
        <v>3.84</v>
      </c>
      <c r="N72" s="11">
        <v>3.4088541666666701</v>
      </c>
    </row>
    <row r="73" spans="1:14" ht="15.6" x14ac:dyDescent="0.3">
      <c r="A73" s="1"/>
      <c r="B73" s="5">
        <v>4</v>
      </c>
      <c r="C73" s="6">
        <v>4</v>
      </c>
      <c r="D73" s="7">
        <v>5.0199999999999996</v>
      </c>
      <c r="E73" s="8">
        <v>25.44</v>
      </c>
      <c r="F73" s="10">
        <v>2.2000000000000002</v>
      </c>
      <c r="G73" s="10">
        <f>AVERAGE(G70:G72)</f>
        <v>0.69119999999999993</v>
      </c>
      <c r="H73" s="11">
        <f t="shared" si="4"/>
        <v>11.563636363636363</v>
      </c>
      <c r="I73" s="11">
        <f t="shared" si="4"/>
        <v>3.1828703703703711</v>
      </c>
      <c r="J73" s="11">
        <f t="shared" si="5"/>
        <v>36.805555555555564</v>
      </c>
      <c r="K73" s="10">
        <v>20.86</v>
      </c>
      <c r="L73" s="11">
        <v>12.36</v>
      </c>
      <c r="M73" s="11">
        <v>3.76</v>
      </c>
      <c r="N73" s="11">
        <v>3.2872340425531901</v>
      </c>
    </row>
    <row r="74" spans="1:14" ht="15.6" x14ac:dyDescent="0.3">
      <c r="A74" s="1"/>
      <c r="B74" s="5">
        <v>4</v>
      </c>
      <c r="C74" s="6">
        <v>3</v>
      </c>
      <c r="D74" s="11">
        <v>5.12</v>
      </c>
      <c r="E74" s="13">
        <v>24.017470645237101</v>
      </c>
      <c r="F74" s="9">
        <v>2.27</v>
      </c>
      <c r="G74" s="10">
        <v>0.62</v>
      </c>
      <c r="H74" s="11">
        <f t="shared" si="4"/>
        <v>10.580383544157312</v>
      </c>
      <c r="I74" s="11">
        <f t="shared" si="4"/>
        <v>3.661290322580645</v>
      </c>
      <c r="J74" s="11">
        <f t="shared" si="5"/>
        <v>38.737855879414681</v>
      </c>
      <c r="K74" s="10">
        <v>22.33</v>
      </c>
      <c r="L74" s="11">
        <v>8.41</v>
      </c>
      <c r="M74" s="11">
        <v>1.04</v>
      </c>
      <c r="N74" s="11">
        <v>8.0865384615384599</v>
      </c>
    </row>
    <row r="75" spans="1:14" ht="15.6" x14ac:dyDescent="0.3">
      <c r="A75" s="1"/>
      <c r="B75" s="5">
        <v>4</v>
      </c>
      <c r="C75" s="6">
        <v>3</v>
      </c>
      <c r="D75" s="11">
        <v>4.8499999999999996</v>
      </c>
      <c r="E75" s="13">
        <v>22.116291901587498</v>
      </c>
      <c r="F75" s="9">
        <v>2.33</v>
      </c>
      <c r="G75" s="10">
        <v>0.66</v>
      </c>
      <c r="H75" s="11">
        <f t="shared" si="4"/>
        <v>9.4919707732135183</v>
      </c>
      <c r="I75" s="11">
        <f t="shared" si="4"/>
        <v>3.5303030303030303</v>
      </c>
      <c r="J75" s="11">
        <f t="shared" si="5"/>
        <v>33.509533184223478</v>
      </c>
      <c r="K75" s="10">
        <v>23.55</v>
      </c>
      <c r="L75" s="11">
        <v>8.4700000000000006</v>
      </c>
      <c r="M75" s="11">
        <v>0.93</v>
      </c>
      <c r="N75" s="11">
        <v>9.10752688172043</v>
      </c>
    </row>
    <row r="76" spans="1:14" ht="15.6" x14ac:dyDescent="0.3">
      <c r="A76" s="1"/>
      <c r="B76" s="5">
        <v>4</v>
      </c>
      <c r="C76" s="6">
        <v>3</v>
      </c>
      <c r="D76" s="11">
        <v>4.96</v>
      </c>
      <c r="E76" s="13">
        <v>26.773974956661899</v>
      </c>
      <c r="F76" s="9">
        <v>2.39</v>
      </c>
      <c r="G76" s="10">
        <v>0.69</v>
      </c>
      <c r="H76" s="11">
        <f t="shared" si="4"/>
        <v>11.202499981866902</v>
      </c>
      <c r="I76" s="11">
        <f t="shared" si="4"/>
        <v>3.4637681159420293</v>
      </c>
      <c r="J76" s="11">
        <f t="shared" si="5"/>
        <v>38.802862256031737</v>
      </c>
      <c r="K76" s="10">
        <v>22.76</v>
      </c>
      <c r="L76" s="11">
        <v>7.12</v>
      </c>
      <c r="M76" s="11">
        <v>0.71</v>
      </c>
      <c r="N76" s="11">
        <v>10.028169014084501</v>
      </c>
    </row>
    <row r="77" spans="1:14" ht="15.6" x14ac:dyDescent="0.3">
      <c r="A77" s="1"/>
      <c r="B77" s="5">
        <v>4</v>
      </c>
      <c r="C77" s="6">
        <v>3</v>
      </c>
      <c r="D77" s="9">
        <v>5.0599999999999996</v>
      </c>
      <c r="E77" s="8">
        <v>23.31</v>
      </c>
      <c r="F77" s="10">
        <v>2.4</v>
      </c>
      <c r="G77" s="10">
        <f>AVERAGE(G74:G76)</f>
        <v>0.65666666666666662</v>
      </c>
      <c r="H77" s="11">
        <f t="shared" si="4"/>
        <v>9.7125000000000004</v>
      </c>
      <c r="I77" s="11">
        <f t="shared" si="4"/>
        <v>3.654822335025381</v>
      </c>
      <c r="J77" s="11">
        <f t="shared" si="5"/>
        <v>35.497461928934008</v>
      </c>
      <c r="K77" s="10">
        <f>AVERAGE(K74:K76)</f>
        <v>22.88</v>
      </c>
      <c r="L77" s="11">
        <v>7.78</v>
      </c>
      <c r="M77" s="11">
        <v>0.8</v>
      </c>
      <c r="N77" s="11">
        <v>9.7249999999999996</v>
      </c>
    </row>
    <row r="78" spans="1:14" ht="15.6" x14ac:dyDescent="0.3">
      <c r="A78" s="1"/>
      <c r="B78" s="5">
        <v>4</v>
      </c>
      <c r="C78" s="6">
        <v>2</v>
      </c>
      <c r="D78" s="11">
        <v>3.82</v>
      </c>
      <c r="E78" s="13">
        <v>23.06</v>
      </c>
      <c r="F78" s="9">
        <v>2.44</v>
      </c>
      <c r="G78" s="10">
        <v>0.55000000000000004</v>
      </c>
      <c r="H78" s="11">
        <f t="shared" si="4"/>
        <v>9.4508196721311464</v>
      </c>
      <c r="I78" s="11">
        <f t="shared" si="4"/>
        <v>4.4363636363636356</v>
      </c>
      <c r="J78" s="11">
        <f t="shared" si="5"/>
        <v>41.927272727272722</v>
      </c>
      <c r="K78" s="10">
        <v>23.87</v>
      </c>
      <c r="L78" s="11">
        <v>4.33</v>
      </c>
      <c r="M78" s="11">
        <v>0.6</v>
      </c>
      <c r="N78" s="11">
        <v>7.2166666666666703</v>
      </c>
    </row>
    <row r="79" spans="1:14" ht="15.6" x14ac:dyDescent="0.3">
      <c r="A79" s="1"/>
      <c r="B79" s="5">
        <v>4</v>
      </c>
      <c r="C79" s="6">
        <v>2</v>
      </c>
      <c r="D79" s="11">
        <v>3.46</v>
      </c>
      <c r="E79" s="13">
        <v>24.82</v>
      </c>
      <c r="F79" s="9">
        <v>2.2000000000000002</v>
      </c>
      <c r="G79" s="10">
        <v>0.56000000000000005</v>
      </c>
      <c r="H79" s="11">
        <f t="shared" si="4"/>
        <v>11.281818181818181</v>
      </c>
      <c r="I79" s="11">
        <f t="shared" si="4"/>
        <v>3.9285714285714284</v>
      </c>
      <c r="J79" s="11">
        <f t="shared" si="5"/>
        <v>44.321428571428569</v>
      </c>
      <c r="K79" s="10">
        <v>24.52</v>
      </c>
      <c r="L79" s="11">
        <v>4.72</v>
      </c>
      <c r="M79" s="11">
        <v>0.56999999999999995</v>
      </c>
      <c r="N79" s="11">
        <v>8.2807017543859693</v>
      </c>
    </row>
    <row r="80" spans="1:14" ht="15.6" x14ac:dyDescent="0.3">
      <c r="A80" s="1"/>
      <c r="B80" s="5">
        <v>4</v>
      </c>
      <c r="C80" s="6">
        <v>2</v>
      </c>
      <c r="D80" s="11">
        <v>3.38</v>
      </c>
      <c r="E80" s="13">
        <v>21.63</v>
      </c>
      <c r="F80" s="9">
        <v>2.2799999999999998</v>
      </c>
      <c r="G80" s="10">
        <v>0.54</v>
      </c>
      <c r="H80" s="11">
        <f t="shared" si="4"/>
        <v>9.4868421052631575</v>
      </c>
      <c r="I80" s="11">
        <f t="shared" si="4"/>
        <v>4.2222222222222214</v>
      </c>
      <c r="J80" s="11">
        <f t="shared" si="5"/>
        <v>40.05555555555555</v>
      </c>
      <c r="K80" s="10">
        <v>22.61</v>
      </c>
      <c r="L80" s="11">
        <v>5.62</v>
      </c>
      <c r="M80" s="11">
        <v>0.57999999999999996</v>
      </c>
      <c r="N80" s="11">
        <v>9.68965517241379</v>
      </c>
    </row>
    <row r="81" spans="1:14" ht="15.6" x14ac:dyDescent="0.3">
      <c r="A81" s="1"/>
      <c r="B81" s="5">
        <v>4</v>
      </c>
      <c r="C81" s="6">
        <v>2</v>
      </c>
      <c r="D81" s="9">
        <v>3.75</v>
      </c>
      <c r="E81" s="8">
        <v>24.42</v>
      </c>
      <c r="F81" s="10">
        <v>2.38</v>
      </c>
      <c r="G81" s="10">
        <v>0.52</v>
      </c>
      <c r="H81" s="11">
        <f t="shared" si="4"/>
        <v>10.260504201680673</v>
      </c>
      <c r="I81" s="11">
        <f t="shared" si="4"/>
        <v>4.5769230769230766</v>
      </c>
      <c r="J81" s="11">
        <f t="shared" si="5"/>
        <v>46.96153846153846</v>
      </c>
      <c r="K81" s="10">
        <f>AVERAGE(K78:K80)</f>
        <v>23.666666666666668</v>
      </c>
      <c r="L81" s="11">
        <v>5.32</v>
      </c>
      <c r="M81" s="11">
        <v>0.63</v>
      </c>
      <c r="N81" s="11">
        <v>8.4444444444444393</v>
      </c>
    </row>
    <row r="82" spans="1:14" ht="15.6" x14ac:dyDescent="0.3">
      <c r="A82" s="14" t="s">
        <v>14</v>
      </c>
      <c r="B82" s="5">
        <v>5</v>
      </c>
      <c r="C82" s="6">
        <v>7</v>
      </c>
      <c r="D82" s="7">
        <v>6.28</v>
      </c>
      <c r="E82" s="8">
        <v>24.888584000000002</v>
      </c>
      <c r="F82" s="9">
        <v>2.4700000000000002</v>
      </c>
      <c r="G82" s="10">
        <v>0.88219999999999998</v>
      </c>
      <c r="H82" s="11">
        <f t="shared" ref="H82:I97" si="6">E82/F82</f>
        <v>10.076349797570851</v>
      </c>
      <c r="I82" s="11">
        <f t="shared" si="6"/>
        <v>2.7998186352301069</v>
      </c>
      <c r="J82" s="11">
        <f t="shared" si="5"/>
        <v>28.211951938335982</v>
      </c>
      <c r="K82" s="10">
        <v>4.375</v>
      </c>
      <c r="L82" s="11">
        <v>11.44</v>
      </c>
      <c r="M82" s="11">
        <v>1.87</v>
      </c>
      <c r="N82" s="11">
        <v>6.1176470588235299</v>
      </c>
    </row>
    <row r="83" spans="1:14" ht="15.6" x14ac:dyDescent="0.3">
      <c r="A83" s="1"/>
      <c r="B83" s="5">
        <v>5</v>
      </c>
      <c r="C83" s="6">
        <v>7</v>
      </c>
      <c r="D83" s="7">
        <v>5.89</v>
      </c>
      <c r="E83" s="8">
        <v>25.029199999999999</v>
      </c>
      <c r="F83" s="9">
        <v>2.0699999999999998</v>
      </c>
      <c r="G83" s="10">
        <v>0.83</v>
      </c>
      <c r="H83" s="11">
        <f t="shared" si="6"/>
        <v>12.091400966183576</v>
      </c>
      <c r="I83" s="11">
        <f t="shared" si="6"/>
        <v>2.4939759036144578</v>
      </c>
      <c r="J83" s="11">
        <f t="shared" si="5"/>
        <v>30.155662650602409</v>
      </c>
      <c r="K83" s="10">
        <v>4.625</v>
      </c>
      <c r="L83" s="11">
        <v>10.69</v>
      </c>
      <c r="M83" s="11">
        <v>1.85</v>
      </c>
      <c r="N83" s="11">
        <v>5.7783783783783802</v>
      </c>
    </row>
    <row r="84" spans="1:14" ht="15.6" x14ac:dyDescent="0.3">
      <c r="A84" s="1"/>
      <c r="B84" s="5">
        <v>5</v>
      </c>
      <c r="C84" s="6">
        <v>7</v>
      </c>
      <c r="D84" s="7">
        <v>6.65</v>
      </c>
      <c r="E84" s="8">
        <v>24.400784000000002</v>
      </c>
      <c r="F84" s="9">
        <v>2.2200000000000002</v>
      </c>
      <c r="G84" s="10">
        <v>0.86</v>
      </c>
      <c r="H84" s="11">
        <f t="shared" si="6"/>
        <v>10.991344144144144</v>
      </c>
      <c r="I84" s="11">
        <f t="shared" si="6"/>
        <v>2.5813953488372094</v>
      </c>
      <c r="J84" s="11">
        <f t="shared" si="5"/>
        <v>28.373004651162795</v>
      </c>
      <c r="K84" s="10">
        <v>4.75</v>
      </c>
      <c r="L84" s="11">
        <v>11.21</v>
      </c>
      <c r="M84" s="11">
        <v>2.1800000000000002</v>
      </c>
      <c r="N84" s="11">
        <v>5.1422018348623899</v>
      </c>
    </row>
    <row r="85" spans="1:14" ht="15.6" x14ac:dyDescent="0.3">
      <c r="A85" s="1"/>
      <c r="B85" s="5">
        <v>5</v>
      </c>
      <c r="C85" s="6">
        <v>7</v>
      </c>
      <c r="D85" s="7">
        <v>5.67</v>
      </c>
      <c r="E85" s="8">
        <v>26.37</v>
      </c>
      <c r="F85" s="10">
        <v>2.17</v>
      </c>
      <c r="G85" s="10">
        <f>AVERAGE(G82:G84)</f>
        <v>0.85740000000000005</v>
      </c>
      <c r="H85" s="11">
        <f t="shared" si="6"/>
        <v>12.152073732718895</v>
      </c>
      <c r="I85" s="11">
        <f t="shared" si="6"/>
        <v>2.5309073944483318</v>
      </c>
      <c r="J85" s="11">
        <f t="shared" si="5"/>
        <v>30.755773268019592</v>
      </c>
      <c r="K85" s="10">
        <f>AVERAGE(K82:K84)</f>
        <v>4.583333333333333</v>
      </c>
      <c r="L85" s="11">
        <v>11.04</v>
      </c>
      <c r="M85" s="11">
        <v>2.0299999999999998</v>
      </c>
      <c r="N85" s="11">
        <v>5.4384236453202002</v>
      </c>
    </row>
    <row r="86" spans="1:14" ht="15.6" x14ac:dyDescent="0.3">
      <c r="A86" s="12"/>
      <c r="B86" s="5">
        <v>5</v>
      </c>
      <c r="C86" s="6">
        <v>5</v>
      </c>
      <c r="D86" s="7">
        <v>6.21</v>
      </c>
      <c r="E86" s="13">
        <v>23.503785000000001</v>
      </c>
      <c r="F86" s="9">
        <v>2.2400000000000002</v>
      </c>
      <c r="G86" s="10">
        <v>0.82020000000000004</v>
      </c>
      <c r="H86" s="11">
        <f t="shared" si="6"/>
        <v>10.492761160714284</v>
      </c>
      <c r="I86" s="11">
        <f t="shared" si="6"/>
        <v>2.731041209461107</v>
      </c>
      <c r="J86" s="11">
        <f t="shared" si="5"/>
        <v>28.656163130943671</v>
      </c>
      <c r="K86" s="10">
        <v>4.25</v>
      </c>
      <c r="L86" s="11">
        <v>11.29</v>
      </c>
      <c r="M86" s="11">
        <v>1.93</v>
      </c>
      <c r="N86" s="11">
        <v>5.8497409326424901</v>
      </c>
    </row>
    <row r="87" spans="1:14" ht="15.6" x14ac:dyDescent="0.3">
      <c r="A87" s="1"/>
      <c r="B87" s="5">
        <v>5</v>
      </c>
      <c r="C87" s="6">
        <v>5</v>
      </c>
      <c r="D87" s="7">
        <v>5.73</v>
      </c>
      <c r="E87" s="13">
        <v>26.684937924572498</v>
      </c>
      <c r="F87" s="9">
        <v>2.12</v>
      </c>
      <c r="G87" s="10">
        <v>0.82640000000000002</v>
      </c>
      <c r="H87" s="11">
        <f t="shared" si="6"/>
        <v>12.587234870081366</v>
      </c>
      <c r="I87" s="11">
        <f t="shared" si="6"/>
        <v>2.5653436592449177</v>
      </c>
      <c r="J87" s="11">
        <f t="shared" si="5"/>
        <v>32.290583161389762</v>
      </c>
      <c r="K87" s="10">
        <v>4.45</v>
      </c>
      <c r="L87" s="11">
        <v>10.58</v>
      </c>
      <c r="M87" s="11">
        <v>2.34</v>
      </c>
      <c r="N87" s="11">
        <v>4.5213675213675204</v>
      </c>
    </row>
    <row r="88" spans="1:14" ht="15.6" x14ac:dyDescent="0.3">
      <c r="A88" s="1"/>
      <c r="B88" s="5">
        <v>5</v>
      </c>
      <c r="C88" s="6">
        <v>5</v>
      </c>
      <c r="D88" s="7">
        <v>6.55</v>
      </c>
      <c r="E88" s="13">
        <v>25.778545021229998</v>
      </c>
      <c r="F88" s="9">
        <v>2.33</v>
      </c>
      <c r="G88" s="10">
        <v>0.76559999999999995</v>
      </c>
      <c r="H88" s="11">
        <f t="shared" si="6"/>
        <v>11.063753227995708</v>
      </c>
      <c r="I88" s="11">
        <f t="shared" si="6"/>
        <v>3.0433646812957162</v>
      </c>
      <c r="J88" s="11">
        <f t="shared" si="5"/>
        <v>33.671035816653607</v>
      </c>
      <c r="K88" s="10">
        <v>5.0199999999999996</v>
      </c>
      <c r="L88" s="11">
        <v>11.1</v>
      </c>
      <c r="M88" s="11">
        <v>1.84</v>
      </c>
      <c r="N88" s="11">
        <v>6.0326086956521703</v>
      </c>
    </row>
    <row r="89" spans="1:14" ht="15.6" x14ac:dyDescent="0.3">
      <c r="A89" s="1"/>
      <c r="B89" s="5">
        <v>5</v>
      </c>
      <c r="C89" s="6">
        <v>5</v>
      </c>
      <c r="D89" s="7">
        <v>5.6</v>
      </c>
      <c r="E89" s="10">
        <v>24.42</v>
      </c>
      <c r="F89" s="8">
        <v>2.25</v>
      </c>
      <c r="G89" s="10">
        <f>AVERAGE(G86:G88)</f>
        <v>0.8040666666666666</v>
      </c>
      <c r="H89" s="11">
        <f t="shared" si="6"/>
        <v>10.853333333333333</v>
      </c>
      <c r="I89" s="11">
        <f t="shared" si="6"/>
        <v>2.7982754332144935</v>
      </c>
      <c r="J89" s="11">
        <f t="shared" si="5"/>
        <v>30.370616035154637</v>
      </c>
      <c r="K89" s="10">
        <v>4.6100000000000003</v>
      </c>
      <c r="L89" s="11">
        <v>10.88</v>
      </c>
      <c r="M89" s="11">
        <v>2.13</v>
      </c>
      <c r="N89" s="11">
        <v>5.1079812206572797</v>
      </c>
    </row>
    <row r="90" spans="1:14" ht="15.6" x14ac:dyDescent="0.3">
      <c r="A90" s="1"/>
      <c r="B90" s="5">
        <v>5</v>
      </c>
      <c r="C90" s="6">
        <v>4</v>
      </c>
      <c r="D90" s="7">
        <v>6.01</v>
      </c>
      <c r="E90" s="13">
        <v>26.809164436956301</v>
      </c>
      <c r="F90" s="9">
        <v>2.3199999999999998</v>
      </c>
      <c r="G90" s="10">
        <v>0.76900000000000002</v>
      </c>
      <c r="H90" s="11">
        <f t="shared" si="6"/>
        <v>11.555674326274268</v>
      </c>
      <c r="I90" s="11">
        <f t="shared" si="6"/>
        <v>3.0169050715214563</v>
      </c>
      <c r="J90" s="11">
        <f t="shared" si="5"/>
        <v>34.862372479787126</v>
      </c>
      <c r="K90" s="10">
        <v>5.25</v>
      </c>
      <c r="L90" s="11">
        <v>9.25</v>
      </c>
      <c r="M90" s="11">
        <v>1.66</v>
      </c>
      <c r="N90" s="11">
        <v>5.5722891566265096</v>
      </c>
    </row>
    <row r="91" spans="1:14" ht="15.6" x14ac:dyDescent="0.3">
      <c r="A91" s="1"/>
      <c r="B91" s="5">
        <v>5</v>
      </c>
      <c r="C91" s="6">
        <v>4</v>
      </c>
      <c r="D91" s="7">
        <v>5.55</v>
      </c>
      <c r="E91" s="13">
        <v>23.775361457062001</v>
      </c>
      <c r="F91" s="9">
        <v>2.4</v>
      </c>
      <c r="G91" s="10">
        <v>0.75760000000000005</v>
      </c>
      <c r="H91" s="11">
        <f t="shared" si="6"/>
        <v>9.9064006071091679</v>
      </c>
      <c r="I91" s="11">
        <f t="shared" si="6"/>
        <v>3.167898627243928</v>
      </c>
      <c r="J91" s="11">
        <f t="shared" si="5"/>
        <v>31.382472884189546</v>
      </c>
      <c r="K91" s="10">
        <v>5.125</v>
      </c>
      <c r="L91" s="11">
        <v>8.51</v>
      </c>
      <c r="M91" s="11">
        <v>1.61</v>
      </c>
      <c r="N91" s="11">
        <v>5.28571428571429</v>
      </c>
    </row>
    <row r="92" spans="1:14" ht="15.6" x14ac:dyDescent="0.3">
      <c r="A92" s="1"/>
      <c r="B92" s="5">
        <v>5</v>
      </c>
      <c r="C92" s="6">
        <v>4</v>
      </c>
      <c r="D92" s="7">
        <v>6.15</v>
      </c>
      <c r="E92" s="13">
        <v>22.9934580613183</v>
      </c>
      <c r="F92" s="9">
        <v>2.11</v>
      </c>
      <c r="G92" s="10">
        <v>0.8</v>
      </c>
      <c r="H92" s="11">
        <f t="shared" si="6"/>
        <v>10.897373488776447</v>
      </c>
      <c r="I92" s="11">
        <f t="shared" si="6"/>
        <v>2.6374999999999997</v>
      </c>
      <c r="J92" s="11">
        <f t="shared" si="5"/>
        <v>28.741822576647873</v>
      </c>
      <c r="K92" s="10">
        <v>5.375</v>
      </c>
      <c r="L92" s="11">
        <v>8.26</v>
      </c>
      <c r="M92" s="11">
        <v>1.68</v>
      </c>
      <c r="N92" s="11">
        <v>4.9166666666666696</v>
      </c>
    </row>
    <row r="93" spans="1:14" ht="15.6" x14ac:dyDescent="0.3">
      <c r="A93" s="1"/>
      <c r="B93" s="5">
        <v>5</v>
      </c>
      <c r="C93" s="6">
        <v>4</v>
      </c>
      <c r="D93" s="7">
        <v>5.42</v>
      </c>
      <c r="E93" s="10">
        <v>27.03</v>
      </c>
      <c r="F93" s="10">
        <v>2.36</v>
      </c>
      <c r="G93" s="10">
        <f>AVERAGE(G90:G92)</f>
        <v>0.7755333333333333</v>
      </c>
      <c r="H93" s="11">
        <f t="shared" si="6"/>
        <v>11.453389830508476</v>
      </c>
      <c r="I93" s="11">
        <f t="shared" si="6"/>
        <v>3.0430671365941717</v>
      </c>
      <c r="J93" s="11">
        <f t="shared" si="5"/>
        <v>34.853434195822231</v>
      </c>
      <c r="K93" s="10">
        <f>AVERAGE(K90:K92)</f>
        <v>5.25</v>
      </c>
      <c r="L93" s="11">
        <v>9.0399999999999991</v>
      </c>
      <c r="M93" s="11">
        <v>1.57</v>
      </c>
      <c r="N93" s="11">
        <v>5.7579617834394901</v>
      </c>
    </row>
    <row r="94" spans="1:14" ht="15.6" x14ac:dyDescent="0.3">
      <c r="A94" s="1"/>
      <c r="B94" s="5">
        <v>5</v>
      </c>
      <c r="C94" s="6">
        <v>3</v>
      </c>
      <c r="D94" s="7">
        <v>6.01</v>
      </c>
      <c r="E94" s="13">
        <v>23.5901967985703</v>
      </c>
      <c r="F94" s="9">
        <v>2.36</v>
      </c>
      <c r="G94" s="10">
        <v>0.71</v>
      </c>
      <c r="H94" s="11">
        <f t="shared" si="6"/>
        <v>9.9958461010891106</v>
      </c>
      <c r="I94" s="11">
        <f t="shared" si="6"/>
        <v>3.323943661971831</v>
      </c>
      <c r="J94" s="11">
        <f t="shared" si="5"/>
        <v>33.225629293760989</v>
      </c>
      <c r="K94" s="10">
        <v>6.5</v>
      </c>
      <c r="L94" s="11">
        <v>3.71</v>
      </c>
      <c r="M94" s="11">
        <v>0.42</v>
      </c>
      <c r="N94" s="11">
        <v>8.8333333333333304</v>
      </c>
    </row>
    <row r="95" spans="1:14" ht="15.6" x14ac:dyDescent="0.3">
      <c r="A95" s="1"/>
      <c r="B95" s="5">
        <v>5</v>
      </c>
      <c r="C95" s="6">
        <v>3</v>
      </c>
      <c r="D95" s="7">
        <v>5.55</v>
      </c>
      <c r="E95" s="13">
        <v>22.697084742119301</v>
      </c>
      <c r="F95" s="9">
        <v>2.42</v>
      </c>
      <c r="G95" s="10">
        <v>0.65600000000000003</v>
      </c>
      <c r="H95" s="11">
        <f t="shared" si="6"/>
        <v>9.3789606372393806</v>
      </c>
      <c r="I95" s="11">
        <f t="shared" si="6"/>
        <v>3.6890243902439024</v>
      </c>
      <c r="J95" s="11">
        <f t="shared" si="5"/>
        <v>34.599214545913568</v>
      </c>
      <c r="K95" s="10">
        <v>6.13</v>
      </c>
      <c r="L95" s="11">
        <v>5.19</v>
      </c>
      <c r="M95" s="11">
        <v>0.65</v>
      </c>
      <c r="N95" s="11">
        <v>7.9846153846153802</v>
      </c>
    </row>
    <row r="96" spans="1:14" ht="15.6" x14ac:dyDescent="0.3">
      <c r="A96" s="1"/>
      <c r="B96" s="5">
        <v>5</v>
      </c>
      <c r="C96" s="6">
        <v>3</v>
      </c>
      <c r="D96" s="7">
        <v>6.1</v>
      </c>
      <c r="E96" s="13">
        <v>24.583885850468999</v>
      </c>
      <c r="F96" s="9">
        <v>2.34</v>
      </c>
      <c r="G96" s="10">
        <v>0.67200000000000004</v>
      </c>
      <c r="H96" s="11">
        <f t="shared" si="6"/>
        <v>10.505934124132052</v>
      </c>
      <c r="I96" s="11">
        <f t="shared" si="6"/>
        <v>3.4821428571428568</v>
      </c>
      <c r="J96" s="11">
        <f t="shared" si="5"/>
        <v>36.583163467959814</v>
      </c>
      <c r="K96" s="10">
        <v>6.25</v>
      </c>
      <c r="L96" s="11">
        <v>3.89</v>
      </c>
      <c r="M96" s="11">
        <v>0.59</v>
      </c>
      <c r="N96" s="11">
        <v>6.5932203389830502</v>
      </c>
    </row>
    <row r="97" spans="1:14" ht="15.6" x14ac:dyDescent="0.3">
      <c r="A97" s="1"/>
      <c r="B97" s="5">
        <v>5</v>
      </c>
      <c r="C97" s="6">
        <v>3</v>
      </c>
      <c r="D97" s="7">
        <v>5.42</v>
      </c>
      <c r="E97" s="10">
        <v>19.36</v>
      </c>
      <c r="F97" s="10">
        <v>2.52</v>
      </c>
      <c r="G97" s="10">
        <f>AVERAGE(G94:G96)</f>
        <v>0.67933333333333346</v>
      </c>
      <c r="H97" s="11">
        <f t="shared" si="6"/>
        <v>7.6825396825396819</v>
      </c>
      <c r="I97" s="11">
        <f t="shared" si="6"/>
        <v>3.7095191364082427</v>
      </c>
      <c r="J97" s="11">
        <f t="shared" si="5"/>
        <v>28.498527968596658</v>
      </c>
      <c r="K97" s="10">
        <f>AVERAGE(K94:K96)</f>
        <v>6.293333333333333</v>
      </c>
      <c r="L97" s="11">
        <v>4.21</v>
      </c>
      <c r="M97" s="11">
        <v>0.36</v>
      </c>
      <c r="N97" s="11">
        <v>11.6944444444444</v>
      </c>
    </row>
    <row r="98" spans="1:14" ht="15.6" x14ac:dyDescent="0.3">
      <c r="A98" s="1"/>
      <c r="B98" s="5">
        <v>5</v>
      </c>
      <c r="C98" s="6">
        <v>2</v>
      </c>
      <c r="D98" s="11">
        <v>5.41</v>
      </c>
      <c r="E98" s="13">
        <v>21.457728619878399</v>
      </c>
      <c r="F98" s="9">
        <v>2.62</v>
      </c>
      <c r="G98" s="10">
        <v>0.62</v>
      </c>
      <c r="H98" s="11">
        <f t="shared" ref="H98:I101" si="7">E98/F98</f>
        <v>8.1899727556787774</v>
      </c>
      <c r="I98" s="11">
        <f t="shared" si="7"/>
        <v>4.225806451612903</v>
      </c>
      <c r="J98" s="11">
        <f t="shared" si="5"/>
        <v>34.609239709481287</v>
      </c>
      <c r="K98" s="10">
        <v>7.51</v>
      </c>
      <c r="L98" s="11">
        <v>2.54</v>
      </c>
      <c r="M98" s="11">
        <v>0.41</v>
      </c>
      <c r="N98" s="11">
        <v>6.1951219512195097</v>
      </c>
    </row>
    <row r="99" spans="1:14" ht="15.6" x14ac:dyDescent="0.3">
      <c r="A99" s="1"/>
      <c r="B99" s="5">
        <v>5</v>
      </c>
      <c r="C99" s="6">
        <v>2</v>
      </c>
      <c r="D99" s="11">
        <v>4.8499999999999996</v>
      </c>
      <c r="E99" s="13">
        <v>22.3234236711581</v>
      </c>
      <c r="F99" s="9">
        <v>2.5099999999999998</v>
      </c>
      <c r="G99" s="10">
        <v>0.57999999999999996</v>
      </c>
      <c r="H99" s="11">
        <f t="shared" si="7"/>
        <v>8.8937942912980485</v>
      </c>
      <c r="I99" s="11">
        <f t="shared" si="7"/>
        <v>4.3275862068965516</v>
      </c>
      <c r="J99" s="11">
        <f t="shared" si="5"/>
        <v>38.488661501996724</v>
      </c>
      <c r="K99" s="10">
        <v>6.93</v>
      </c>
      <c r="L99" s="11">
        <v>2.72</v>
      </c>
      <c r="M99" s="11">
        <v>0.34</v>
      </c>
      <c r="N99" s="11">
        <v>8</v>
      </c>
    </row>
    <row r="100" spans="1:14" ht="15.6" x14ac:dyDescent="0.3">
      <c r="A100" s="1"/>
      <c r="B100" s="5">
        <v>5</v>
      </c>
      <c r="C100" s="6">
        <v>2</v>
      </c>
      <c r="D100" s="11">
        <v>4.96</v>
      </c>
      <c r="E100" s="13">
        <v>21.172710495005798</v>
      </c>
      <c r="F100" s="9">
        <v>2.57</v>
      </c>
      <c r="G100" s="10">
        <v>0.56779999999999997</v>
      </c>
      <c r="H100" s="11">
        <f t="shared" si="7"/>
        <v>8.2384087529205452</v>
      </c>
      <c r="I100" s="11">
        <f t="shared" si="7"/>
        <v>4.5262416343783025</v>
      </c>
      <c r="J100" s="11">
        <f t="shared" si="5"/>
        <v>37.289028698495599</v>
      </c>
      <c r="K100" s="10">
        <v>7.0250000000000004</v>
      </c>
      <c r="L100" s="11">
        <v>2.52</v>
      </c>
      <c r="M100" s="11">
        <v>0.47</v>
      </c>
      <c r="N100" s="11">
        <v>5.3617021276595702</v>
      </c>
    </row>
    <row r="101" spans="1:14" ht="15.6" x14ac:dyDescent="0.3">
      <c r="A101" s="1"/>
      <c r="B101" s="5">
        <v>5</v>
      </c>
      <c r="C101" s="6">
        <v>2</v>
      </c>
      <c r="D101" s="9">
        <v>4.71</v>
      </c>
      <c r="E101" s="8">
        <v>18.32</v>
      </c>
      <c r="F101" s="10">
        <v>2.38</v>
      </c>
      <c r="G101" s="10">
        <v>0.61</v>
      </c>
      <c r="H101" s="11">
        <f t="shared" si="7"/>
        <v>7.6974789915966388</v>
      </c>
      <c r="I101" s="11">
        <f t="shared" si="7"/>
        <v>3.901639344262295</v>
      </c>
      <c r="J101" s="11">
        <f t="shared" si="5"/>
        <v>30.032786885245901</v>
      </c>
      <c r="K101" s="10">
        <f>AVERAGE(K98:K100)</f>
        <v>7.1550000000000002</v>
      </c>
      <c r="L101" s="11">
        <v>2.52</v>
      </c>
      <c r="M101" s="11">
        <v>0.49</v>
      </c>
      <c r="N101" s="11">
        <v>5.1428571428571397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Qiusheng Li</cp:lastModifiedBy>
  <dcterms:created xsi:type="dcterms:W3CDTF">2015-06-05T18:19:00Z</dcterms:created>
  <dcterms:modified xsi:type="dcterms:W3CDTF">2025-04-01T04:04:59Z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96BA2484A5494DA9A53CE2D9E04DDC9F_12</vt:lpwstr>
  </property>
  <property fmtid="{D5CDD505-2E9C-101B-9397-08002B2CF9AE}" pid="3" name="KSOProductBuildVer">
    <vt:lpwstr>2052-12.1.0.20305</vt:lpwstr>
  </property>
</Properties>
</file>