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amann\AVOGADRO\Manuskripte\2021-03-04 JAAS 10h13Ohm\Manuskript\ESI\ESI final\"/>
    </mc:Choice>
  </mc:AlternateContent>
  <xr:revisionPtr revIDLastSave="0" documentId="13_ncr:1_{2BC0650D-54F7-4AC2-8BF3-FF56E8C0B6E4}" xr6:coauthVersionLast="47" xr6:coauthVersionMax="47" xr10:uidLastSave="{00000000-0000-0000-0000-000000000000}"/>
  <bookViews>
    <workbookView xWindow="-120" yWindow="-120" windowWidth="38640" windowHeight="21240" activeTab="1" xr2:uid="{A39EA9B7-5E25-4115-A5C7-3353FE4007F6}"/>
  </bookViews>
  <sheets>
    <sheet name="Info" sheetId="3" r:id="rId1"/>
    <sheet name="N21 1011 Ohm no rot" sheetId="2" r:id="rId2"/>
    <sheet name="N21 1013 Ohm no ro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" l="1"/>
  <c r="I16" i="2"/>
  <c r="D16" i="2" l="1"/>
  <c r="P16" i="2"/>
  <c r="O16" i="2"/>
  <c r="M16" i="2"/>
  <c r="K16" i="2"/>
  <c r="J16" i="2"/>
  <c r="H16" i="2"/>
  <c r="F16" i="2"/>
  <c r="E16" i="2"/>
  <c r="C16" i="2"/>
  <c r="P16" i="1"/>
  <c r="O16" i="1"/>
  <c r="N16" i="1"/>
  <c r="M16" i="1"/>
  <c r="K16" i="1"/>
  <c r="J16" i="1"/>
  <c r="I16" i="1"/>
  <c r="H16" i="1"/>
  <c r="F16" i="1"/>
  <c r="E16" i="1"/>
  <c r="D16" i="1"/>
  <c r="C16" i="1"/>
</calcChain>
</file>

<file path=xl/sharedStrings.xml><?xml version="1.0" encoding="utf-8"?>
<sst xmlns="http://schemas.openxmlformats.org/spreadsheetml/2006/main" count="56" uniqueCount="14">
  <si>
    <t>sequence</t>
  </si>
  <si>
    <t>30Si/29Si/(V/V)</t>
  </si>
  <si>
    <t>stabw/(n)^0.5</t>
  </si>
  <si>
    <t>(stabw/(n)^0.5)/Av</t>
  </si>
  <si>
    <t>sample x</t>
  </si>
  <si>
    <t>ratio</t>
  </si>
  <si>
    <t>bl.-corr ratio</t>
  </si>
  <si>
    <t>blend bx</t>
  </si>
  <si>
    <t>av</t>
  </si>
  <si>
    <t>comparison of amplifier statistics</t>
  </si>
  <si>
    <r>
      <t xml:space="preserve">sample N.2.1 </t>
    </r>
    <r>
      <rPr>
        <sz val="14"/>
        <color rgb="FFFF0000"/>
        <rFont val="Calibri"/>
        <family val="2"/>
        <scheme val="minor"/>
      </rPr>
      <t>10</t>
    </r>
    <r>
      <rPr>
        <vertAlign val="superscript"/>
        <sz val="14"/>
        <color rgb="FFFF0000"/>
        <rFont val="Calibri"/>
        <family val="2"/>
        <scheme val="minor"/>
      </rPr>
      <t>13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Ohm, no rotating amplifiers, 4000 ppm</t>
    </r>
  </si>
  <si>
    <r>
      <t xml:space="preserve">sample N.2.1 </t>
    </r>
    <r>
      <rPr>
        <sz val="14"/>
        <color rgb="FFFF0000"/>
        <rFont val="Calibri"/>
        <family val="2"/>
        <scheme val="minor"/>
      </rPr>
      <t>10</t>
    </r>
    <r>
      <rPr>
        <vertAlign val="superscript"/>
        <sz val="14"/>
        <color rgb="FFFF0000"/>
        <rFont val="Calibri"/>
        <family val="2"/>
        <scheme val="minor"/>
      </rPr>
      <t>11</t>
    </r>
    <r>
      <rPr>
        <sz val="14"/>
        <color theme="1"/>
        <rFont val="Calibri"/>
        <family val="2"/>
        <scheme val="minor"/>
      </rPr>
      <t xml:space="preserve"> Ohm, no rotating amplifiers, 4000 ppm</t>
    </r>
  </si>
  <si>
    <t>(stabw/(n)^0.5)/av</t>
  </si>
  <si>
    <t>WASO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</si>
</sst>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E+00"/>
    <numFmt numFmtId="165" formatCode="0.0E+00"/>
    <numFmt numFmtId="167" formatCode="0.0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vertAlign val="superscript"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sample 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rot'!$C$10:$C$14</c:f>
              <c:numCache>
                <c:formatCode>0.0000E+00</c:formatCode>
                <c:ptCount val="5"/>
                <c:pt idx="0">
                  <c:v>3.3693608521987625E-5</c:v>
                </c:pt>
                <c:pt idx="1">
                  <c:v>3.5427596590502136E-5</c:v>
                </c:pt>
                <c:pt idx="2">
                  <c:v>3.7137096990669918E-5</c:v>
                </c:pt>
                <c:pt idx="3">
                  <c:v>2.8592907017175715E-5</c:v>
                </c:pt>
                <c:pt idx="4">
                  <c:v>4.8456411284935117E-5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BA-4A34-9F16-0751784DBE3B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rot'!$E$10:$E$14</c:f>
              <c:numCache>
                <c:formatCode>0.0000E+00</c:formatCode>
                <c:ptCount val="5"/>
                <c:pt idx="0">
                  <c:v>3.0791426512347783E-5</c:v>
                </c:pt>
                <c:pt idx="1">
                  <c:v>4.1972652843019232E-5</c:v>
                </c:pt>
                <c:pt idx="2">
                  <c:v>4.4913983378241076E-5</c:v>
                </c:pt>
                <c:pt idx="3">
                  <c:v>2.9497934246561646E-5</c:v>
                </c:pt>
                <c:pt idx="4">
                  <c:v>3.9547145141465564E-5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BA-4A34-9F16-0751784D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156720"/>
        <c:axId val="689153480"/>
      </c:scatterChart>
      <c:valAx>
        <c:axId val="6891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153480"/>
        <c:crosses val="autoZero"/>
        <c:crossBetween val="midCat"/>
      </c:valAx>
      <c:valAx>
        <c:axId val="68915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156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blend bx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rot'!$I$10:$I$15</c:f>
              <c:numCache>
                <c:formatCode>0.0000E+00</c:formatCode>
                <c:ptCount val="6"/>
                <c:pt idx="0">
                  <c:v>7.7389786968890933E-5</c:v>
                </c:pt>
                <c:pt idx="1">
                  <c:v>7.6354781997830078E-5</c:v>
                </c:pt>
                <c:pt idx="2">
                  <c:v>6.6832663002582143E-5</c:v>
                </c:pt>
                <c:pt idx="3">
                  <c:v>5.9696975758913155E-5</c:v>
                </c:pt>
                <c:pt idx="4">
                  <c:v>8.0772174100712381E-5</c:v>
                </c:pt>
                <c:pt idx="5">
                  <c:v>7.9307598999020284E-5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C7-4025-A438-25E7D8A75293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rot'!$K$10:$K$15</c:f>
              <c:numCache>
                <c:formatCode>0.0000E+00</c:formatCode>
                <c:ptCount val="6"/>
                <c:pt idx="0">
                  <c:v>7.368101667344244E-5</c:v>
                </c:pt>
                <c:pt idx="1">
                  <c:v>7.6963401816422625E-5</c:v>
                </c:pt>
                <c:pt idx="2">
                  <c:v>6.9376440037128542E-5</c:v>
                </c:pt>
                <c:pt idx="3">
                  <c:v>5.7306282111962714E-5</c:v>
                </c:pt>
                <c:pt idx="4">
                  <c:v>7.3408823091305914E-5</c:v>
                </c:pt>
                <c:pt idx="5">
                  <c:v>7.0903788807310129E-5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C7-4025-A438-25E7D8A7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880728"/>
        <c:axId val="448885768"/>
      </c:scatterChart>
      <c:valAx>
        <c:axId val="448880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8885768"/>
        <c:crosses val="autoZero"/>
        <c:crossBetween val="midCat"/>
      </c:valAx>
      <c:valAx>
        <c:axId val="448885768"/>
        <c:scaling>
          <c:orientation val="minMax"/>
          <c:max val="1.4000000000000004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 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8880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WASO w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rot'!$M$10:$M$15</c:f>
              <c:numCache>
                <c:formatCode>0.0000E+00</c:formatCode>
                <c:ptCount val="6"/>
                <c:pt idx="0">
                  <c:v>1.7383546675248221E-5</c:v>
                </c:pt>
                <c:pt idx="1">
                  <c:v>5.1042806113459374E-5</c:v>
                </c:pt>
                <c:pt idx="2">
                  <c:v>1.8415897098541986E-5</c:v>
                </c:pt>
                <c:pt idx="3">
                  <c:v>2.1735160403686587E-5</c:v>
                </c:pt>
                <c:pt idx="4">
                  <c:v>2.3165112785178497E-5</c:v>
                </c:pt>
                <c:pt idx="5">
                  <c:v>2.9373481755773171E-5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61-4818-B2AA-C7B409957EB5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rot'!$O$10:$O$15</c:f>
              <c:numCache>
                <c:formatCode>0.0000E+00</c:formatCode>
                <c:ptCount val="6"/>
                <c:pt idx="0">
                  <c:v>1.7778463706499453E-5</c:v>
                </c:pt>
                <c:pt idx="1">
                  <c:v>5.4355658944367357E-5</c:v>
                </c:pt>
                <c:pt idx="2">
                  <c:v>1.8124996965176689E-5</c:v>
                </c:pt>
                <c:pt idx="3">
                  <c:v>2.2082135939921246E-5</c:v>
                </c:pt>
                <c:pt idx="4">
                  <c:v>2.3117662502132464E-5</c:v>
                </c:pt>
                <c:pt idx="5">
                  <c:v>2.8358521319969986E-5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61-4818-B2AA-C7B40995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477472"/>
        <c:axId val="737472072"/>
      </c:scatterChart>
      <c:valAx>
        <c:axId val="73747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7472072"/>
        <c:crosses val="autoZero"/>
        <c:crossBetween val="midCat"/>
      </c:valAx>
      <c:valAx>
        <c:axId val="737472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7477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WASO w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rot'!$N$10:$N$15</c:f>
              <c:numCache>
                <c:formatCode>0.0000E+00</c:formatCode>
                <c:ptCount val="6"/>
                <c:pt idx="0">
                  <c:v>2.4726591863642325E-5</c:v>
                </c:pt>
                <c:pt idx="1">
                  <c:v>7.229267433343171E-5</c:v>
                </c:pt>
                <c:pt idx="2">
                  <c:v>2.6130746886521409E-5</c:v>
                </c:pt>
                <c:pt idx="3">
                  <c:v>3.0797870217641778E-5</c:v>
                </c:pt>
                <c:pt idx="4">
                  <c:v>3.2712911224487353E-5</c:v>
                </c:pt>
                <c:pt idx="5">
                  <c:v>4.1663262173874167E-5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90-426D-8E01-ACF8A922C87B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rot'!$P$10:$P$15</c:f>
              <c:numCache>
                <c:formatCode>0.0000E+00</c:formatCode>
                <c:ptCount val="6"/>
                <c:pt idx="0">
                  <c:v>2.5297948956983931E-5</c:v>
                </c:pt>
                <c:pt idx="1">
                  <c:v>7.7035542621069588E-5</c:v>
                </c:pt>
                <c:pt idx="2">
                  <c:v>2.5736440335270263E-5</c:v>
                </c:pt>
                <c:pt idx="3">
                  <c:v>3.1321426343117894E-5</c:v>
                </c:pt>
                <c:pt idx="4">
                  <c:v>3.2693511739806597E-5</c:v>
                </c:pt>
                <c:pt idx="5">
                  <c:v>4.0288226827631626E-5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90-426D-8E01-ACF8A922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482152"/>
        <c:axId val="737482512"/>
      </c:scatterChart>
      <c:valAx>
        <c:axId val="737482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7482512"/>
        <c:crosses val="autoZero"/>
        <c:crossBetween val="midCat"/>
      </c:valAx>
      <c:valAx>
        <c:axId val="7374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 exp.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7482152"/>
        <c:crosses val="autoZero"/>
        <c:crossBetween val="midCat"/>
        <c:majorUnit val="2.0000000000000008E-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sample 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rot'!$D$10:$D$14</c:f>
              <c:numCache>
                <c:formatCode>0.0000E+00</c:formatCode>
                <c:ptCount val="5"/>
                <c:pt idx="0">
                  <c:v>2.7608260941810979E-3</c:v>
                </c:pt>
                <c:pt idx="1">
                  <c:v>3.0899333858626856E-3</c:v>
                </c:pt>
                <c:pt idx="2">
                  <c:v>3.031939902533034E-3</c:v>
                </c:pt>
                <c:pt idx="3">
                  <c:v>2.5365560396053708E-3</c:v>
                </c:pt>
                <c:pt idx="4">
                  <c:v>3.5402817959716234E-3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D5-4B7F-A8A1-D6D26640EF01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rot'!$F$10:$F$14</c:f>
              <c:numCache>
                <c:formatCode>0.0000E+00</c:formatCode>
                <c:ptCount val="5"/>
                <c:pt idx="0">
                  <c:v>3.2341954865879479E-3</c:v>
                </c:pt>
                <c:pt idx="1">
                  <c:v>4.4294389125071687E-3</c:v>
                </c:pt>
                <c:pt idx="2">
                  <c:v>4.5838334481221989E-3</c:v>
                </c:pt>
                <c:pt idx="3">
                  <c:v>3.1059967315681821E-3</c:v>
                </c:pt>
                <c:pt idx="4">
                  <c:v>3.8650539994262599E-3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D5-4B7F-A8A1-D6D26640E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875192"/>
        <c:axId val="367875552"/>
      </c:scatterChart>
      <c:valAx>
        <c:axId val="367875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875552"/>
        <c:crosses val="autoZero"/>
        <c:crossBetween val="midCat"/>
      </c:valAx>
      <c:valAx>
        <c:axId val="367875552"/>
        <c:scaling>
          <c:orientation val="minMax"/>
          <c:max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 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875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blend bx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rot'!$H$10:$H$14</c:f>
              <c:numCache>
                <c:formatCode>0.0000E+00</c:formatCode>
                <c:ptCount val="5"/>
                <c:pt idx="0">
                  <c:v>3.4529057280948674E-4</c:v>
                </c:pt>
                <c:pt idx="1">
                  <c:v>4.1198393653101804E-4</c:v>
                </c:pt>
                <c:pt idx="2">
                  <c:v>2.9187118115424224E-4</c:v>
                </c:pt>
                <c:pt idx="3">
                  <c:v>4.6556827265222987E-4</c:v>
                </c:pt>
                <c:pt idx="4">
                  <c:v>2.936463398063108E-4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94-4803-843A-720D9F9EEA70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rot'!$J$10:$J$14</c:f>
              <c:numCache>
                <c:formatCode>0.0000E+00</c:formatCode>
                <c:ptCount val="5"/>
                <c:pt idx="0">
                  <c:v>3.0788035413042248E-4</c:v>
                </c:pt>
                <c:pt idx="1">
                  <c:v>4.1892769502786472E-4</c:v>
                </c:pt>
                <c:pt idx="2">
                  <c:v>3.2366519038537695E-4</c:v>
                </c:pt>
                <c:pt idx="3">
                  <c:v>4.6796964261640008E-4</c:v>
                </c:pt>
                <c:pt idx="4">
                  <c:v>2.8093692811515452E-4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94-4803-843A-720D9F9EE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156000"/>
        <c:axId val="689156720"/>
      </c:scatterChart>
      <c:valAx>
        <c:axId val="689156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156720"/>
        <c:crosses val="autoZero"/>
        <c:crossBetween val="midCat"/>
      </c:valAx>
      <c:valAx>
        <c:axId val="68915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9156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blend bx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'N21 1011 Ohm no rot'!$I$10:$I$14</c:f>
              <c:numCache>
                <c:formatCode>0.0000E+00</c:formatCode>
                <c:ptCount val="5"/>
                <c:pt idx="0">
                  <c:v>9.0748190747617672E-5</c:v>
                </c:pt>
                <c:pt idx="1">
                  <c:v>1.0779863102784409E-4</c:v>
                </c:pt>
                <c:pt idx="2">
                  <c:v>7.6969901679563738E-5</c:v>
                </c:pt>
                <c:pt idx="3">
                  <c:v>1.2191664846098452E-4</c:v>
                </c:pt>
                <c:pt idx="4">
                  <c:v>7.7389786968890933E-5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BB-4E02-970E-8035260F8C0D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rot'!$K$10:$K$14</c:f>
              <c:numCache>
                <c:formatCode>0.0000E+00</c:formatCode>
                <c:ptCount val="5"/>
                <c:pt idx="0">
                  <c:v>8.070342243865955E-5</c:v>
                </c:pt>
                <c:pt idx="1">
                  <c:v>1.0953643294458259E-4</c:v>
                </c:pt>
                <c:pt idx="2">
                  <c:v>8.5124309047902971E-5</c:v>
                </c:pt>
                <c:pt idx="3">
                  <c:v>1.2247698496422219E-4</c:v>
                </c:pt>
                <c:pt idx="4">
                  <c:v>7.368101667344244E-5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BB-4E02-970E-8035260F8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414440"/>
        <c:axId val="730413720"/>
      </c:scatterChart>
      <c:valAx>
        <c:axId val="730414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0413720"/>
        <c:crosses val="autoZero"/>
        <c:crossBetween val="midCat"/>
      </c:valAx>
      <c:valAx>
        <c:axId val="73041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 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0414440"/>
        <c:crosses val="autoZero"/>
        <c:crossBetween val="midCat"/>
        <c:majorUnit val="2.0000000000000008E-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WASO w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rot'!$M$10:$M$14</c:f>
              <c:numCache>
                <c:formatCode>0.0000E+00</c:formatCode>
                <c:ptCount val="5"/>
                <c:pt idx="0">
                  <c:v>1.7421120273717595E-5</c:v>
                </c:pt>
                <c:pt idx="1">
                  <c:v>2.9842719381825241E-5</c:v>
                </c:pt>
                <c:pt idx="2">
                  <c:v>2.611216028865299E-5</c:v>
                </c:pt>
                <c:pt idx="3">
                  <c:v>3.2710734902373626E-5</c:v>
                </c:pt>
                <c:pt idx="4">
                  <c:v>1.7383546675248221E-5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B5-44C4-AD9F-2FB149A187DC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rot'!$O$10:$O$14</c:f>
              <c:numCache>
                <c:formatCode>0.0000E+00</c:formatCode>
                <c:ptCount val="5"/>
                <c:pt idx="0">
                  <c:v>1.8321368871598796E-5</c:v>
                </c:pt>
                <c:pt idx="1">
                  <c:v>2.6896194262789687E-5</c:v>
                </c:pt>
                <c:pt idx="2">
                  <c:v>2.7777439948611106E-5</c:v>
                </c:pt>
                <c:pt idx="3">
                  <c:v>3.6123619442875431E-5</c:v>
                </c:pt>
                <c:pt idx="4">
                  <c:v>1.7778463706499453E-5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B5-44C4-AD9F-2FB149A1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454456"/>
        <c:axId val="742757624"/>
      </c:scatterChart>
      <c:valAx>
        <c:axId val="450454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2757624"/>
        <c:crosses val="autoZero"/>
        <c:crossBetween val="midCat"/>
      </c:valAx>
      <c:valAx>
        <c:axId val="742757624"/>
        <c:scaling>
          <c:orientation val="minMax"/>
          <c:max val="6.0000000000000022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0454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1011 Ohm, no rot; WASO w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1011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1011 Ohm no rot'!$N$10:$N$15</c:f>
              <c:numCache>
                <c:formatCode>0.0000E+00</c:formatCode>
                <c:ptCount val="6"/>
                <c:pt idx="0">
                  <c:v>2.471778642025123E-5</c:v>
                </c:pt>
                <c:pt idx="1">
                  <c:v>4.2254239274957567E-5</c:v>
                </c:pt>
                <c:pt idx="2">
                  <c:v>3.715668857061085E-5</c:v>
                </c:pt>
                <c:pt idx="3">
                  <c:v>4.6362233092606497E-5</c:v>
                </c:pt>
                <c:pt idx="4">
                  <c:v>2.4726591863642325E-5</c:v>
                </c:pt>
                <c:pt idx="5">
                  <c:v>3.6377739442007449E-5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FE-44AF-9DF6-D95E88839E56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1011 Ohm no rot'!$A$10:$A$14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'N21 1011 Ohm no rot'!$P$10:$P$14</c:f>
              <c:numCache>
                <c:formatCode>0.0000E+00</c:formatCode>
                <c:ptCount val="5"/>
                <c:pt idx="0">
                  <c:v>2.6006338522810513E-5</c:v>
                </c:pt>
                <c:pt idx="1">
                  <c:v>3.8109647746074806E-5</c:v>
                </c:pt>
                <c:pt idx="2">
                  <c:v>3.9548182349016828E-5</c:v>
                </c:pt>
                <c:pt idx="3">
                  <c:v>5.1244721081429897E-5</c:v>
                </c:pt>
                <c:pt idx="4">
                  <c:v>2.5297948956983931E-5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FE-44AF-9DF6-D95E88839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355472"/>
        <c:axId val="676346832"/>
      </c:scatterChart>
      <c:valAx>
        <c:axId val="67635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6346832"/>
        <c:crosses val="autoZero"/>
        <c:crossBetween val="midCat"/>
      </c:valAx>
      <c:valAx>
        <c:axId val="676346832"/>
        <c:scaling>
          <c:orientation val="minMax"/>
          <c:max val="9.0000000000000033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rel. 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6355472"/>
        <c:crosses val="autoZero"/>
        <c:crossBetween val="midCat"/>
        <c:majorUnit val="2.0000000000000008E-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sample 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rot'!$C$10:$C$15</c:f>
              <c:numCache>
                <c:formatCode>0.0000E+00</c:formatCode>
                <c:ptCount val="6"/>
                <c:pt idx="0">
                  <c:v>4.8456411284935117E-5</c:v>
                </c:pt>
                <c:pt idx="1">
                  <c:v>4.5288169446423917E-5</c:v>
                </c:pt>
                <c:pt idx="2">
                  <c:v>4.9553006416805277E-5</c:v>
                </c:pt>
                <c:pt idx="3">
                  <c:v>3.3290909895287955E-5</c:v>
                </c:pt>
                <c:pt idx="4">
                  <c:v>4.7775245287070693E-5</c:v>
                </c:pt>
                <c:pt idx="5">
                  <c:v>7.7453282305858925E-5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12-4CA5-BD60-3522D7085342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rot'!$E$10:$E$15</c:f>
              <c:numCache>
                <c:formatCode>0.0000E+00</c:formatCode>
                <c:ptCount val="6"/>
                <c:pt idx="0">
                  <c:v>3.9547145141465564E-5</c:v>
                </c:pt>
                <c:pt idx="1">
                  <c:v>3.6927590167304506E-5</c:v>
                </c:pt>
                <c:pt idx="2">
                  <c:v>6.1543307679840891E-5</c:v>
                </c:pt>
                <c:pt idx="3">
                  <c:v>5.3816519063223401E-5</c:v>
                </c:pt>
                <c:pt idx="4">
                  <c:v>8.403678082860809E-5</c:v>
                </c:pt>
                <c:pt idx="5">
                  <c:v>1.0231803082273943E-4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12-4CA5-BD60-3522D708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85904"/>
        <c:axId val="440835568"/>
      </c:scatterChart>
      <c:valAx>
        <c:axId val="68178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0835568"/>
        <c:crosses val="autoZero"/>
        <c:crossBetween val="midCat"/>
      </c:valAx>
      <c:valAx>
        <c:axId val="4408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1785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sample 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rot'!$D$10:$D$15</c:f>
              <c:numCache>
                <c:formatCode>0.0000E+00</c:formatCode>
                <c:ptCount val="6"/>
                <c:pt idx="0">
                  <c:v>3.5402817959716234E-3</c:v>
                </c:pt>
                <c:pt idx="1">
                  <c:v>3.636175297928966E-3</c:v>
                </c:pt>
                <c:pt idx="2">
                  <c:v>3.9184240260439094E-3</c:v>
                </c:pt>
                <c:pt idx="3">
                  <c:v>2.8862581264574496E-3</c:v>
                </c:pt>
                <c:pt idx="4">
                  <c:v>3.9872535789086012E-3</c:v>
                </c:pt>
                <c:pt idx="5">
                  <c:v>5.5678106454687465E-3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2A-4471-9CC8-892D8EA6BD6F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rot'!$F$10:$F$15</c:f>
              <c:numCache>
                <c:formatCode>0.0000E+00</c:formatCode>
                <c:ptCount val="6"/>
                <c:pt idx="0">
                  <c:v>3.8650539994262599E-3</c:v>
                </c:pt>
                <c:pt idx="1">
                  <c:v>3.2406500568980369E-3</c:v>
                </c:pt>
                <c:pt idx="2">
                  <c:v>5.3461812908241514E-3</c:v>
                </c:pt>
                <c:pt idx="3">
                  <c:v>5.1743967186848663E-3</c:v>
                </c:pt>
                <c:pt idx="4">
                  <c:v>8.3150578032402996E-3</c:v>
                </c:pt>
                <c:pt idx="5">
                  <c:v>9.0952822931593524E-3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2A-4471-9CC8-892D8EA6B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885784"/>
        <c:axId val="555883264"/>
      </c:scatterChart>
      <c:valAx>
        <c:axId val="55588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883264"/>
        <c:crosses val="autoZero"/>
        <c:crossBetween val="midCat"/>
      </c:valAx>
      <c:valAx>
        <c:axId val="55588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rel . 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5885784"/>
        <c:crosses val="autoZero"/>
        <c:crossBetween val="midCat"/>
        <c:majorUnit val="2.0000000000000005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N.2.1 1013 Ohm, no rot; blend bx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not bl corr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rot'!$H$10:$H$15</c:f>
              <c:numCache>
                <c:formatCode>0.0000E+00</c:formatCode>
                <c:ptCount val="6"/>
                <c:pt idx="0">
                  <c:v>2.936463398063108E-4</c:v>
                </c:pt>
                <c:pt idx="1">
                  <c:v>2.914015259676105E-4</c:v>
                </c:pt>
                <c:pt idx="2">
                  <c:v>2.5459814711738569E-4</c:v>
                </c:pt>
                <c:pt idx="3">
                  <c:v>2.2831300251267218E-4</c:v>
                </c:pt>
                <c:pt idx="4">
                  <c:v>3.1105644469925597E-4</c:v>
                </c:pt>
                <c:pt idx="5">
                  <c:v>3.0174919144337968E-4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B8-4205-A2E4-CB238BAC39AA}"/>
            </c:ext>
          </c:extLst>
        </c:ser>
        <c:ser>
          <c:idx val="1"/>
          <c:order val="1"/>
          <c:tx>
            <c:v>bl corr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'N21 1013 Ohm no rot'!$A$10:$A$15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'N21 1013 Ohm no rot'!$J$10:$J$15</c:f>
              <c:numCache>
                <c:formatCode>0.0000E+00</c:formatCode>
                <c:ptCount val="6"/>
                <c:pt idx="0">
                  <c:v>2.8093692811515452E-4</c:v>
                </c:pt>
                <c:pt idx="1">
                  <c:v>2.9399457894676781E-4</c:v>
                </c:pt>
                <c:pt idx="2">
                  <c:v>2.6429600510344096E-4</c:v>
                </c:pt>
                <c:pt idx="3">
                  <c:v>2.1905819586873256E-4</c:v>
                </c:pt>
                <c:pt idx="4">
                  <c:v>2.8249738474491392E-4</c:v>
                </c:pt>
                <c:pt idx="5">
                  <c:v>2.6920373044973789E-4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B8-4205-A2E4-CB238BAC3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995208"/>
        <c:axId val="557994848"/>
      </c:scatterChart>
      <c:valAx>
        <c:axId val="557995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994848"/>
        <c:crosses val="autoZero"/>
        <c:crossBetween val="midCat"/>
      </c:valAx>
      <c:valAx>
        <c:axId val="557994848"/>
        <c:scaling>
          <c:orientation val="minMax"/>
          <c:max val="6.0000000000000016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exp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995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9525</xdr:rowOff>
    </xdr:from>
    <xdr:to>
      <xdr:col>12</xdr:col>
      <xdr:colOff>293750</xdr:colOff>
      <xdr:row>70</xdr:row>
      <xdr:rowOff>190119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CED39-EFBE-4490-455F-14B54573A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4" y="200025"/>
          <a:ext cx="8666226" cy="1332509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17</xdr:row>
      <xdr:rowOff>9525</xdr:rowOff>
    </xdr:from>
    <xdr:to>
      <xdr:col>7</xdr:col>
      <xdr:colOff>723900</xdr:colOff>
      <xdr:row>31</xdr:row>
      <xdr:rowOff>85725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1CA7526-3880-97B1-F810-B9CCEB491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32</xdr:row>
      <xdr:rowOff>0</xdr:rowOff>
    </xdr:from>
    <xdr:to>
      <xdr:col>7</xdr:col>
      <xdr:colOff>728662</xdr:colOff>
      <xdr:row>46</xdr:row>
      <xdr:rowOff>76200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C39B15B4-87B5-D02E-E6CD-3D97FF015A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16</xdr:row>
      <xdr:rowOff>180975</xdr:rowOff>
    </xdr:from>
    <xdr:to>
      <xdr:col>12</xdr:col>
      <xdr:colOff>723900</xdr:colOff>
      <xdr:row>31</xdr:row>
      <xdr:rowOff>66675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12BA7D0A-2A50-D906-6153-CCDDA567D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12</xdr:col>
      <xdr:colOff>714375</xdr:colOff>
      <xdr:row>46</xdr:row>
      <xdr:rowOff>76200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5DE63BDC-101B-4399-9820-5DE99957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17</xdr:col>
      <xdr:colOff>666750</xdr:colOff>
      <xdr:row>31</xdr:row>
      <xdr:rowOff>76200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758C64F4-84D5-FBFD-0743-E3373E201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17</xdr:col>
      <xdr:colOff>666750</xdr:colOff>
      <xdr:row>46</xdr:row>
      <xdr:rowOff>76200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9962F730-C073-B904-8628-5F4432AE4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17</xdr:row>
      <xdr:rowOff>0</xdr:rowOff>
    </xdr:from>
    <xdr:to>
      <xdr:col>7</xdr:col>
      <xdr:colOff>723900</xdr:colOff>
      <xdr:row>31</xdr:row>
      <xdr:rowOff>76200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FF10ED3-B15F-F4D2-B43F-70893B259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32</xdr:row>
      <xdr:rowOff>9525</xdr:rowOff>
    </xdr:from>
    <xdr:to>
      <xdr:col>7</xdr:col>
      <xdr:colOff>728662</xdr:colOff>
      <xdr:row>46</xdr:row>
      <xdr:rowOff>85725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C86D8F2E-CC90-D8C5-900F-EA4AA4442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12</xdr:col>
      <xdr:colOff>714375</xdr:colOff>
      <xdr:row>31</xdr:row>
      <xdr:rowOff>76200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73BC4CD-AB04-DFDF-0FA6-DE89D352F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</xdr:row>
      <xdr:rowOff>47625</xdr:rowOff>
    </xdr:from>
    <xdr:to>
      <xdr:col>12</xdr:col>
      <xdr:colOff>714375</xdr:colOff>
      <xdr:row>46</xdr:row>
      <xdr:rowOff>123825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14E8FEA8-6908-32C6-ED27-834B38AAA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</xdr:colOff>
      <xdr:row>17</xdr:row>
      <xdr:rowOff>0</xdr:rowOff>
    </xdr:from>
    <xdr:to>
      <xdr:col>17</xdr:col>
      <xdr:colOff>676275</xdr:colOff>
      <xdr:row>31</xdr:row>
      <xdr:rowOff>76200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1B66A0A-BEFB-2959-16B9-F1A1691B5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32</xdr:row>
      <xdr:rowOff>9525</xdr:rowOff>
    </xdr:from>
    <xdr:to>
      <xdr:col>17</xdr:col>
      <xdr:colOff>676275</xdr:colOff>
      <xdr:row>46</xdr:row>
      <xdr:rowOff>85725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354BF6D8-3BA2-0C8A-905A-EAF7C1089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5812-D567-49DD-8129-81EC345D2484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B60C-923D-4FCA-A788-479E10ECB4C6}">
  <dimension ref="A2:P16"/>
  <sheetViews>
    <sheetView tabSelected="1" workbookViewId="0"/>
  </sheetViews>
  <sheetFormatPr baseColWidth="10" defaultRowHeight="15" x14ac:dyDescent="0.25"/>
  <cols>
    <col min="1" max="1" width="15.7109375" customWidth="1"/>
    <col min="2" max="2" width="10.7109375" customWidth="1"/>
    <col min="3" max="6" width="15.7109375" customWidth="1"/>
    <col min="7" max="7" width="10.7109375" customWidth="1"/>
    <col min="8" max="11" width="15.7109375" customWidth="1"/>
    <col min="12" max="12" width="10.7109375" customWidth="1"/>
    <col min="13" max="16" width="15.7109375" customWidth="1"/>
  </cols>
  <sheetData>
    <row r="2" spans="1:16" x14ac:dyDescent="0.25">
      <c r="A2" s="1" t="s">
        <v>9</v>
      </c>
    </row>
    <row r="3" spans="1:16" x14ac:dyDescent="0.25">
      <c r="A3" s="2"/>
    </row>
    <row r="4" spans="1:16" ht="21" x14ac:dyDescent="0.3">
      <c r="A4" s="7" t="s">
        <v>11</v>
      </c>
    </row>
    <row r="6" spans="1:16" x14ac:dyDescent="0.25">
      <c r="A6" s="2" t="s">
        <v>0</v>
      </c>
      <c r="B6" s="2"/>
      <c r="C6" s="2" t="s">
        <v>4</v>
      </c>
      <c r="D6" s="2"/>
      <c r="E6" s="2"/>
      <c r="F6" s="2"/>
      <c r="G6" s="2"/>
      <c r="H6" s="2" t="s">
        <v>7</v>
      </c>
      <c r="I6" s="2"/>
      <c r="J6" s="2"/>
      <c r="K6" s="2"/>
      <c r="L6" s="2"/>
      <c r="M6" s="2" t="s">
        <v>13</v>
      </c>
      <c r="N6" s="2"/>
      <c r="O6" s="2"/>
      <c r="P6" s="2"/>
    </row>
    <row r="7" spans="1:16" x14ac:dyDescent="0.25">
      <c r="A7" s="2"/>
      <c r="B7" s="2"/>
      <c r="C7" s="2" t="s">
        <v>1</v>
      </c>
      <c r="D7" s="2"/>
      <c r="E7" s="2"/>
      <c r="F7" s="2"/>
      <c r="G7" s="2"/>
      <c r="H7" s="2" t="s">
        <v>1</v>
      </c>
      <c r="I7" s="2"/>
      <c r="J7" s="2"/>
      <c r="K7" s="2"/>
      <c r="L7" s="2"/>
      <c r="M7" s="2" t="s">
        <v>1</v>
      </c>
      <c r="N7" s="2"/>
      <c r="O7" s="2"/>
      <c r="P7" s="2"/>
    </row>
    <row r="8" spans="1:16" x14ac:dyDescent="0.25">
      <c r="A8" s="2"/>
      <c r="B8" s="2"/>
      <c r="C8" s="2" t="s">
        <v>5</v>
      </c>
      <c r="D8" s="2"/>
      <c r="E8" s="2" t="s">
        <v>6</v>
      </c>
      <c r="F8" s="2"/>
      <c r="G8" s="2"/>
      <c r="H8" s="2" t="s">
        <v>5</v>
      </c>
      <c r="I8" s="2"/>
      <c r="J8" s="2" t="s">
        <v>6</v>
      </c>
      <c r="K8" s="2"/>
      <c r="L8" s="2"/>
      <c r="M8" s="2" t="s">
        <v>5</v>
      </c>
      <c r="N8" s="2"/>
      <c r="O8" s="2" t="s">
        <v>6</v>
      </c>
      <c r="P8" s="2"/>
    </row>
    <row r="9" spans="1:16" x14ac:dyDescent="0.25">
      <c r="A9" s="2"/>
      <c r="B9" s="2"/>
      <c r="C9" s="3" t="s">
        <v>2</v>
      </c>
      <c r="D9" s="3" t="s">
        <v>12</v>
      </c>
      <c r="E9" s="3" t="s">
        <v>2</v>
      </c>
      <c r="F9" s="3" t="s">
        <v>3</v>
      </c>
      <c r="G9" s="2"/>
      <c r="H9" s="3" t="s">
        <v>2</v>
      </c>
      <c r="I9" s="3" t="s">
        <v>12</v>
      </c>
      <c r="J9" s="3" t="s">
        <v>2</v>
      </c>
      <c r="K9" s="3" t="s">
        <v>3</v>
      </c>
      <c r="L9" s="2"/>
      <c r="M9" s="3" t="s">
        <v>2</v>
      </c>
      <c r="N9" s="3" t="s">
        <v>12</v>
      </c>
      <c r="O9" s="3" t="s">
        <v>2</v>
      </c>
      <c r="P9" s="3" t="s">
        <v>12</v>
      </c>
    </row>
    <row r="10" spans="1:16" x14ac:dyDescent="0.25">
      <c r="A10" s="2">
        <v>1</v>
      </c>
      <c r="B10" s="6"/>
      <c r="C10" s="6">
        <v>3.3693608521987625E-5</v>
      </c>
      <c r="D10" s="6">
        <v>2.7608260941810979E-3</v>
      </c>
      <c r="E10" s="6">
        <v>3.0791426512347783E-5</v>
      </c>
      <c r="F10" s="6">
        <v>3.2341954865879479E-3</v>
      </c>
      <c r="G10" s="6"/>
      <c r="H10" s="6">
        <v>3.4529057280948674E-4</v>
      </c>
      <c r="I10" s="6">
        <v>9.0748190747617672E-5</v>
      </c>
      <c r="J10" s="6">
        <v>3.0788035413042248E-4</v>
      </c>
      <c r="K10" s="6">
        <v>8.070342243865955E-5</v>
      </c>
      <c r="L10" s="6"/>
      <c r="M10" s="6">
        <v>1.7421120273717595E-5</v>
      </c>
      <c r="N10" s="6">
        <v>2.471778642025123E-5</v>
      </c>
      <c r="O10" s="6">
        <v>1.8321368871598796E-5</v>
      </c>
      <c r="P10" s="6">
        <v>2.6006338522810513E-5</v>
      </c>
    </row>
    <row r="11" spans="1:16" x14ac:dyDescent="0.25">
      <c r="A11" s="2">
        <v>2</v>
      </c>
      <c r="B11" s="5"/>
      <c r="C11" s="6">
        <v>3.5427596590502136E-5</v>
      </c>
      <c r="D11" s="6">
        <v>3.0899333858626856E-3</v>
      </c>
      <c r="E11" s="6">
        <v>4.1972652843019232E-5</v>
      </c>
      <c r="F11" s="6">
        <v>4.4294389125071687E-3</v>
      </c>
      <c r="G11" s="5"/>
      <c r="H11" s="6">
        <v>4.1198393653101804E-4</v>
      </c>
      <c r="I11" s="6">
        <v>1.0779863102784409E-4</v>
      </c>
      <c r="J11" s="6">
        <v>4.1892769502786472E-4</v>
      </c>
      <c r="K11" s="6">
        <v>1.0953643294458259E-4</v>
      </c>
      <c r="L11" s="5"/>
      <c r="M11" s="6">
        <v>2.9842719381825241E-5</v>
      </c>
      <c r="N11" s="6">
        <v>4.2254239274957567E-5</v>
      </c>
      <c r="O11" s="6">
        <v>2.6896194262789687E-5</v>
      </c>
      <c r="P11" s="6">
        <v>3.8109647746074806E-5</v>
      </c>
    </row>
    <row r="12" spans="1:16" x14ac:dyDescent="0.25">
      <c r="A12" s="2">
        <v>3</v>
      </c>
      <c r="B12" s="5"/>
      <c r="C12" s="6">
        <v>3.7137096990669918E-5</v>
      </c>
      <c r="D12" s="6">
        <v>3.031939902533034E-3</v>
      </c>
      <c r="E12" s="6">
        <v>4.4913983378241076E-5</v>
      </c>
      <c r="F12" s="6">
        <v>4.5838334481221989E-3</v>
      </c>
      <c r="G12" s="5"/>
      <c r="H12" s="6">
        <v>2.9187118115424224E-4</v>
      </c>
      <c r="I12" s="6">
        <v>7.6969901679563738E-5</v>
      </c>
      <c r="J12" s="6">
        <v>3.2366519038537695E-4</v>
      </c>
      <c r="K12" s="6">
        <v>8.5124309047902971E-5</v>
      </c>
      <c r="L12" s="5"/>
      <c r="M12" s="6">
        <v>2.611216028865299E-5</v>
      </c>
      <c r="N12" s="6">
        <v>3.715668857061085E-5</v>
      </c>
      <c r="O12" s="6">
        <v>2.7777439948611106E-5</v>
      </c>
      <c r="P12" s="6">
        <v>3.9548182349016828E-5</v>
      </c>
    </row>
    <row r="13" spans="1:16" x14ac:dyDescent="0.25">
      <c r="A13" s="2">
        <v>4</v>
      </c>
      <c r="B13" s="5"/>
      <c r="C13" s="6">
        <v>2.8592907017175715E-5</v>
      </c>
      <c r="D13" s="6">
        <v>2.5365560396053708E-3</v>
      </c>
      <c r="E13" s="6">
        <v>2.9497934246561646E-5</v>
      </c>
      <c r="F13" s="6">
        <v>3.1059967315681821E-3</v>
      </c>
      <c r="G13" s="5"/>
      <c r="H13" s="6">
        <v>4.6556827265222987E-4</v>
      </c>
      <c r="I13" s="6">
        <v>1.2191664846098452E-4</v>
      </c>
      <c r="J13" s="6">
        <v>4.6796964261640008E-4</v>
      </c>
      <c r="K13" s="6">
        <v>1.2247698496422219E-4</v>
      </c>
      <c r="L13" s="5"/>
      <c r="M13" s="6">
        <v>3.2710734902373626E-5</v>
      </c>
      <c r="N13" s="6">
        <v>4.6362233092606497E-5</v>
      </c>
      <c r="O13" s="6">
        <v>3.6123619442875431E-5</v>
      </c>
      <c r="P13" s="6">
        <v>5.1244721081429897E-5</v>
      </c>
    </row>
    <row r="14" spans="1:16" x14ac:dyDescent="0.25">
      <c r="A14" s="2">
        <v>5</v>
      </c>
      <c r="B14" s="5"/>
      <c r="C14" s="6">
        <v>4.8456411284935117E-5</v>
      </c>
      <c r="D14" s="6">
        <v>3.5402817959716234E-3</v>
      </c>
      <c r="E14" s="6">
        <v>3.9547145141465564E-5</v>
      </c>
      <c r="F14" s="6">
        <v>3.8650539994262599E-3</v>
      </c>
      <c r="G14" s="5"/>
      <c r="H14" s="6">
        <v>2.936463398063108E-4</v>
      </c>
      <c r="I14" s="6">
        <v>7.7389786968890933E-5</v>
      </c>
      <c r="J14" s="6">
        <v>2.8093692811515452E-4</v>
      </c>
      <c r="K14" s="6">
        <v>7.368101667344244E-5</v>
      </c>
      <c r="L14" s="5"/>
      <c r="M14" s="6">
        <v>1.7383546675248221E-5</v>
      </c>
      <c r="N14" s="6">
        <v>2.4726591863642325E-5</v>
      </c>
      <c r="O14" s="6">
        <v>1.7778463706499453E-5</v>
      </c>
      <c r="P14" s="6">
        <v>2.5297948956983931E-5</v>
      </c>
    </row>
    <row r="15" spans="1:16" x14ac:dyDescent="0.25">
      <c r="A15" s="11">
        <v>6</v>
      </c>
      <c r="B15" s="12"/>
      <c r="C15" s="13">
        <v>1.0546015934913425E-4</v>
      </c>
      <c r="D15" s="13">
        <v>7.3386969168567307E-3</v>
      </c>
      <c r="E15" s="13">
        <v>8.8400171737663093E-5</v>
      </c>
      <c r="F15" s="13">
        <v>7.2158655565195155E-3</v>
      </c>
      <c r="G15" s="12"/>
      <c r="H15" s="13">
        <v>4.9285512196984205E-4</v>
      </c>
      <c r="I15" s="13">
        <v>1.3029674258681923E-4</v>
      </c>
      <c r="J15" s="13">
        <v>4.9659778485711202E-4</v>
      </c>
      <c r="K15" s="13">
        <v>1.3110189795102463E-4</v>
      </c>
      <c r="L15" s="12"/>
      <c r="M15" s="13">
        <v>2.5575587949382504E-5</v>
      </c>
      <c r="N15" s="13">
        <v>3.6377739442007449E-5</v>
      </c>
      <c r="O15" s="13">
        <v>2.5907953922914653E-5</v>
      </c>
      <c r="P15" s="13">
        <v>3.686617571521125E-5</v>
      </c>
    </row>
    <row r="16" spans="1:16" x14ac:dyDescent="0.25">
      <c r="A16" s="2" t="s">
        <v>8</v>
      </c>
      <c r="C16" s="8">
        <f>AVERAGE(C10:C14)</f>
        <v>3.6661524081054101E-5</v>
      </c>
      <c r="D16" s="9">
        <f>AVERAGE(D10:D14)</f>
        <v>2.9919074436307621E-3</v>
      </c>
      <c r="E16" s="8">
        <f>AVERAGE(E10:E14)</f>
        <v>3.7344628424327062E-5</v>
      </c>
      <c r="F16" s="8">
        <f>AVERAGE(F10:F14)</f>
        <v>3.8437037156423513E-3</v>
      </c>
      <c r="H16" s="8">
        <f>AVERAGE(H10:H14)</f>
        <v>3.6167206059065749E-4</v>
      </c>
      <c r="I16" s="10">
        <f>AVERAGE(I10:I14)</f>
        <v>9.4964631776980199E-5</v>
      </c>
      <c r="J16" s="8">
        <f>AVERAGE(J10:J14)</f>
        <v>3.5987596205504376E-4</v>
      </c>
      <c r="K16" s="8">
        <f>AVERAGE(K10:K14)</f>
        <v>9.4304433213761952E-5</v>
      </c>
      <c r="M16" s="8">
        <f>AVERAGE(M10:M14)</f>
        <v>2.4694056304363533E-5</v>
      </c>
      <c r="N16" s="10">
        <f>AVERAGE(N10:N14)</f>
        <v>3.5043507844413701E-5</v>
      </c>
      <c r="O16" s="8">
        <f>AVERAGE(O10:O14)</f>
        <v>2.5379417246474891E-5</v>
      </c>
      <c r="P16" s="8">
        <f>AVERAGE(P10:P14)</f>
        <v>3.6041367731263194E-5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A68D-77A5-4F5C-858A-D51978380784}">
  <dimension ref="A2:P16"/>
  <sheetViews>
    <sheetView workbookViewId="0">
      <selection activeCell="D10" sqref="D10"/>
    </sheetView>
  </sheetViews>
  <sheetFormatPr baseColWidth="10" defaultRowHeight="15" x14ac:dyDescent="0.25"/>
  <cols>
    <col min="1" max="1" width="15.7109375" customWidth="1"/>
    <col min="2" max="2" width="10.7109375" customWidth="1"/>
    <col min="3" max="6" width="15.7109375" customWidth="1"/>
    <col min="7" max="7" width="10.7109375" customWidth="1"/>
    <col min="8" max="11" width="15.7109375" customWidth="1"/>
    <col min="12" max="12" width="10.7109375" customWidth="1"/>
    <col min="13" max="16" width="15.7109375" customWidth="1"/>
  </cols>
  <sheetData>
    <row r="2" spans="1:16" x14ac:dyDescent="0.25">
      <c r="A2" s="1" t="s">
        <v>9</v>
      </c>
    </row>
    <row r="3" spans="1:16" ht="14.25" customHeight="1" x14ac:dyDescent="0.25">
      <c r="A3" s="2"/>
    </row>
    <row r="4" spans="1:16" ht="21" x14ac:dyDescent="0.3">
      <c r="A4" s="7" t="s">
        <v>10</v>
      </c>
    </row>
    <row r="5" spans="1:16" x14ac:dyDescent="0.25">
      <c r="A5" s="2"/>
    </row>
    <row r="6" spans="1:16" x14ac:dyDescent="0.25">
      <c r="A6" s="2" t="s">
        <v>0</v>
      </c>
      <c r="B6" s="2"/>
      <c r="C6" s="2" t="s">
        <v>4</v>
      </c>
      <c r="D6" s="2"/>
      <c r="E6" s="2"/>
      <c r="F6" s="2"/>
      <c r="G6" s="2"/>
      <c r="H6" s="2" t="s">
        <v>7</v>
      </c>
      <c r="I6" s="2"/>
      <c r="J6" s="2"/>
      <c r="K6" s="2"/>
      <c r="L6" s="2"/>
      <c r="M6" s="2" t="s">
        <v>13</v>
      </c>
      <c r="N6" s="2"/>
      <c r="O6" s="2"/>
      <c r="P6" s="2"/>
    </row>
    <row r="7" spans="1:16" x14ac:dyDescent="0.25">
      <c r="A7" s="2"/>
      <c r="B7" s="2"/>
      <c r="C7" s="2" t="s">
        <v>1</v>
      </c>
      <c r="D7" s="2"/>
      <c r="E7" s="2"/>
      <c r="F7" s="2"/>
      <c r="G7" s="2"/>
      <c r="H7" s="2" t="s">
        <v>1</v>
      </c>
      <c r="I7" s="2"/>
      <c r="J7" s="2"/>
      <c r="K7" s="2"/>
      <c r="L7" s="2"/>
      <c r="M7" s="2" t="s">
        <v>1</v>
      </c>
      <c r="N7" s="2"/>
      <c r="O7" s="2"/>
      <c r="P7" s="2"/>
    </row>
    <row r="8" spans="1:16" x14ac:dyDescent="0.25">
      <c r="A8" s="2"/>
      <c r="B8" s="2"/>
      <c r="C8" s="2" t="s">
        <v>5</v>
      </c>
      <c r="D8" s="2"/>
      <c r="E8" s="2" t="s">
        <v>6</v>
      </c>
      <c r="F8" s="2"/>
      <c r="G8" s="2"/>
      <c r="H8" s="2" t="s">
        <v>5</v>
      </c>
      <c r="I8" s="2"/>
      <c r="J8" s="2" t="s">
        <v>6</v>
      </c>
      <c r="K8" s="2"/>
      <c r="L8" s="2"/>
      <c r="M8" s="2" t="s">
        <v>5</v>
      </c>
      <c r="N8" s="2"/>
      <c r="O8" s="2" t="s">
        <v>6</v>
      </c>
      <c r="P8" s="2"/>
    </row>
    <row r="9" spans="1:16" x14ac:dyDescent="0.25">
      <c r="A9" s="3"/>
      <c r="B9" s="2"/>
      <c r="C9" s="3" t="s">
        <v>2</v>
      </c>
      <c r="D9" s="3" t="s">
        <v>12</v>
      </c>
      <c r="E9" s="3" t="s">
        <v>2</v>
      </c>
      <c r="F9" s="3" t="s">
        <v>12</v>
      </c>
      <c r="G9" s="2"/>
      <c r="H9" s="3" t="s">
        <v>2</v>
      </c>
      <c r="I9" s="3" t="s">
        <v>12</v>
      </c>
      <c r="J9" s="3" t="s">
        <v>2</v>
      </c>
      <c r="K9" s="3" t="s">
        <v>12</v>
      </c>
      <c r="L9" s="2"/>
      <c r="M9" s="3" t="s">
        <v>2</v>
      </c>
      <c r="N9" s="3" t="s">
        <v>12</v>
      </c>
      <c r="O9" s="3" t="s">
        <v>2</v>
      </c>
      <c r="P9" s="3" t="s">
        <v>12</v>
      </c>
    </row>
    <row r="10" spans="1:16" x14ac:dyDescent="0.25">
      <c r="A10" s="2">
        <v>1</v>
      </c>
      <c r="B10" s="4"/>
      <c r="C10" s="4">
        <v>4.8456411284935117E-5</v>
      </c>
      <c r="D10" s="4">
        <v>3.5402817959716234E-3</v>
      </c>
      <c r="E10" s="4">
        <v>3.9547145141465564E-5</v>
      </c>
      <c r="F10" s="4">
        <v>3.8650539994262599E-3</v>
      </c>
      <c r="G10" s="4"/>
      <c r="H10" s="4">
        <v>2.936463398063108E-4</v>
      </c>
      <c r="I10" s="4">
        <v>7.7389786968890933E-5</v>
      </c>
      <c r="J10" s="4">
        <v>2.8093692811515452E-4</v>
      </c>
      <c r="K10" s="4">
        <v>7.368101667344244E-5</v>
      </c>
      <c r="L10" s="4"/>
      <c r="M10" s="4">
        <v>1.7383546675248221E-5</v>
      </c>
      <c r="N10" s="4">
        <v>2.4726591863642325E-5</v>
      </c>
      <c r="O10" s="4">
        <v>1.7778463706499453E-5</v>
      </c>
      <c r="P10" s="4">
        <v>2.5297948956983931E-5</v>
      </c>
    </row>
    <row r="11" spans="1:16" x14ac:dyDescent="0.25">
      <c r="A11" s="2">
        <v>2</v>
      </c>
      <c r="B11" s="4"/>
      <c r="C11" s="4">
        <v>4.5288169446423917E-5</v>
      </c>
      <c r="D11" s="4">
        <v>3.636175297928966E-3</v>
      </c>
      <c r="E11" s="4">
        <v>3.6927590167304506E-5</v>
      </c>
      <c r="F11" s="4">
        <v>3.2406500568980369E-3</v>
      </c>
      <c r="G11" s="4"/>
      <c r="H11" s="4">
        <v>2.914015259676105E-4</v>
      </c>
      <c r="I11" s="4">
        <v>7.6354781997830078E-5</v>
      </c>
      <c r="J11" s="4">
        <v>2.9399457894676781E-4</v>
      </c>
      <c r="K11" s="4">
        <v>7.6963401816422625E-5</v>
      </c>
      <c r="L11" s="4"/>
      <c r="M11" s="4">
        <v>5.1042806113459374E-5</v>
      </c>
      <c r="N11" s="4">
        <v>7.229267433343171E-5</v>
      </c>
      <c r="O11" s="4">
        <v>5.4355658944367357E-5</v>
      </c>
      <c r="P11" s="4">
        <v>7.7035542621069588E-5</v>
      </c>
    </row>
    <row r="12" spans="1:16" x14ac:dyDescent="0.25">
      <c r="A12" s="2">
        <v>3</v>
      </c>
      <c r="B12" s="4"/>
      <c r="C12" s="4">
        <v>4.9553006416805277E-5</v>
      </c>
      <c r="D12" s="4">
        <v>3.9184240260439094E-3</v>
      </c>
      <c r="E12" s="4">
        <v>6.1543307679840891E-5</v>
      </c>
      <c r="F12" s="4">
        <v>5.3461812908241514E-3</v>
      </c>
      <c r="G12" s="4"/>
      <c r="H12" s="4">
        <v>2.5459814711738569E-4</v>
      </c>
      <c r="I12" s="4">
        <v>6.6832663002582143E-5</v>
      </c>
      <c r="J12" s="4">
        <v>2.6429600510344096E-4</v>
      </c>
      <c r="K12" s="4">
        <v>6.9376440037128542E-5</v>
      </c>
      <c r="L12" s="4"/>
      <c r="M12" s="4">
        <v>1.8415897098541986E-5</v>
      </c>
      <c r="N12" s="4">
        <v>2.6130746886521409E-5</v>
      </c>
      <c r="O12" s="4">
        <v>1.8124996965176689E-5</v>
      </c>
      <c r="P12" s="4">
        <v>2.5736440335270263E-5</v>
      </c>
    </row>
    <row r="13" spans="1:16" x14ac:dyDescent="0.25">
      <c r="A13" s="2">
        <v>4</v>
      </c>
      <c r="B13" s="4"/>
      <c r="C13" s="4">
        <v>3.3290909895287955E-5</v>
      </c>
      <c r="D13" s="4">
        <v>2.8862581264574496E-3</v>
      </c>
      <c r="E13" s="4">
        <v>5.3816519063223401E-5</v>
      </c>
      <c r="F13" s="4">
        <v>5.1743967186848663E-3</v>
      </c>
      <c r="G13" s="4"/>
      <c r="H13" s="4">
        <v>2.2831300251267218E-4</v>
      </c>
      <c r="I13" s="4">
        <v>5.9696975758913155E-5</v>
      </c>
      <c r="J13" s="4">
        <v>2.1905819586873256E-4</v>
      </c>
      <c r="K13" s="4">
        <v>5.7306282111962714E-5</v>
      </c>
      <c r="L13" s="4"/>
      <c r="M13" s="4">
        <v>2.1735160403686587E-5</v>
      </c>
      <c r="N13" s="4">
        <v>3.0797870217641778E-5</v>
      </c>
      <c r="O13" s="4">
        <v>2.2082135939921246E-5</v>
      </c>
      <c r="P13" s="4">
        <v>3.1321426343117894E-5</v>
      </c>
    </row>
    <row r="14" spans="1:16" x14ac:dyDescent="0.25">
      <c r="A14" s="2">
        <v>5</v>
      </c>
      <c r="B14" s="4"/>
      <c r="C14" s="4">
        <v>4.7775245287070693E-5</v>
      </c>
      <c r="D14" s="4">
        <v>3.9872535789086012E-3</v>
      </c>
      <c r="E14" s="4">
        <v>8.403678082860809E-5</v>
      </c>
      <c r="F14" s="4">
        <v>8.3150578032402996E-3</v>
      </c>
      <c r="G14" s="4"/>
      <c r="H14" s="4">
        <v>3.1105644469925597E-4</v>
      </c>
      <c r="I14" s="4">
        <v>8.0772174100712381E-5</v>
      </c>
      <c r="J14" s="4">
        <v>2.8249738474491392E-4</v>
      </c>
      <c r="K14" s="4">
        <v>7.3408823091305914E-5</v>
      </c>
      <c r="L14" s="4"/>
      <c r="M14" s="4">
        <v>2.3165112785178497E-5</v>
      </c>
      <c r="N14" s="4">
        <v>3.2712911224487353E-5</v>
      </c>
      <c r="O14" s="4">
        <v>2.3117662502132464E-5</v>
      </c>
      <c r="P14" s="4">
        <v>3.2693511739806597E-5</v>
      </c>
    </row>
    <row r="15" spans="1:16" x14ac:dyDescent="0.25">
      <c r="A15" s="2">
        <v>6</v>
      </c>
      <c r="B15" s="4"/>
      <c r="C15" s="4">
        <v>7.7453282305858925E-5</v>
      </c>
      <c r="D15" s="4">
        <v>5.5678106454687465E-3</v>
      </c>
      <c r="E15" s="4">
        <v>1.0231803082273943E-4</v>
      </c>
      <c r="F15" s="4">
        <v>9.0952822931593524E-3</v>
      </c>
      <c r="G15" s="4"/>
      <c r="H15" s="4">
        <v>3.0174919144337968E-4</v>
      </c>
      <c r="I15" s="4">
        <v>7.9307598999020284E-5</v>
      </c>
      <c r="J15" s="4">
        <v>2.6920373044973789E-4</v>
      </c>
      <c r="K15" s="4">
        <v>7.0903788807310129E-5</v>
      </c>
      <c r="L15" s="4"/>
      <c r="M15" s="4">
        <v>2.9373481755773171E-5</v>
      </c>
      <c r="N15" s="4">
        <v>4.1663262173874167E-5</v>
      </c>
      <c r="O15" s="4">
        <v>2.8358521319969986E-5</v>
      </c>
      <c r="P15" s="4">
        <v>4.0288226827631626E-5</v>
      </c>
    </row>
    <row r="16" spans="1:16" x14ac:dyDescent="0.25">
      <c r="A16" s="2" t="s">
        <v>8</v>
      </c>
      <c r="C16" s="8">
        <f>AVERAGE(C10:C15)</f>
        <v>5.030283743939699E-5</v>
      </c>
      <c r="D16" s="9">
        <f>AVERAGE(D10:D15)</f>
        <v>3.922700578463216E-3</v>
      </c>
      <c r="E16" s="8">
        <f>AVERAGE(E10:E15)</f>
        <v>6.3031562283863649E-5</v>
      </c>
      <c r="F16" s="8">
        <f>AVERAGE(F10:F15)</f>
        <v>5.839437027038828E-3</v>
      </c>
      <c r="H16" s="8">
        <f>AVERAGE(H10:H15)</f>
        <v>2.8012744192443582E-4</v>
      </c>
      <c r="I16" s="10">
        <f>AVERAGE(I10:I15)</f>
        <v>7.3392330137991493E-5</v>
      </c>
      <c r="J16" s="8">
        <f>AVERAGE(J10:J15)</f>
        <v>2.6833113720479127E-4</v>
      </c>
      <c r="K16" s="8">
        <f>AVERAGE(K10:K15)</f>
        <v>7.02732920895954E-5</v>
      </c>
      <c r="M16" s="8">
        <f>AVERAGE(M10:M15)</f>
        <v>2.6852667471981308E-5</v>
      </c>
      <c r="N16" s="10">
        <f>AVERAGE(N10:N15)</f>
        <v>3.8054009449933124E-5</v>
      </c>
      <c r="O16" s="8">
        <f>AVERAGE(O10:O15)</f>
        <v>2.7302906563011201E-5</v>
      </c>
      <c r="P16" s="8">
        <f>AVERAGE(P10:P15)</f>
        <v>3.8728849470646649E-5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</vt:lpstr>
      <vt:lpstr>N21 1011 Ohm no rot</vt:lpstr>
      <vt:lpstr>N21 1013 Ohm no rot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Pramann</dc:creator>
  <cp:lastModifiedBy>Axel Pramann</cp:lastModifiedBy>
  <dcterms:created xsi:type="dcterms:W3CDTF">2023-11-02T13:21:06Z</dcterms:created>
  <dcterms:modified xsi:type="dcterms:W3CDTF">2024-02-22T09:01:32Z</dcterms:modified>
</cp:coreProperties>
</file>