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uyett\Desktop\EDX manuscript\Manuscript\"/>
    </mc:Choice>
  </mc:AlternateContent>
  <xr:revisionPtr revIDLastSave="0" documentId="13_ncr:1_{C0C70A85-4029-48E6-85DE-4B03AE8ABC6F}" xr6:coauthVersionLast="47" xr6:coauthVersionMax="47" xr10:uidLastSave="{00000000-0000-0000-0000-000000000000}"/>
  <bookViews>
    <workbookView xWindow="-120" yWindow="-120" windowWidth="25440" windowHeight="15390" activeTab="4" xr2:uid="{7CB3762F-5D4C-4712-9B4E-1F4E2F736892}"/>
  </bookViews>
  <sheets>
    <sheet name="Glass Chemistries" sheetId="1" r:id="rId1"/>
    <sheet name="Astimex Standard Mount" sheetId="2" r:id="rId2"/>
    <sheet name="Counts" sheetId="3" r:id="rId3"/>
    <sheet name="Scanning Area" sheetId="4" r:id="rId4"/>
    <sheet name="Precision and Analys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7" i="5" l="1"/>
  <c r="B147" i="5"/>
  <c r="C133" i="5"/>
  <c r="B133" i="5"/>
  <c r="C119" i="5"/>
  <c r="B119" i="5"/>
  <c r="C103" i="5"/>
  <c r="B103" i="5"/>
  <c r="C89" i="5"/>
  <c r="B89" i="5"/>
  <c r="C76" i="5"/>
  <c r="B76" i="5"/>
  <c r="C61" i="5"/>
  <c r="B61" i="5"/>
  <c r="C46" i="5"/>
  <c r="B46" i="5"/>
  <c r="C32" i="5"/>
  <c r="B32" i="5"/>
  <c r="C17" i="5"/>
  <c r="I146" i="5" l="1"/>
  <c r="I145" i="5"/>
  <c r="I144" i="5"/>
  <c r="I143" i="5"/>
  <c r="I142" i="5"/>
  <c r="I141" i="5"/>
  <c r="I140" i="5"/>
  <c r="I139" i="5"/>
  <c r="I138" i="5"/>
  <c r="I137" i="5"/>
  <c r="I132" i="5"/>
  <c r="I131" i="5"/>
  <c r="I130" i="5"/>
  <c r="I129" i="5"/>
  <c r="I128" i="5"/>
  <c r="I127" i="5"/>
  <c r="I126" i="5"/>
  <c r="I125" i="5"/>
  <c r="I124" i="5"/>
  <c r="I123" i="5"/>
  <c r="I117" i="5"/>
  <c r="I116" i="5"/>
  <c r="I115" i="5"/>
  <c r="I114" i="5"/>
  <c r="I113" i="5"/>
  <c r="I112" i="5"/>
  <c r="I111" i="5"/>
  <c r="I110" i="5"/>
  <c r="I109" i="5"/>
  <c r="I108" i="5"/>
  <c r="I107" i="5"/>
  <c r="I101" i="5"/>
  <c r="I100" i="5"/>
  <c r="I99" i="5"/>
  <c r="I98" i="5"/>
  <c r="I97" i="5"/>
  <c r="I96" i="5"/>
  <c r="I95" i="5"/>
  <c r="I94" i="5"/>
  <c r="I93" i="5"/>
  <c r="I88" i="5"/>
  <c r="I87" i="5"/>
  <c r="I86" i="5"/>
  <c r="I85" i="5"/>
  <c r="I84" i="5"/>
  <c r="I83" i="5"/>
  <c r="I82" i="5"/>
  <c r="I81" i="5"/>
  <c r="I80" i="5"/>
  <c r="I75" i="5"/>
  <c r="I74" i="5"/>
  <c r="I73" i="5"/>
  <c r="I72" i="5"/>
  <c r="I71" i="5"/>
  <c r="I70" i="5"/>
  <c r="I69" i="5"/>
  <c r="I68" i="5"/>
  <c r="I67" i="5"/>
  <c r="I66" i="5"/>
  <c r="I65" i="5"/>
  <c r="I60" i="5"/>
  <c r="I59" i="5"/>
  <c r="I58" i="5"/>
  <c r="I57" i="5"/>
  <c r="I56" i="5"/>
  <c r="I55" i="5"/>
  <c r="I54" i="5"/>
  <c r="I53" i="5"/>
  <c r="I52" i="5"/>
  <c r="I51" i="5"/>
  <c r="I50" i="5"/>
  <c r="I45" i="5"/>
  <c r="I44" i="5"/>
  <c r="I43" i="5"/>
  <c r="I42" i="5"/>
  <c r="I41" i="5"/>
  <c r="I40" i="5"/>
  <c r="I39" i="5"/>
  <c r="I38" i="5"/>
  <c r="I37" i="5"/>
  <c r="I36" i="5"/>
  <c r="I31" i="5"/>
  <c r="I30" i="5"/>
  <c r="I29" i="5"/>
  <c r="I28" i="5"/>
  <c r="I27" i="5"/>
  <c r="I26" i="5"/>
  <c r="I25" i="5"/>
  <c r="I24" i="5"/>
  <c r="I23" i="5"/>
  <c r="I22" i="5"/>
  <c r="I21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D146" i="5"/>
  <c r="C146" i="5"/>
  <c r="D145" i="5"/>
  <c r="C145" i="5"/>
  <c r="D144" i="5"/>
  <c r="C144" i="5"/>
  <c r="D143" i="5"/>
  <c r="C143" i="5"/>
  <c r="D142" i="5"/>
  <c r="C142" i="5"/>
  <c r="D141" i="5"/>
  <c r="C141" i="5"/>
  <c r="D140" i="5"/>
  <c r="C140" i="5"/>
  <c r="D139" i="5"/>
  <c r="C139" i="5"/>
  <c r="D138" i="5"/>
  <c r="C138" i="5"/>
  <c r="D137" i="5"/>
  <c r="C137" i="5"/>
  <c r="D132" i="5"/>
  <c r="C132" i="5"/>
  <c r="D131" i="5"/>
  <c r="C131" i="5"/>
  <c r="D130" i="5"/>
  <c r="C130" i="5"/>
  <c r="D129" i="5"/>
  <c r="C129" i="5"/>
  <c r="D128" i="5"/>
  <c r="C128" i="5"/>
  <c r="D127" i="5"/>
  <c r="C127" i="5"/>
  <c r="D126" i="5"/>
  <c r="C126" i="5"/>
  <c r="D125" i="5"/>
  <c r="C125" i="5"/>
  <c r="D124" i="5"/>
  <c r="C124" i="5"/>
  <c r="D123" i="5"/>
  <c r="C123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8" i="5"/>
  <c r="C108" i="5"/>
  <c r="D107" i="5"/>
  <c r="C107" i="5"/>
  <c r="D101" i="5"/>
  <c r="C101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88" i="5"/>
  <c r="C88" i="5"/>
  <c r="D87" i="5"/>
  <c r="C87" i="5"/>
  <c r="D86" i="5"/>
  <c r="C86" i="5"/>
  <c r="D85" i="5"/>
  <c r="C85" i="5"/>
  <c r="D84" i="5"/>
  <c r="C84" i="5"/>
  <c r="D83" i="5"/>
  <c r="C83" i="5"/>
  <c r="D82" i="5"/>
  <c r="C82" i="5"/>
  <c r="D81" i="5"/>
  <c r="C81" i="5"/>
  <c r="D80" i="5"/>
  <c r="C80" i="5"/>
  <c r="D75" i="5"/>
  <c r="C75" i="5"/>
  <c r="D74" i="5"/>
  <c r="C74" i="5"/>
  <c r="D73" i="5"/>
  <c r="C73" i="5"/>
  <c r="D72" i="5"/>
  <c r="C72" i="5"/>
  <c r="D71" i="5"/>
  <c r="C71" i="5"/>
  <c r="D70" i="5"/>
  <c r="C70" i="5"/>
  <c r="D69" i="5"/>
  <c r="C69" i="5"/>
  <c r="D68" i="5"/>
  <c r="C68" i="5"/>
  <c r="D67" i="5"/>
  <c r="C67" i="5"/>
  <c r="D66" i="5"/>
  <c r="C66" i="5"/>
  <c r="D65" i="5"/>
  <c r="C65" i="5"/>
  <c r="D60" i="5"/>
  <c r="C60" i="5"/>
  <c r="D59" i="5"/>
  <c r="C59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51" i="5"/>
  <c r="C51" i="5"/>
  <c r="D50" i="5"/>
  <c r="C50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B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L33" i="2"/>
  <c r="K33" i="2"/>
  <c r="J33" i="2"/>
  <c r="H33" i="2"/>
  <c r="G33" i="2"/>
  <c r="F33" i="2"/>
  <c r="E33" i="2"/>
  <c r="D33" i="2"/>
  <c r="C33" i="2"/>
  <c r="B33" i="2"/>
  <c r="F18" i="1"/>
  <c r="I18" i="1"/>
  <c r="H18" i="1"/>
  <c r="C18" i="1"/>
  <c r="D18" i="1"/>
  <c r="K18" i="1"/>
  <c r="G18" i="1"/>
  <c r="E18" i="1"/>
</calcChain>
</file>

<file path=xl/sharedStrings.xml><?xml version="1.0" encoding="utf-8"?>
<sst xmlns="http://schemas.openxmlformats.org/spreadsheetml/2006/main" count="1514" uniqueCount="555">
  <si>
    <t>CaO</t>
  </si>
  <si>
    <t>Cl</t>
  </si>
  <si>
    <t>FeO</t>
  </si>
  <si>
    <t>MgO</t>
  </si>
  <si>
    <t>MnO</t>
  </si>
  <si>
    <t>Name</t>
  </si>
  <si>
    <t>Basaltic glass</t>
  </si>
  <si>
    <t>Rhyolitic glass</t>
  </si>
  <si>
    <t>Catalog Number</t>
  </si>
  <si>
    <t>NMNH 72854</t>
  </si>
  <si>
    <t>&lt;0.10</t>
  </si>
  <si>
    <t>&lt;0.01</t>
  </si>
  <si>
    <t>Subtotal</t>
  </si>
  <si>
    <t>Total</t>
  </si>
  <si>
    <r>
      <t>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</si>
  <si>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</si>
  <si>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</si>
  <si>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</si>
  <si>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O-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</si>
  <si>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</si>
  <si>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</si>
  <si>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</si>
  <si>
    <t>Lipari Obsidian ID3506</t>
  </si>
  <si>
    <t>NMNH 113498-1</t>
  </si>
  <si>
    <t>NMNH 113716-1</t>
  </si>
  <si>
    <t>MINM25-53 Obsidian</t>
  </si>
  <si>
    <t>ATHO-G</t>
  </si>
  <si>
    <t xml:space="preserve">GOR-132-G </t>
  </si>
  <si>
    <t>NiO</t>
  </si>
  <si>
    <t>TG-1</t>
  </si>
  <si>
    <t>NMNH VG-2</t>
  </si>
  <si>
    <t>Komatiitic glass</t>
  </si>
  <si>
    <t xml:space="preserve">Tonalitic glass </t>
  </si>
  <si>
    <r>
      <t>SO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</si>
  <si>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Andesitic glass </t>
  </si>
  <si>
    <t>StHs6/80-G</t>
  </si>
  <si>
    <t>Ref</t>
  </si>
  <si>
    <t>Jochum et al., 2011</t>
  </si>
  <si>
    <t>MINM-35-53</t>
  </si>
  <si>
    <t>Kuehn et al., 2011</t>
  </si>
  <si>
    <t>Jarosewich et al., 1980</t>
  </si>
  <si>
    <t>Mineral</t>
  </si>
  <si>
    <t>Apatite</t>
  </si>
  <si>
    <t>Chromite</t>
  </si>
  <si>
    <t>Diopside</t>
  </si>
  <si>
    <t>Kaersutite</t>
  </si>
  <si>
    <t>Magnetite</t>
  </si>
  <si>
    <t>Olivine</t>
  </si>
  <si>
    <t>Orthoclase</t>
  </si>
  <si>
    <t>Pentlandite</t>
  </si>
  <si>
    <t>Rhodonite</t>
  </si>
  <si>
    <t>Rutile</t>
  </si>
  <si>
    <t>Tugtupite</t>
  </si>
  <si>
    <t>Location</t>
  </si>
  <si>
    <t>Wilberforce, Ontario, Canada</t>
  </si>
  <si>
    <t>New South Wales, Australia</t>
  </si>
  <si>
    <t>Wakefield, Quebec, Canada</t>
  </si>
  <si>
    <t>Kangerdlugssuaq, E. Greenland</t>
  </si>
  <si>
    <t>locality unknown</t>
  </si>
  <si>
    <t>mantle nodule</t>
  </si>
  <si>
    <t>Madagascar</t>
  </si>
  <si>
    <t>Sudbury Ingenous Complex</t>
  </si>
  <si>
    <t>B.C. Canada</t>
  </si>
  <si>
    <t>synthetic, CERAC Inc. USA</t>
  </si>
  <si>
    <t>Greenland</t>
  </si>
  <si>
    <r>
      <t>BaO</t>
    </r>
    <r>
      <rPr>
        <vertAlign val="subscript"/>
        <sz val="11"/>
        <color theme="1"/>
        <rFont val="Calibri"/>
        <family val="2"/>
        <scheme val="minor"/>
      </rPr>
      <t>2</t>
    </r>
  </si>
  <si>
    <t>BeO</t>
  </si>
  <si>
    <r>
      <t>Ce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</si>
  <si>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Co</t>
  </si>
  <si>
    <r>
      <t>Cr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</si>
  <si>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F</t>
  </si>
  <si>
    <t>Fe</t>
  </si>
  <si>
    <r>
      <t>La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</si>
  <si>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Nd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</si>
  <si>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Ni</t>
  </si>
  <si>
    <r>
      <t>Pr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</si>
  <si>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SO</t>
    </r>
    <r>
      <rPr>
        <vertAlign val="subscript"/>
        <sz val="11"/>
        <color theme="1"/>
        <rFont val="Calibri"/>
        <family val="2"/>
        <scheme val="minor"/>
      </rPr>
      <t>3</t>
    </r>
  </si>
  <si>
    <t>S</t>
  </si>
  <si>
    <t>SrO</t>
  </si>
  <si>
    <r>
      <t>V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</si>
  <si>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Y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</si>
  <si>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t>ZnO</t>
  </si>
  <si>
    <t>Counts</t>
  </si>
  <si>
    <t>Sample name</t>
  </si>
  <si>
    <t>11a</t>
  </si>
  <si>
    <t>11b</t>
  </si>
  <si>
    <t>11c</t>
  </si>
  <si>
    <t>11d</t>
  </si>
  <si>
    <t>11e</t>
  </si>
  <si>
    <t>11f</t>
  </si>
  <si>
    <t>11g</t>
  </si>
  <si>
    <t>11h</t>
  </si>
  <si>
    <t>11i</t>
  </si>
  <si>
    <t>11j</t>
  </si>
  <si>
    <t>12a</t>
  </si>
  <si>
    <t>12b</t>
  </si>
  <si>
    <t>12c</t>
  </si>
  <si>
    <t>12d</t>
  </si>
  <si>
    <t>12e</t>
  </si>
  <si>
    <t>12f</t>
  </si>
  <si>
    <t>12g</t>
  </si>
  <si>
    <t>12h</t>
  </si>
  <si>
    <t>12i</t>
  </si>
  <si>
    <t>12j</t>
  </si>
  <si>
    <t>13a</t>
  </si>
  <si>
    <t>13b</t>
  </si>
  <si>
    <t>13c</t>
  </si>
  <si>
    <t>13d</t>
  </si>
  <si>
    <t>13e</t>
  </si>
  <si>
    <t>13f</t>
  </si>
  <si>
    <t>13g</t>
  </si>
  <si>
    <t>13h</t>
  </si>
  <si>
    <t>13i</t>
  </si>
  <si>
    <t>13j</t>
  </si>
  <si>
    <t>14a</t>
  </si>
  <si>
    <t>14b</t>
  </si>
  <si>
    <t>14c</t>
  </si>
  <si>
    <t>14d</t>
  </si>
  <si>
    <t>14e</t>
  </si>
  <si>
    <t>14f</t>
  </si>
  <si>
    <t>14g</t>
  </si>
  <si>
    <t>14h</t>
  </si>
  <si>
    <t>14i</t>
  </si>
  <si>
    <t>14j</t>
  </si>
  <si>
    <t>15a</t>
  </si>
  <si>
    <t>15b</t>
  </si>
  <si>
    <t>15c</t>
  </si>
  <si>
    <t>15d</t>
  </si>
  <si>
    <t>15e</t>
  </si>
  <si>
    <t>15f</t>
  </si>
  <si>
    <t>15g</t>
  </si>
  <si>
    <t>15h</t>
  </si>
  <si>
    <t>15i</t>
  </si>
  <si>
    <t>15j</t>
  </si>
  <si>
    <t>16a</t>
  </si>
  <si>
    <t>16b</t>
  </si>
  <si>
    <t>16c</t>
  </si>
  <si>
    <t>16d</t>
  </si>
  <si>
    <t>16e</t>
  </si>
  <si>
    <t>16f</t>
  </si>
  <si>
    <t>16g</t>
  </si>
  <si>
    <t>16h</t>
  </si>
  <si>
    <t>16i</t>
  </si>
  <si>
    <t>16j</t>
  </si>
  <si>
    <t>17a</t>
  </si>
  <si>
    <t>17b</t>
  </si>
  <si>
    <t>17c</t>
  </si>
  <si>
    <t>17d</t>
  </si>
  <si>
    <t>17e</t>
  </si>
  <si>
    <t>17f</t>
  </si>
  <si>
    <t>17g</t>
  </si>
  <si>
    <t>17h</t>
  </si>
  <si>
    <t>17i</t>
  </si>
  <si>
    <t>17j</t>
  </si>
  <si>
    <t>18a</t>
  </si>
  <si>
    <t>18b</t>
  </si>
  <si>
    <t>18c</t>
  </si>
  <si>
    <t>18d</t>
  </si>
  <si>
    <t>18e</t>
  </si>
  <si>
    <t>18f</t>
  </si>
  <si>
    <t>18g</t>
  </si>
  <si>
    <t>18h</t>
  </si>
  <si>
    <t>18i</t>
  </si>
  <si>
    <t>18j</t>
  </si>
  <si>
    <t>19a</t>
  </si>
  <si>
    <t>19b</t>
  </si>
  <si>
    <t>19c</t>
  </si>
  <si>
    <t>19d</t>
  </si>
  <si>
    <t>19e</t>
  </si>
  <si>
    <t>19f</t>
  </si>
  <si>
    <t>19g</t>
  </si>
  <si>
    <t>19h</t>
  </si>
  <si>
    <t>19i</t>
  </si>
  <si>
    <t>19j</t>
  </si>
  <si>
    <t>20a</t>
  </si>
  <si>
    <t>20b</t>
  </si>
  <si>
    <t>20c</t>
  </si>
  <si>
    <t>20d</t>
  </si>
  <si>
    <t>20e</t>
  </si>
  <si>
    <t>20f</t>
  </si>
  <si>
    <t>20g</t>
  </si>
  <si>
    <t>20h</t>
  </si>
  <si>
    <t>20i</t>
  </si>
  <si>
    <t>20j</t>
  </si>
  <si>
    <t>FeO(t)</t>
  </si>
  <si>
    <t>Scanning Field of View</t>
  </si>
  <si>
    <t>0.1 micron</t>
  </si>
  <si>
    <t>1 micron</t>
  </si>
  <si>
    <t>5 micron</t>
  </si>
  <si>
    <t>10 micron</t>
  </si>
  <si>
    <t>50 micron</t>
  </si>
  <si>
    <t>Glass</t>
  </si>
  <si>
    <t>Jarowich et al., 1980</t>
  </si>
  <si>
    <t>VG-2</t>
  </si>
  <si>
    <t>21a</t>
  </si>
  <si>
    <t>21b</t>
  </si>
  <si>
    <t>21c</t>
  </si>
  <si>
    <t>21d</t>
  </si>
  <si>
    <t>21e</t>
  </si>
  <si>
    <t>21f</t>
  </si>
  <si>
    <t>21g</t>
  </si>
  <si>
    <t>21h</t>
  </si>
  <si>
    <t>21i</t>
  </si>
  <si>
    <t>21j</t>
  </si>
  <si>
    <t>22a</t>
  </si>
  <si>
    <t>22b</t>
  </si>
  <si>
    <t>22c</t>
  </si>
  <si>
    <t>22d</t>
  </si>
  <si>
    <t>22e</t>
  </si>
  <si>
    <t>22f</t>
  </si>
  <si>
    <t>22g</t>
  </si>
  <si>
    <t>22h</t>
  </si>
  <si>
    <t>22i</t>
  </si>
  <si>
    <t>22j</t>
  </si>
  <si>
    <t>23a</t>
  </si>
  <si>
    <t>23b</t>
  </si>
  <si>
    <t>23c</t>
  </si>
  <si>
    <t>23d</t>
  </si>
  <si>
    <t>23e</t>
  </si>
  <si>
    <t>23f</t>
  </si>
  <si>
    <t>23g</t>
  </si>
  <si>
    <t>23h</t>
  </si>
  <si>
    <t>23i</t>
  </si>
  <si>
    <t>23j</t>
  </si>
  <si>
    <t>24a</t>
  </si>
  <si>
    <t>24b</t>
  </si>
  <si>
    <t>24c</t>
  </si>
  <si>
    <t>24d</t>
  </si>
  <si>
    <t>24e</t>
  </si>
  <si>
    <t>24f</t>
  </si>
  <si>
    <t>24g</t>
  </si>
  <si>
    <t>24h</t>
  </si>
  <si>
    <t>24i</t>
  </si>
  <si>
    <t>24j</t>
  </si>
  <si>
    <t>25a</t>
  </si>
  <si>
    <t>25b</t>
  </si>
  <si>
    <t>25c</t>
  </si>
  <si>
    <t>25d</t>
  </si>
  <si>
    <t>25e</t>
  </si>
  <si>
    <t>25f</t>
  </si>
  <si>
    <t>25g</t>
  </si>
  <si>
    <t>25h</t>
  </si>
  <si>
    <t>25i</t>
  </si>
  <si>
    <t>25j</t>
  </si>
  <si>
    <t>26a</t>
  </si>
  <si>
    <t>26b</t>
  </si>
  <si>
    <t>26c</t>
  </si>
  <si>
    <t>26d</t>
  </si>
  <si>
    <t>26e</t>
  </si>
  <si>
    <t>26f</t>
  </si>
  <si>
    <t>26g</t>
  </si>
  <si>
    <t>26h</t>
  </si>
  <si>
    <t>26i</t>
  </si>
  <si>
    <t>26j</t>
  </si>
  <si>
    <t>27a</t>
  </si>
  <si>
    <t>27b</t>
  </si>
  <si>
    <t>27c</t>
  </si>
  <si>
    <t>27d</t>
  </si>
  <si>
    <t>27e</t>
  </si>
  <si>
    <t>27f</t>
  </si>
  <si>
    <t>27g</t>
  </si>
  <si>
    <t>27h</t>
  </si>
  <si>
    <t>27i</t>
  </si>
  <si>
    <t>27j</t>
  </si>
  <si>
    <t>28a</t>
  </si>
  <si>
    <t>28b</t>
  </si>
  <si>
    <t>28c</t>
  </si>
  <si>
    <t>28d</t>
  </si>
  <si>
    <t>28e</t>
  </si>
  <si>
    <t>28f</t>
  </si>
  <si>
    <t>28g</t>
  </si>
  <si>
    <t>28h</t>
  </si>
  <si>
    <t>28i</t>
  </si>
  <si>
    <t>28j</t>
  </si>
  <si>
    <t>29a</t>
  </si>
  <si>
    <t>29b</t>
  </si>
  <si>
    <t>29c</t>
  </si>
  <si>
    <t>29d</t>
  </si>
  <si>
    <t>29e</t>
  </si>
  <si>
    <t>29f</t>
  </si>
  <si>
    <t>29g</t>
  </si>
  <si>
    <t>29h</t>
  </si>
  <si>
    <t>29i</t>
  </si>
  <si>
    <t>29j</t>
  </si>
  <si>
    <t>30a</t>
  </si>
  <si>
    <t>30b</t>
  </si>
  <si>
    <t>30c</t>
  </si>
  <si>
    <t>30d</t>
  </si>
  <si>
    <t>30e</t>
  </si>
  <si>
    <t>30f</t>
  </si>
  <si>
    <t>30g</t>
  </si>
  <si>
    <t>30h</t>
  </si>
  <si>
    <t>30i</t>
  </si>
  <si>
    <t>30j</t>
  </si>
  <si>
    <t>This Study</t>
  </si>
  <si>
    <t>Mean</t>
  </si>
  <si>
    <t>2SD</t>
  </si>
  <si>
    <t>7a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</si>
  <si>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</si>
  <si>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</si>
  <si>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</si>
  <si>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</si>
  <si>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</si>
  <si>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</si>
  <si>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</si>
  <si>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</si>
  <si>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</si>
  <si>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31a</t>
  </si>
  <si>
    <t>31b</t>
  </si>
  <si>
    <t>31c</t>
  </si>
  <si>
    <t>31d</t>
  </si>
  <si>
    <t>31e</t>
  </si>
  <si>
    <t>31f</t>
  </si>
  <si>
    <t>31g</t>
  </si>
  <si>
    <t>31h</t>
  </si>
  <si>
    <t>31i</t>
  </si>
  <si>
    <t>31j</t>
  </si>
  <si>
    <t>31k</t>
  </si>
  <si>
    <t>31m</t>
  </si>
  <si>
    <t>31n</t>
  </si>
  <si>
    <t>31o</t>
  </si>
  <si>
    <t>31p</t>
  </si>
  <si>
    <t>32a</t>
  </si>
  <si>
    <t>32b</t>
  </si>
  <si>
    <t>32c</t>
  </si>
  <si>
    <t>32d</t>
  </si>
  <si>
    <t>32e</t>
  </si>
  <si>
    <t>32f</t>
  </si>
  <si>
    <t>32g</t>
  </si>
  <si>
    <t>32h</t>
  </si>
  <si>
    <t>32i</t>
  </si>
  <si>
    <t>32j</t>
  </si>
  <si>
    <t>32k</t>
  </si>
  <si>
    <t>32m</t>
  </si>
  <si>
    <t>32n</t>
  </si>
  <si>
    <t>32o</t>
  </si>
  <si>
    <t>32p</t>
  </si>
  <si>
    <t>33a</t>
  </si>
  <si>
    <t>33b</t>
  </si>
  <si>
    <t>33c</t>
  </si>
  <si>
    <t>33d</t>
  </si>
  <si>
    <t>33e</t>
  </si>
  <si>
    <t>33f</t>
  </si>
  <si>
    <t>33g</t>
  </si>
  <si>
    <t>33h</t>
  </si>
  <si>
    <t>33i</t>
  </si>
  <si>
    <t>33j</t>
  </si>
  <si>
    <t>33k</t>
  </si>
  <si>
    <t>33l</t>
  </si>
  <si>
    <t>33m</t>
  </si>
  <si>
    <t>33n</t>
  </si>
  <si>
    <t>33o</t>
  </si>
  <si>
    <t>33p</t>
  </si>
  <si>
    <t>33q</t>
  </si>
  <si>
    <t>33r</t>
  </si>
  <si>
    <t>33s</t>
  </si>
  <si>
    <t>33t</t>
  </si>
  <si>
    <t>33u</t>
  </si>
  <si>
    <t>33v</t>
  </si>
  <si>
    <t>33w</t>
  </si>
  <si>
    <t>33x</t>
  </si>
  <si>
    <t>33y</t>
  </si>
  <si>
    <t>34a</t>
  </si>
  <si>
    <t>34b</t>
  </si>
  <si>
    <t>34c</t>
  </si>
  <si>
    <t>34d</t>
  </si>
  <si>
    <t>34e</t>
  </si>
  <si>
    <t>34f</t>
  </si>
  <si>
    <t>34g</t>
  </si>
  <si>
    <t>34h</t>
  </si>
  <si>
    <t>34i</t>
  </si>
  <si>
    <t>34j</t>
  </si>
  <si>
    <t>34k</t>
  </si>
  <si>
    <t>34l</t>
  </si>
  <si>
    <t>34m</t>
  </si>
  <si>
    <t>34n</t>
  </si>
  <si>
    <t>34o</t>
  </si>
  <si>
    <t>34p</t>
  </si>
  <si>
    <t>34q</t>
  </si>
  <si>
    <t>34r</t>
  </si>
  <si>
    <t>34s</t>
  </si>
  <si>
    <t>34t</t>
  </si>
  <si>
    <t>34u</t>
  </si>
  <si>
    <t>34v</t>
  </si>
  <si>
    <t>34w</t>
  </si>
  <si>
    <t>34x</t>
  </si>
  <si>
    <t>34y</t>
  </si>
  <si>
    <t>35a</t>
  </si>
  <si>
    <t>35b</t>
  </si>
  <si>
    <t>35c</t>
  </si>
  <si>
    <t>35d</t>
  </si>
  <si>
    <t>35e</t>
  </si>
  <si>
    <t>35f</t>
  </si>
  <si>
    <t>35g</t>
  </si>
  <si>
    <t>35h</t>
  </si>
  <si>
    <t>35i</t>
  </si>
  <si>
    <t>35j</t>
  </si>
  <si>
    <t>35k</t>
  </si>
  <si>
    <t>35l</t>
  </si>
  <si>
    <t>35m</t>
  </si>
  <si>
    <t>35n</t>
  </si>
  <si>
    <t>35o</t>
  </si>
  <si>
    <t>35p</t>
  </si>
  <si>
    <t>35q</t>
  </si>
  <si>
    <t>35r</t>
  </si>
  <si>
    <t>35s</t>
  </si>
  <si>
    <t>35t</t>
  </si>
  <si>
    <t>35u</t>
  </si>
  <si>
    <t>35v</t>
  </si>
  <si>
    <t>35w</t>
  </si>
  <si>
    <t>35x</t>
  </si>
  <si>
    <t>35y</t>
  </si>
  <si>
    <t>36a</t>
  </si>
  <si>
    <t>36b</t>
  </si>
  <si>
    <t>36c</t>
  </si>
  <si>
    <t>36d</t>
  </si>
  <si>
    <t>36e</t>
  </si>
  <si>
    <t>36f</t>
  </si>
  <si>
    <t>36g</t>
  </si>
  <si>
    <t>36h</t>
  </si>
  <si>
    <t>36i</t>
  </si>
  <si>
    <t>36j</t>
  </si>
  <si>
    <t>36k</t>
  </si>
  <si>
    <t>36l</t>
  </si>
  <si>
    <t>36m</t>
  </si>
  <si>
    <t>36n</t>
  </si>
  <si>
    <t>36o</t>
  </si>
  <si>
    <t>36p</t>
  </si>
  <si>
    <t>36q</t>
  </si>
  <si>
    <t>36r</t>
  </si>
  <si>
    <t>36s</t>
  </si>
  <si>
    <t>36t</t>
  </si>
  <si>
    <t>36u</t>
  </si>
  <si>
    <t>36v</t>
  </si>
  <si>
    <t>36w</t>
  </si>
  <si>
    <t>36x</t>
  </si>
  <si>
    <t>36y</t>
  </si>
  <si>
    <t>37a</t>
  </si>
  <si>
    <t>37b</t>
  </si>
  <si>
    <t>37c</t>
  </si>
  <si>
    <t>37d</t>
  </si>
  <si>
    <t>37e</t>
  </si>
  <si>
    <t>37f</t>
  </si>
  <si>
    <t>37g</t>
  </si>
  <si>
    <t>37h</t>
  </si>
  <si>
    <t>37i</t>
  </si>
  <si>
    <t>37j</t>
  </si>
  <si>
    <t>37k</t>
  </si>
  <si>
    <t>37l</t>
  </si>
  <si>
    <t>37m</t>
  </si>
  <si>
    <t>37n</t>
  </si>
  <si>
    <t>37o</t>
  </si>
  <si>
    <t>37p</t>
  </si>
  <si>
    <t>37q</t>
  </si>
  <si>
    <t>37r</t>
  </si>
  <si>
    <t>37s</t>
  </si>
  <si>
    <t>37t</t>
  </si>
  <si>
    <t>37u</t>
  </si>
  <si>
    <t>37v</t>
  </si>
  <si>
    <t>37w</t>
  </si>
  <si>
    <t>37x</t>
  </si>
  <si>
    <t>37y</t>
  </si>
  <si>
    <t>38a</t>
  </si>
  <si>
    <t>38b</t>
  </si>
  <si>
    <t>38c</t>
  </si>
  <si>
    <t>38d</t>
  </si>
  <si>
    <t>38e</t>
  </si>
  <si>
    <t>38f</t>
  </si>
  <si>
    <t>38g</t>
  </si>
  <si>
    <t>38h</t>
  </si>
  <si>
    <t>38i</t>
  </si>
  <si>
    <t>38j</t>
  </si>
  <si>
    <t>38k</t>
  </si>
  <si>
    <t>38l</t>
  </si>
  <si>
    <t>38m</t>
  </si>
  <si>
    <t>38n</t>
  </si>
  <si>
    <t>38o</t>
  </si>
  <si>
    <t>38p</t>
  </si>
  <si>
    <t>38q</t>
  </si>
  <si>
    <t>38r</t>
  </si>
  <si>
    <t>38s</t>
  </si>
  <si>
    <t>38t</t>
  </si>
  <si>
    <t>38u</t>
  </si>
  <si>
    <t>38v</t>
  </si>
  <si>
    <t>38w</t>
  </si>
  <si>
    <t>38x</t>
  </si>
  <si>
    <t>38y</t>
  </si>
  <si>
    <t>39a</t>
  </si>
  <si>
    <t>39b</t>
  </si>
  <si>
    <t>39c</t>
  </si>
  <si>
    <t>39d</t>
  </si>
  <si>
    <t>39e</t>
  </si>
  <si>
    <t>39f</t>
  </si>
  <si>
    <t>39g</t>
  </si>
  <si>
    <t>39h</t>
  </si>
  <si>
    <t>39i</t>
  </si>
  <si>
    <t>39j</t>
  </si>
  <si>
    <t>39k</t>
  </si>
  <si>
    <t>39l</t>
  </si>
  <si>
    <t>39m</t>
  </si>
  <si>
    <t>39n</t>
  </si>
  <si>
    <t>39o</t>
  </si>
  <si>
    <t>39p</t>
  </si>
  <si>
    <t>39q</t>
  </si>
  <si>
    <t>39r</t>
  </si>
  <si>
    <t>39s</t>
  </si>
  <si>
    <t>39t</t>
  </si>
  <si>
    <t>39u</t>
  </si>
  <si>
    <t>39v</t>
  </si>
  <si>
    <t>39w</t>
  </si>
  <si>
    <t>39x</t>
  </si>
  <si>
    <t>39y</t>
  </si>
  <si>
    <t>40a</t>
  </si>
  <si>
    <t>40b</t>
  </si>
  <si>
    <t>40c</t>
  </si>
  <si>
    <t>40d</t>
  </si>
  <si>
    <t>40e</t>
  </si>
  <si>
    <t>40f</t>
  </si>
  <si>
    <t>40g</t>
  </si>
  <si>
    <t>40h</t>
  </si>
  <si>
    <t>40i</t>
  </si>
  <si>
    <t>40j</t>
  </si>
  <si>
    <t>40k</t>
  </si>
  <si>
    <t>40l</t>
  </si>
  <si>
    <t>40m</t>
  </si>
  <si>
    <t>40n</t>
  </si>
  <si>
    <t>40o</t>
  </si>
  <si>
    <t>40p</t>
  </si>
  <si>
    <t>40q</t>
  </si>
  <si>
    <t>40r</t>
  </si>
  <si>
    <t>40s</t>
  </si>
  <si>
    <t>40t</t>
  </si>
  <si>
    <t>40u</t>
  </si>
  <si>
    <t>40v</t>
  </si>
  <si>
    <t>40w</t>
  </si>
  <si>
    <t>40x</t>
  </si>
  <si>
    <t>40y</t>
  </si>
  <si>
    <t xml:space="preserve">NMNH VG-2 </t>
  </si>
  <si>
    <t>Published</t>
  </si>
  <si>
    <t>Sample ID</t>
  </si>
  <si>
    <t xml:space="preserve">GOR132-G </t>
  </si>
  <si>
    <r>
      <t>FeO</t>
    </r>
    <r>
      <rPr>
        <vertAlign val="subscript"/>
        <sz val="11"/>
        <color theme="1"/>
        <rFont val="Calibri"/>
        <family val="2"/>
        <scheme val="minor"/>
      </rPr>
      <t>(t)</t>
    </r>
  </si>
  <si>
    <t>Precision</t>
  </si>
  <si>
    <t>Accuracy</t>
  </si>
  <si>
    <t>Oxide wt%</t>
  </si>
  <si>
    <t>10k</t>
  </si>
  <si>
    <t>20k</t>
  </si>
  <si>
    <t>50k</t>
  </si>
  <si>
    <t>100k</t>
  </si>
  <si>
    <t>200k</t>
  </si>
  <si>
    <t>500k</t>
  </si>
  <si>
    <t>1M</t>
  </si>
  <si>
    <t>2M</t>
  </si>
  <si>
    <t>5M</t>
  </si>
  <si>
    <t>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</si>
</sst>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left" wrapText="1"/>
    </xf>
    <xf numFmtId="2" fontId="0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C10A-64DA-4AFD-BEA9-FE89A82664F5}">
  <dimension ref="A1:R24"/>
  <sheetViews>
    <sheetView zoomScale="85" zoomScaleNormal="85" workbookViewId="0">
      <selection activeCell="H21" sqref="H21"/>
    </sheetView>
  </sheetViews>
  <sheetFormatPr defaultRowHeight="15" x14ac:dyDescent="0.25"/>
  <cols>
    <col min="1" max="1" width="11.7109375" bestFit="1" customWidth="1"/>
    <col min="2" max="2" width="11.85546875" customWidth="1"/>
    <col min="3" max="3" width="9.85546875" bestFit="1" customWidth="1"/>
    <col min="4" max="4" width="10" bestFit="1" customWidth="1"/>
    <col min="5" max="5" width="9" bestFit="1" customWidth="1"/>
    <col min="6" max="6" width="10" customWidth="1"/>
    <col min="7" max="7" width="9" customWidth="1"/>
    <col min="8" max="8" width="11" bestFit="1" customWidth="1"/>
    <col min="9" max="9" width="11" customWidth="1"/>
    <col min="10" max="10" width="11.28515625" customWidth="1"/>
    <col min="11" max="11" width="10.42578125" customWidth="1"/>
    <col min="12" max="12" width="10.85546875" bestFit="1" customWidth="1"/>
    <col min="13" max="13" width="8.85546875" bestFit="1" customWidth="1"/>
    <col min="14" max="14" width="9.140625" customWidth="1"/>
    <col min="15" max="15" width="10.28515625" bestFit="1" customWidth="1"/>
    <col min="16" max="16" width="10.85546875" customWidth="1"/>
    <col min="17" max="17" width="11.7109375" bestFit="1" customWidth="1"/>
    <col min="18" max="18" width="10.5703125" customWidth="1"/>
  </cols>
  <sheetData>
    <row r="1" spans="1:18" ht="30" x14ac:dyDescent="0.25">
      <c r="A1" t="s">
        <v>5</v>
      </c>
      <c r="B1" s="6" t="s">
        <v>7</v>
      </c>
      <c r="C1" s="6" t="s">
        <v>7</v>
      </c>
      <c r="D1" s="6" t="s">
        <v>7</v>
      </c>
      <c r="E1" s="6" t="s">
        <v>7</v>
      </c>
      <c r="F1" s="6" t="s">
        <v>34</v>
      </c>
      <c r="G1" s="6" t="s">
        <v>32</v>
      </c>
      <c r="H1" s="6" t="s">
        <v>6</v>
      </c>
      <c r="I1" s="6" t="s">
        <v>6</v>
      </c>
      <c r="J1" s="6" t="s">
        <v>6</v>
      </c>
      <c r="K1" s="6" t="s">
        <v>31</v>
      </c>
      <c r="L1" s="1"/>
      <c r="M1" s="1"/>
      <c r="N1" s="1"/>
      <c r="O1" s="1"/>
      <c r="P1" s="1"/>
      <c r="Q1" s="1"/>
      <c r="R1" s="1"/>
    </row>
    <row r="2" spans="1:18" ht="45" x14ac:dyDescent="0.25">
      <c r="A2" s="5" t="s">
        <v>8</v>
      </c>
      <c r="B2" s="6" t="s">
        <v>9</v>
      </c>
      <c r="C2" s="2" t="s">
        <v>25</v>
      </c>
      <c r="D2" s="2" t="s">
        <v>26</v>
      </c>
      <c r="E2" s="2" t="s">
        <v>22</v>
      </c>
      <c r="F2" s="2" t="s">
        <v>35</v>
      </c>
      <c r="G2" s="2" t="s">
        <v>29</v>
      </c>
      <c r="H2" s="2" t="s">
        <v>24</v>
      </c>
      <c r="I2" s="2" t="s">
        <v>23</v>
      </c>
      <c r="J2" s="6" t="s">
        <v>30</v>
      </c>
      <c r="K2" s="2" t="s">
        <v>27</v>
      </c>
      <c r="L2" s="2"/>
      <c r="M2" s="2"/>
      <c r="N2" s="2"/>
      <c r="O2" s="2"/>
      <c r="P2" s="2"/>
      <c r="Q2" s="2"/>
      <c r="R2" s="2"/>
    </row>
    <row r="3" spans="1:18" ht="18" x14ac:dyDescent="0.35">
      <c r="A3" t="s">
        <v>20</v>
      </c>
      <c r="B3" s="7">
        <v>12.06</v>
      </c>
      <c r="C3" s="7">
        <v>13.03</v>
      </c>
      <c r="D3" s="7">
        <v>12.2</v>
      </c>
      <c r="E3" s="7">
        <v>13.1</v>
      </c>
      <c r="F3" s="1">
        <v>17.8</v>
      </c>
      <c r="G3" s="7">
        <v>17.100000000000001</v>
      </c>
      <c r="H3" s="7">
        <v>15.39</v>
      </c>
      <c r="I3" s="7">
        <v>12.5</v>
      </c>
      <c r="J3" s="7">
        <v>14.06</v>
      </c>
      <c r="K3" s="7">
        <v>11</v>
      </c>
      <c r="L3" s="1"/>
      <c r="M3" s="1"/>
      <c r="N3" s="1"/>
      <c r="O3" s="1"/>
      <c r="P3" s="1"/>
      <c r="Q3" s="1"/>
      <c r="R3" s="1"/>
    </row>
    <row r="4" spans="1:18" x14ac:dyDescent="0.25">
      <c r="A4" t="s">
        <v>0</v>
      </c>
      <c r="B4" s="1">
        <v>0.5</v>
      </c>
      <c r="C4" s="1">
        <v>0.88</v>
      </c>
      <c r="D4" s="3">
        <v>1.7</v>
      </c>
      <c r="E4" s="1">
        <v>0.73</v>
      </c>
      <c r="F4" s="1">
        <v>5.28</v>
      </c>
      <c r="G4" s="3">
        <v>7.1</v>
      </c>
      <c r="H4" s="7">
        <v>11.31</v>
      </c>
      <c r="I4" s="1">
        <v>9.3000000000000007</v>
      </c>
      <c r="J4" s="7">
        <v>11.12</v>
      </c>
      <c r="K4" s="1">
        <v>8.4499999999999993</v>
      </c>
      <c r="L4" s="1"/>
      <c r="M4" s="1"/>
      <c r="N4" s="1"/>
      <c r="O4" s="1"/>
      <c r="P4" s="1"/>
      <c r="Q4" s="1"/>
      <c r="R4" s="1"/>
    </row>
    <row r="5" spans="1:18" x14ac:dyDescent="0.25">
      <c r="A5" t="s">
        <v>1</v>
      </c>
      <c r="B5" s="1">
        <v>0.13</v>
      </c>
      <c r="C5" s="1"/>
      <c r="D5" s="1"/>
      <c r="E5" s="1">
        <v>0.34</v>
      </c>
      <c r="F5" s="1"/>
      <c r="G5" s="1"/>
      <c r="H5" s="1"/>
      <c r="I5" s="1"/>
      <c r="J5" s="1">
        <v>0.03</v>
      </c>
      <c r="K5" s="1"/>
      <c r="L5" s="1"/>
      <c r="M5" s="1"/>
      <c r="N5" s="1"/>
      <c r="O5" s="1"/>
      <c r="P5" s="1"/>
      <c r="Q5" s="1"/>
      <c r="R5" s="1"/>
    </row>
    <row r="6" spans="1:18" x14ac:dyDescent="0.25">
      <c r="A6" t="s">
        <v>2</v>
      </c>
      <c r="B6" s="3">
        <v>1.1599999999999999</v>
      </c>
      <c r="C6" s="1">
        <v>0.76</v>
      </c>
      <c r="D6" s="1">
        <v>3.27</v>
      </c>
      <c r="E6" s="1">
        <v>1.55</v>
      </c>
      <c r="F6" s="1">
        <v>4.37</v>
      </c>
      <c r="G6" s="1">
        <v>6.44</v>
      </c>
      <c r="H6" s="3">
        <v>9.1278286691262487</v>
      </c>
      <c r="I6" s="1">
        <v>13.3</v>
      </c>
      <c r="J6" s="7">
        <v>11.837020070200701</v>
      </c>
      <c r="K6" s="7">
        <v>10.1</v>
      </c>
      <c r="L6" s="1"/>
      <c r="M6" s="1"/>
      <c r="N6" s="1"/>
      <c r="O6" s="1"/>
      <c r="P6" s="1"/>
      <c r="Q6" s="1"/>
      <c r="R6" s="1"/>
    </row>
    <row r="7" spans="1:18" ht="18" x14ac:dyDescent="0.35">
      <c r="A7" t="s">
        <v>19</v>
      </c>
      <c r="B7" s="1">
        <v>0.12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8" x14ac:dyDescent="0.35">
      <c r="A8" t="s">
        <v>18</v>
      </c>
      <c r="B8" s="1"/>
      <c r="C8" s="1"/>
      <c r="D8" s="1"/>
      <c r="E8" s="1"/>
      <c r="F8" s="1"/>
      <c r="G8" s="1"/>
      <c r="H8" s="1"/>
      <c r="I8" s="1"/>
      <c r="J8" s="1">
        <v>0.02</v>
      </c>
      <c r="K8" s="1"/>
      <c r="L8" s="1"/>
      <c r="M8" s="1"/>
      <c r="N8" s="1"/>
      <c r="O8" s="1"/>
      <c r="P8" s="1"/>
      <c r="Q8" s="1"/>
      <c r="R8" s="1"/>
    </row>
    <row r="9" spans="1:18" ht="18" x14ac:dyDescent="0.35">
      <c r="A9" t="s">
        <v>17</v>
      </c>
      <c r="B9" s="1">
        <v>4.8899999999999997</v>
      </c>
      <c r="C9" s="1">
        <v>4.3099999999999996</v>
      </c>
      <c r="D9" s="1">
        <v>2.64</v>
      </c>
      <c r="E9" s="1">
        <v>5.0999999999999996</v>
      </c>
      <c r="F9" s="1">
        <v>1.29</v>
      </c>
      <c r="G9" s="1">
        <v>1.96</v>
      </c>
      <c r="H9" s="1"/>
      <c r="I9" s="1">
        <v>0.82</v>
      </c>
      <c r="J9" s="1">
        <v>0.19</v>
      </c>
      <c r="K9" s="1"/>
      <c r="L9" s="1"/>
      <c r="M9" s="1"/>
      <c r="N9" s="1"/>
      <c r="O9" s="1"/>
      <c r="P9" s="1"/>
      <c r="Q9" s="1"/>
      <c r="R9" s="1"/>
    </row>
    <row r="10" spans="1:18" x14ac:dyDescent="0.25">
      <c r="A10" t="s">
        <v>3</v>
      </c>
      <c r="B10" s="1" t="s">
        <v>10</v>
      </c>
      <c r="C10" s="1">
        <v>0.1</v>
      </c>
      <c r="D10" s="1">
        <v>0.10299999999999999</v>
      </c>
      <c r="E10" s="1">
        <v>4.1000000000000002E-2</v>
      </c>
      <c r="F10" s="1">
        <v>1.97</v>
      </c>
      <c r="G10" s="1">
        <v>3.75</v>
      </c>
      <c r="H10" s="1">
        <v>8.2100000000000009</v>
      </c>
      <c r="I10" s="1">
        <v>5.08</v>
      </c>
      <c r="J10" s="1">
        <v>6.95</v>
      </c>
      <c r="K10" s="1">
        <v>22.4</v>
      </c>
      <c r="L10" s="1"/>
      <c r="M10" s="1"/>
      <c r="N10" s="1"/>
      <c r="O10" s="1"/>
      <c r="P10" s="1"/>
      <c r="Q10" s="1"/>
      <c r="R10" s="1"/>
    </row>
    <row r="11" spans="1:18" x14ac:dyDescent="0.25">
      <c r="A11" t="s">
        <v>4</v>
      </c>
      <c r="B11" s="1">
        <v>0.03</v>
      </c>
      <c r="C11" s="1">
        <v>0.05</v>
      </c>
      <c r="D11" s="1">
        <v>0.106</v>
      </c>
      <c r="E11" s="1">
        <v>6.5000000000000002E-2</v>
      </c>
      <c r="F11" s="1">
        <v>7.5999999999999998E-2</v>
      </c>
      <c r="G11" s="1">
        <v>0.127</v>
      </c>
      <c r="H11" s="1">
        <v>0.17</v>
      </c>
      <c r="I11" s="1">
        <v>0.15</v>
      </c>
      <c r="J11" s="1">
        <v>0.22</v>
      </c>
      <c r="K11" s="1">
        <v>0.154</v>
      </c>
      <c r="L11" s="1"/>
      <c r="M11" s="1"/>
      <c r="N11" s="1"/>
      <c r="O11" s="1"/>
      <c r="P11" s="1"/>
      <c r="Q11" s="1"/>
      <c r="R11" s="1"/>
    </row>
    <row r="12" spans="1:18" ht="18" x14ac:dyDescent="0.35">
      <c r="A12" t="s">
        <v>16</v>
      </c>
      <c r="B12" s="1">
        <v>3.75</v>
      </c>
      <c r="C12" s="1">
        <v>3.74</v>
      </c>
      <c r="D12" s="1">
        <v>3.75</v>
      </c>
      <c r="E12" s="1">
        <v>4.07</v>
      </c>
      <c r="F12" s="1">
        <v>4.4400000000000004</v>
      </c>
      <c r="G12" s="1">
        <v>3.13</v>
      </c>
      <c r="H12" s="1">
        <v>2.48</v>
      </c>
      <c r="I12" s="1">
        <v>2.66</v>
      </c>
      <c r="J12" s="1">
        <v>2.62</v>
      </c>
      <c r="K12" s="1">
        <v>0.83</v>
      </c>
      <c r="L12" s="1"/>
      <c r="M12" s="1"/>
      <c r="N12" s="1"/>
      <c r="O12" s="1"/>
      <c r="P12" s="1"/>
      <c r="Q12" s="1"/>
      <c r="R12" s="1"/>
    </row>
    <row r="13" spans="1:18" x14ac:dyDescent="0.25">
      <c r="A13" t="s">
        <v>28</v>
      </c>
      <c r="B13" s="1"/>
      <c r="C13" s="1"/>
      <c r="D13" s="1"/>
      <c r="E13" s="1"/>
      <c r="F13" s="1"/>
      <c r="G13" s="1"/>
      <c r="H13" s="1"/>
      <c r="I13" s="1"/>
      <c r="J13" s="1"/>
      <c r="K13" s="3">
        <v>0.1187</v>
      </c>
      <c r="L13" s="1"/>
      <c r="O13" s="1"/>
      <c r="P13" s="1"/>
      <c r="Q13" s="1"/>
      <c r="R13" s="1"/>
    </row>
    <row r="14" spans="1:18" ht="18" x14ac:dyDescent="0.35">
      <c r="A14" t="s">
        <v>21</v>
      </c>
      <c r="B14" s="1" t="s">
        <v>11</v>
      </c>
      <c r="C14" s="1"/>
      <c r="D14" s="1">
        <v>2.5000000000000001E-2</v>
      </c>
      <c r="E14" s="1"/>
      <c r="F14" s="1">
        <v>0.16400000000000001</v>
      </c>
      <c r="G14" s="1">
        <v>0.16800000000000001</v>
      </c>
      <c r="H14" s="1">
        <v>0.12</v>
      </c>
      <c r="I14" s="1">
        <v>0.38</v>
      </c>
      <c r="J14" s="1">
        <v>0.2</v>
      </c>
      <c r="K14" s="1"/>
      <c r="L14" s="1"/>
      <c r="O14" s="1"/>
      <c r="P14" s="4"/>
      <c r="Q14" s="4"/>
      <c r="R14" s="1"/>
    </row>
    <row r="15" spans="1:18" ht="18" x14ac:dyDescent="0.35">
      <c r="A15" t="s">
        <v>15</v>
      </c>
      <c r="B15" s="7">
        <v>76.709999999999994</v>
      </c>
      <c r="C15" s="7">
        <v>76.290000000000006</v>
      </c>
      <c r="D15" s="7">
        <v>75.599999999999994</v>
      </c>
      <c r="E15" s="7">
        <v>74.099999999999994</v>
      </c>
      <c r="F15" s="1">
        <v>63.7</v>
      </c>
      <c r="G15" s="7">
        <v>58.6</v>
      </c>
      <c r="H15" s="7">
        <v>51.52</v>
      </c>
      <c r="I15" s="1">
        <v>50.94</v>
      </c>
      <c r="J15" s="7">
        <v>50.81</v>
      </c>
      <c r="K15" s="7">
        <v>45.5</v>
      </c>
      <c r="L15" s="1"/>
      <c r="O15" s="1"/>
      <c r="P15" s="4"/>
      <c r="Q15" s="4"/>
      <c r="R15" s="1"/>
    </row>
    <row r="16" spans="1:18" ht="18" x14ac:dyDescent="0.35">
      <c r="A16" t="s">
        <v>33</v>
      </c>
      <c r="B16" s="1"/>
      <c r="C16" s="1"/>
      <c r="D16" s="1"/>
      <c r="E16" s="1"/>
      <c r="F16" s="1"/>
      <c r="G16" s="1"/>
      <c r="H16" s="3">
        <v>0.29966399999999999</v>
      </c>
      <c r="I16" s="3">
        <v>3.9955199999999996E-2</v>
      </c>
      <c r="J16" s="3">
        <v>0.34960800000000003</v>
      </c>
      <c r="K16" s="1"/>
      <c r="L16" s="1"/>
      <c r="O16" s="1"/>
      <c r="P16" s="4"/>
      <c r="Q16" s="4"/>
      <c r="R16" s="1"/>
    </row>
    <row r="17" spans="1:18" ht="18" x14ac:dyDescent="0.35">
      <c r="A17" t="s">
        <v>14</v>
      </c>
      <c r="B17" s="1">
        <v>0.12</v>
      </c>
      <c r="C17" s="1">
        <v>0.11</v>
      </c>
      <c r="D17" s="1">
        <v>0.255</v>
      </c>
      <c r="E17" s="1">
        <v>7.3999999999999996E-2</v>
      </c>
      <c r="F17" s="1">
        <v>0.70299999999999996</v>
      </c>
      <c r="G17" s="1">
        <v>0.755</v>
      </c>
      <c r="H17" s="1">
        <v>1.3</v>
      </c>
      <c r="I17" s="1">
        <v>4.0599999999999996</v>
      </c>
      <c r="J17" s="1">
        <v>1.85</v>
      </c>
      <c r="K17" s="1">
        <v>0.30599999999999999</v>
      </c>
      <c r="L17" s="1"/>
      <c r="O17" s="1"/>
      <c r="P17" s="4"/>
      <c r="Q17" s="4"/>
      <c r="R17" s="1"/>
    </row>
    <row r="18" spans="1:18" x14ac:dyDescent="0.25">
      <c r="A18" t="s">
        <v>12</v>
      </c>
      <c r="B18" s="3">
        <v>99.59</v>
      </c>
      <c r="C18" s="3">
        <f>SUM(C3:C17)</f>
        <v>99.27000000000001</v>
      </c>
      <c r="D18" s="3">
        <f>SUM(D3:D17)</f>
        <v>99.648999999999987</v>
      </c>
      <c r="E18" s="3">
        <f>SUM(E3:E17)</f>
        <v>99.17</v>
      </c>
      <c r="F18" s="3">
        <f>SUM(F3:F17)</f>
        <v>99.793000000000006</v>
      </c>
      <c r="G18" s="3">
        <f t="shared" ref="G18" si="0">SUM(G3:G17)</f>
        <v>99.13</v>
      </c>
      <c r="H18" s="3">
        <f>SUM(H3:H17)</f>
        <v>99.927492669126252</v>
      </c>
      <c r="I18" s="3">
        <f>SUM(I3:I17)</f>
        <v>99.229955199999992</v>
      </c>
      <c r="J18" s="3"/>
      <c r="K18" s="3">
        <f>SUM(K3:K17)</f>
        <v>98.858699999999985</v>
      </c>
      <c r="L18" s="1"/>
      <c r="O18" s="1"/>
      <c r="P18" s="4"/>
      <c r="Q18" s="4"/>
      <c r="R18" s="1"/>
    </row>
    <row r="19" spans="1:18" x14ac:dyDescent="0.25">
      <c r="A19" t="s">
        <v>13</v>
      </c>
      <c r="B19" s="3">
        <v>99.56</v>
      </c>
      <c r="C19" s="3"/>
      <c r="D19" s="3"/>
      <c r="E19" s="3"/>
      <c r="F19" s="3"/>
      <c r="G19" s="3"/>
      <c r="H19" s="3"/>
      <c r="I19" s="3"/>
      <c r="J19" s="3">
        <v>100.1</v>
      </c>
      <c r="K19" s="3"/>
      <c r="L19" s="1"/>
      <c r="O19" s="1"/>
      <c r="P19" s="4"/>
      <c r="Q19" s="4"/>
      <c r="R19" s="1"/>
    </row>
    <row r="20" spans="1:18" x14ac:dyDescent="0.25">
      <c r="A20" s="4"/>
      <c r="B20" s="1"/>
      <c r="C20" s="1"/>
      <c r="D20" s="1"/>
      <c r="E20" s="1"/>
      <c r="F20" s="1"/>
      <c r="G20" s="1"/>
      <c r="H20" s="1"/>
      <c r="I20" s="1"/>
      <c r="K20" s="1"/>
      <c r="L20" s="1"/>
      <c r="O20" s="1"/>
      <c r="P20" s="4"/>
      <c r="Q20" s="4"/>
      <c r="R20" s="1"/>
    </row>
    <row r="21" spans="1:18" ht="45" x14ac:dyDescent="0.25">
      <c r="A21" s="4" t="s">
        <v>36</v>
      </c>
      <c r="B21" s="6" t="s">
        <v>40</v>
      </c>
      <c r="C21" s="6" t="s">
        <v>38</v>
      </c>
      <c r="D21" s="6" t="s">
        <v>37</v>
      </c>
      <c r="E21" s="6" t="s">
        <v>39</v>
      </c>
      <c r="F21" s="6" t="s">
        <v>37</v>
      </c>
      <c r="G21" s="6" t="s">
        <v>37</v>
      </c>
      <c r="H21" s="6" t="s">
        <v>40</v>
      </c>
      <c r="I21" s="6" t="s">
        <v>40</v>
      </c>
      <c r="J21" s="6" t="s">
        <v>40</v>
      </c>
      <c r="K21" s="6" t="s">
        <v>37</v>
      </c>
      <c r="L21" s="1"/>
      <c r="O21" s="1"/>
      <c r="P21" s="4"/>
      <c r="Q21" s="4"/>
      <c r="R21" s="1"/>
    </row>
    <row r="22" spans="1:18" x14ac:dyDescent="0.25">
      <c r="A22" s="4"/>
      <c r="B22" s="1"/>
      <c r="C22" s="1"/>
      <c r="D22" s="1"/>
      <c r="E22" s="1"/>
      <c r="F22" s="1"/>
      <c r="G22" s="1"/>
      <c r="H22" s="1"/>
      <c r="I22" s="1"/>
      <c r="K22" s="1"/>
      <c r="L22" s="1"/>
      <c r="O22" s="1"/>
      <c r="P22" s="4"/>
      <c r="Q22" s="4"/>
      <c r="R22" s="1"/>
    </row>
    <row r="23" spans="1: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O23" s="1"/>
      <c r="P23" s="4"/>
      <c r="Q23" s="4"/>
      <c r="R23" s="1"/>
    </row>
    <row r="24" spans="1: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37F5-ED77-4E53-BFA1-4574758C0391}">
  <dimension ref="A1:L33"/>
  <sheetViews>
    <sheetView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J37" sqref="J37"/>
    </sheetView>
  </sheetViews>
  <sheetFormatPr defaultRowHeight="15" x14ac:dyDescent="0.25"/>
  <sheetData>
    <row r="1" spans="1:12" x14ac:dyDescent="0.25">
      <c r="A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  <c r="J1" s="1" t="s">
        <v>50</v>
      </c>
      <c r="K1" s="1" t="s">
        <v>51</v>
      </c>
      <c r="L1" s="1" t="s">
        <v>52</v>
      </c>
    </row>
    <row r="2" spans="1:12" ht="75" x14ac:dyDescent="0.25">
      <c r="A2" t="s">
        <v>53</v>
      </c>
      <c r="B2" s="2" t="s">
        <v>54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64</v>
      </c>
    </row>
    <row r="3" spans="1:12" ht="18" x14ac:dyDescent="0.35">
      <c r="A3" t="s">
        <v>20</v>
      </c>
      <c r="B3" s="1"/>
      <c r="C3" s="9">
        <v>23.56</v>
      </c>
      <c r="D3" s="1">
        <v>0.62</v>
      </c>
      <c r="E3" s="1">
        <v>11.91</v>
      </c>
      <c r="F3" s="1"/>
      <c r="G3" s="1"/>
      <c r="H3" s="1">
        <v>16.739999999999998</v>
      </c>
      <c r="I3" s="1"/>
      <c r="J3" s="1"/>
      <c r="K3" s="1"/>
      <c r="L3" s="1">
        <v>10.89</v>
      </c>
    </row>
    <row r="4" spans="1:12" ht="18" x14ac:dyDescent="0.35">
      <c r="A4" t="s">
        <v>65</v>
      </c>
      <c r="B4" s="1"/>
      <c r="C4" s="1"/>
      <c r="D4" s="1"/>
      <c r="E4" s="1"/>
      <c r="F4" s="1"/>
      <c r="G4" s="1"/>
      <c r="H4" s="1">
        <v>0.05</v>
      </c>
      <c r="I4" s="1"/>
      <c r="J4" s="1"/>
      <c r="K4" s="1"/>
      <c r="L4" s="1"/>
    </row>
    <row r="5" spans="1:12" x14ac:dyDescent="0.25">
      <c r="A5" t="s">
        <v>66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5.22</v>
      </c>
    </row>
    <row r="6" spans="1:12" x14ac:dyDescent="0.25">
      <c r="A6" t="s">
        <v>0</v>
      </c>
      <c r="B6" s="1">
        <v>54.68</v>
      </c>
      <c r="C6" s="1"/>
      <c r="D6" s="1">
        <v>24.8</v>
      </c>
      <c r="E6" s="9">
        <v>11.4</v>
      </c>
      <c r="F6" s="1"/>
      <c r="G6" s="1"/>
      <c r="H6" s="1"/>
      <c r="I6" s="1"/>
      <c r="J6" s="1">
        <v>4.63</v>
      </c>
      <c r="K6" s="1"/>
      <c r="L6" s="1"/>
    </row>
    <row r="7" spans="1:12" ht="18" x14ac:dyDescent="0.35">
      <c r="A7" t="s">
        <v>67</v>
      </c>
      <c r="B7" s="1">
        <v>0.28999999999999998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t="s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9">
        <v>7.5739999999999998</v>
      </c>
    </row>
    <row r="9" spans="1:12" x14ac:dyDescent="0.25">
      <c r="A9" t="s">
        <v>68</v>
      </c>
      <c r="B9" s="1"/>
      <c r="C9" s="1"/>
      <c r="D9" s="1"/>
      <c r="E9" s="1"/>
      <c r="F9" s="1"/>
      <c r="G9" s="1"/>
      <c r="H9" s="1"/>
      <c r="I9" s="1">
        <v>0.43</v>
      </c>
      <c r="J9" s="1"/>
      <c r="K9" s="1"/>
      <c r="L9" s="1"/>
    </row>
    <row r="10" spans="1:12" ht="18" x14ac:dyDescent="0.35">
      <c r="A10" t="s">
        <v>69</v>
      </c>
      <c r="B10" s="1"/>
      <c r="C10" s="9">
        <v>45.42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t="s">
        <v>70</v>
      </c>
      <c r="B11" s="1">
        <v>2.99</v>
      </c>
      <c r="C11" s="1"/>
      <c r="D11" s="1"/>
      <c r="E11" s="1">
        <v>0.14000000000000001</v>
      </c>
      <c r="F11" s="1"/>
      <c r="G11" s="1"/>
      <c r="H11" s="1"/>
      <c r="I11" s="1"/>
      <c r="J11" s="1"/>
      <c r="K11" s="1"/>
      <c r="L11" s="1"/>
    </row>
    <row r="12" spans="1:12" x14ac:dyDescent="0.25">
      <c r="A12" t="s">
        <v>2</v>
      </c>
      <c r="B12" s="1"/>
      <c r="C12" s="1">
        <v>12.91</v>
      </c>
      <c r="D12" s="1">
        <v>0.83</v>
      </c>
      <c r="E12" s="1">
        <v>11.29</v>
      </c>
      <c r="F12" s="9">
        <v>99.34</v>
      </c>
      <c r="G12" s="1">
        <v>8.17</v>
      </c>
      <c r="H12" s="1">
        <v>2.0099999999999998</v>
      </c>
      <c r="I12" s="1"/>
      <c r="J12" s="1">
        <v>4.34</v>
      </c>
      <c r="K12" s="1"/>
      <c r="L12" s="1"/>
    </row>
    <row r="13" spans="1:12" x14ac:dyDescent="0.25">
      <c r="A13" t="s">
        <v>71</v>
      </c>
      <c r="B13" s="1"/>
      <c r="C13" s="1"/>
      <c r="D13" s="1"/>
      <c r="E13" s="1"/>
      <c r="F13" s="1"/>
      <c r="G13" s="1"/>
      <c r="H13" s="1"/>
      <c r="I13" s="1">
        <v>30.88</v>
      </c>
      <c r="J13" s="1"/>
      <c r="K13" s="1"/>
      <c r="L13" s="1"/>
    </row>
    <row r="14" spans="1:12" ht="18" x14ac:dyDescent="0.35">
      <c r="A14" t="s">
        <v>19</v>
      </c>
      <c r="B14" s="1">
        <v>0.2</v>
      </c>
      <c r="C14" s="1"/>
      <c r="D14" s="1"/>
      <c r="E14" s="1">
        <v>2.0499999999999998</v>
      </c>
      <c r="F14" s="1"/>
      <c r="G14" s="1"/>
      <c r="H14" s="1"/>
      <c r="I14" s="1"/>
      <c r="J14" s="1"/>
      <c r="K14" s="1"/>
      <c r="L14" s="1"/>
    </row>
    <row r="15" spans="1:12" ht="18" x14ac:dyDescent="0.35">
      <c r="A15" t="s">
        <v>17</v>
      </c>
      <c r="B15" s="1"/>
      <c r="C15" s="1"/>
      <c r="D15" s="1"/>
      <c r="E15" s="1">
        <v>1.01</v>
      </c>
      <c r="F15" s="1"/>
      <c r="G15" s="1"/>
      <c r="H15" s="9">
        <v>15.49</v>
      </c>
      <c r="I15" s="1"/>
      <c r="J15" s="1"/>
      <c r="K15" s="1"/>
      <c r="L15" s="1"/>
    </row>
    <row r="16" spans="1:12" ht="18" x14ac:dyDescent="0.35">
      <c r="A16" t="s">
        <v>72</v>
      </c>
      <c r="B16" s="1">
        <v>0.14000000000000001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t="s">
        <v>3</v>
      </c>
      <c r="B17" s="1"/>
      <c r="C17" s="1">
        <v>16.78</v>
      </c>
      <c r="D17" s="1">
        <v>17.760000000000002</v>
      </c>
      <c r="E17" s="1">
        <v>12.67</v>
      </c>
      <c r="F17" s="1"/>
      <c r="G17" s="9">
        <v>50.44</v>
      </c>
      <c r="H17" s="1"/>
      <c r="I17" s="1"/>
      <c r="J17" s="1">
        <v>1.95</v>
      </c>
      <c r="K17" s="1"/>
      <c r="L17" s="1"/>
    </row>
    <row r="18" spans="1:12" x14ac:dyDescent="0.25">
      <c r="A18" t="s">
        <v>4</v>
      </c>
      <c r="B18" s="1"/>
      <c r="C18" s="1"/>
      <c r="D18" s="1"/>
      <c r="E18" s="1">
        <v>0.16</v>
      </c>
      <c r="F18" s="1">
        <v>0.24</v>
      </c>
      <c r="G18" s="1">
        <v>0.115</v>
      </c>
      <c r="H18" s="1"/>
      <c r="I18" s="1"/>
      <c r="J18" s="9">
        <v>42.3</v>
      </c>
      <c r="K18" s="1"/>
      <c r="L18" s="1"/>
    </row>
    <row r="19" spans="1:12" ht="18" x14ac:dyDescent="0.35">
      <c r="A19" t="s">
        <v>16</v>
      </c>
      <c r="B19" s="1"/>
      <c r="C19" s="1"/>
      <c r="D19" s="1">
        <v>0.41</v>
      </c>
      <c r="E19" s="1">
        <v>2.62</v>
      </c>
      <c r="F19" s="1"/>
      <c r="G19" s="1"/>
      <c r="H19" s="1">
        <v>0.67</v>
      </c>
      <c r="I19" s="1"/>
      <c r="J19" s="1"/>
      <c r="K19" s="1"/>
      <c r="L19" s="9">
        <v>25.63</v>
      </c>
    </row>
    <row r="20" spans="1:12" ht="18" x14ac:dyDescent="0.35">
      <c r="A20" t="s">
        <v>73</v>
      </c>
      <c r="B20" s="1">
        <v>0.14000000000000001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t="s">
        <v>28</v>
      </c>
      <c r="B21" s="1"/>
      <c r="C21" s="1">
        <v>0.16</v>
      </c>
      <c r="D21" s="1"/>
      <c r="E21" s="1"/>
      <c r="F21" s="1"/>
      <c r="G21" s="1">
        <v>0.35399999999999998</v>
      </c>
      <c r="H21" s="1"/>
      <c r="I21" s="1"/>
      <c r="J21" s="1"/>
      <c r="K21" s="1"/>
      <c r="L21" s="1"/>
    </row>
    <row r="22" spans="1:12" x14ac:dyDescent="0.25">
      <c r="A22" t="s">
        <v>74</v>
      </c>
      <c r="B22" s="1"/>
      <c r="C22" s="1"/>
      <c r="D22" s="1"/>
      <c r="E22" s="1"/>
      <c r="F22" s="1"/>
      <c r="G22" s="1"/>
      <c r="H22" s="1"/>
      <c r="I22" s="9">
        <v>35.61</v>
      </c>
      <c r="J22" s="1"/>
      <c r="K22" s="1"/>
      <c r="L22" s="1"/>
    </row>
    <row r="23" spans="1:12" ht="18" x14ac:dyDescent="0.35">
      <c r="A23" t="s">
        <v>21</v>
      </c>
      <c r="B23" s="9">
        <v>40.869999999999997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8" x14ac:dyDescent="0.35">
      <c r="A24" t="s">
        <v>75</v>
      </c>
      <c r="B24" s="1">
        <v>0.05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8" x14ac:dyDescent="0.35">
      <c r="A25" t="s">
        <v>76</v>
      </c>
      <c r="B25" s="1">
        <v>0.39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t="s">
        <v>77</v>
      </c>
      <c r="B26" s="1"/>
      <c r="C26" s="1"/>
      <c r="D26" s="1"/>
      <c r="E26" s="1"/>
      <c r="F26" s="1"/>
      <c r="G26" s="1"/>
      <c r="H26" s="1"/>
      <c r="I26" s="9">
        <v>32.89</v>
      </c>
      <c r="J26" s="1"/>
      <c r="K26" s="1"/>
      <c r="L26" s="1"/>
    </row>
    <row r="27" spans="1:12" ht="18" x14ac:dyDescent="0.35">
      <c r="A27" t="s">
        <v>15</v>
      </c>
      <c r="B27" s="1">
        <v>0.04</v>
      </c>
      <c r="C27" s="1">
        <v>0.14000000000000001</v>
      </c>
      <c r="D27" s="9">
        <v>55.34</v>
      </c>
      <c r="E27" s="1">
        <v>41.49</v>
      </c>
      <c r="F27" s="1">
        <v>0.03</v>
      </c>
      <c r="G27" s="1">
        <v>41.01</v>
      </c>
      <c r="H27" s="1">
        <v>64.8</v>
      </c>
      <c r="I27" s="1"/>
      <c r="J27" s="1">
        <v>46.78</v>
      </c>
      <c r="K27" s="1"/>
      <c r="L27" s="1">
        <v>51.24</v>
      </c>
    </row>
    <row r="28" spans="1:12" x14ac:dyDescent="0.25">
      <c r="A28" t="s">
        <v>78</v>
      </c>
      <c r="B28" s="1">
        <v>0.28000000000000003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8" x14ac:dyDescent="0.35">
      <c r="A29" t="s">
        <v>14</v>
      </c>
      <c r="B29" s="1"/>
      <c r="C29" s="1">
        <v>0.12</v>
      </c>
      <c r="D29" s="1"/>
      <c r="E29" s="1">
        <v>5.03</v>
      </c>
      <c r="F29" s="1"/>
      <c r="G29" s="1"/>
      <c r="H29" s="1"/>
      <c r="I29" s="1"/>
      <c r="J29" s="1"/>
      <c r="K29" s="9">
        <v>100</v>
      </c>
      <c r="L29" s="1"/>
    </row>
    <row r="30" spans="1:12" ht="18" x14ac:dyDescent="0.35">
      <c r="A30" t="s">
        <v>79</v>
      </c>
      <c r="B30" s="1"/>
      <c r="C30" s="1">
        <v>0.16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ht="18" x14ac:dyDescent="0.35">
      <c r="A31" t="s">
        <v>80</v>
      </c>
      <c r="B31" s="1">
        <v>0.06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t="s">
        <v>81</v>
      </c>
      <c r="B32" s="1"/>
      <c r="C32" s="1">
        <v>0.04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t="s">
        <v>13</v>
      </c>
      <c r="B33" s="3">
        <f t="shared" ref="B33:H33" si="0">SUM(B3:B32)</f>
        <v>100.13000000000001</v>
      </c>
      <c r="C33" s="3">
        <f t="shared" si="0"/>
        <v>99.29</v>
      </c>
      <c r="D33" s="3">
        <f t="shared" si="0"/>
        <v>99.76</v>
      </c>
      <c r="E33" s="3">
        <f t="shared" si="0"/>
        <v>99.77</v>
      </c>
      <c r="F33" s="3">
        <f t="shared" si="0"/>
        <v>99.61</v>
      </c>
      <c r="G33" s="3">
        <f t="shared" si="0"/>
        <v>100.089</v>
      </c>
      <c r="H33" s="3">
        <f t="shared" si="0"/>
        <v>99.759999999999991</v>
      </c>
      <c r="I33" s="3">
        <v>99.8</v>
      </c>
      <c r="J33" s="3">
        <f t="shared" ref="J33:L33" si="1">SUM(J3:J32)</f>
        <v>100</v>
      </c>
      <c r="K33" s="3">
        <f t="shared" si="1"/>
        <v>100</v>
      </c>
      <c r="L33" s="3">
        <f t="shared" si="1"/>
        <v>100.554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BBA7-2D04-4FAA-B98B-872F536D86AC}">
  <dimension ref="A1:CW14"/>
  <sheetViews>
    <sheetView workbookViewId="0">
      <pane xSplit="1" ySplit="2" topLeftCell="CA3" activePane="bottomRight" state="frozen"/>
      <selection pane="topRight" activeCell="B1" sqref="B1"/>
      <selection pane="bottomLeft" activeCell="A3" sqref="A3"/>
      <selection pane="bottomRight" activeCell="CO1" sqref="CO1:CW1"/>
    </sheetView>
  </sheetViews>
  <sheetFormatPr defaultRowHeight="15" x14ac:dyDescent="0.25"/>
  <sheetData>
    <row r="1" spans="1:101" x14ac:dyDescent="0.25">
      <c r="A1" s="4" t="s">
        <v>82</v>
      </c>
      <c r="B1" s="10" t="s">
        <v>545</v>
      </c>
      <c r="C1" s="10" t="s">
        <v>545</v>
      </c>
      <c r="D1" s="10" t="s">
        <v>545</v>
      </c>
      <c r="E1" s="10" t="s">
        <v>545</v>
      </c>
      <c r="F1" s="10" t="s">
        <v>545</v>
      </c>
      <c r="G1" s="10" t="s">
        <v>545</v>
      </c>
      <c r="H1" s="10" t="s">
        <v>545</v>
      </c>
      <c r="I1" s="10" t="s">
        <v>545</v>
      </c>
      <c r="J1" s="10" t="s">
        <v>545</v>
      </c>
      <c r="K1" s="10" t="s">
        <v>545</v>
      </c>
      <c r="L1" s="10" t="s">
        <v>546</v>
      </c>
      <c r="M1" s="10" t="s">
        <v>546</v>
      </c>
      <c r="N1" s="10" t="s">
        <v>546</v>
      </c>
      <c r="O1" s="10" t="s">
        <v>546</v>
      </c>
      <c r="P1" s="10" t="s">
        <v>546</v>
      </c>
      <c r="Q1" s="10" t="s">
        <v>546</v>
      </c>
      <c r="R1" s="10" t="s">
        <v>546</v>
      </c>
      <c r="S1" s="10" t="s">
        <v>546</v>
      </c>
      <c r="T1" s="10" t="s">
        <v>546</v>
      </c>
      <c r="U1" s="10" t="s">
        <v>546</v>
      </c>
      <c r="V1" s="10" t="s">
        <v>547</v>
      </c>
      <c r="W1" s="10" t="s">
        <v>547</v>
      </c>
      <c r="X1" s="10" t="s">
        <v>547</v>
      </c>
      <c r="Y1" s="10" t="s">
        <v>547</v>
      </c>
      <c r="Z1" s="10" t="s">
        <v>547</v>
      </c>
      <c r="AA1" s="10" t="s">
        <v>547</v>
      </c>
      <c r="AB1" s="10" t="s">
        <v>547</v>
      </c>
      <c r="AC1" s="10" t="s">
        <v>547</v>
      </c>
      <c r="AD1" s="10" t="s">
        <v>547</v>
      </c>
      <c r="AE1" s="10" t="s">
        <v>547</v>
      </c>
      <c r="AF1" s="10" t="s">
        <v>548</v>
      </c>
      <c r="AG1" s="10" t="s">
        <v>548</v>
      </c>
      <c r="AH1" s="10" t="s">
        <v>548</v>
      </c>
      <c r="AI1" s="10" t="s">
        <v>548</v>
      </c>
      <c r="AJ1" s="10" t="s">
        <v>548</v>
      </c>
      <c r="AK1" s="10" t="s">
        <v>548</v>
      </c>
      <c r="AL1" s="10" t="s">
        <v>548</v>
      </c>
      <c r="AM1" s="10" t="s">
        <v>548</v>
      </c>
      <c r="AN1" s="10" t="s">
        <v>548</v>
      </c>
      <c r="AO1" s="10" t="s">
        <v>548</v>
      </c>
      <c r="AP1" s="10" t="s">
        <v>549</v>
      </c>
      <c r="AQ1" s="10" t="s">
        <v>549</v>
      </c>
      <c r="AR1" s="10" t="s">
        <v>549</v>
      </c>
      <c r="AS1" s="10" t="s">
        <v>549</v>
      </c>
      <c r="AT1" s="10" t="s">
        <v>549</v>
      </c>
      <c r="AU1" s="10" t="s">
        <v>549</v>
      </c>
      <c r="AV1" s="10" t="s">
        <v>549</v>
      </c>
      <c r="AW1" s="10" t="s">
        <v>549</v>
      </c>
      <c r="AX1" s="10" t="s">
        <v>549</v>
      </c>
      <c r="AY1" s="10" t="s">
        <v>549</v>
      </c>
      <c r="AZ1" s="10" t="s">
        <v>550</v>
      </c>
      <c r="BA1" s="10" t="s">
        <v>550</v>
      </c>
      <c r="BB1" s="10" t="s">
        <v>550</v>
      </c>
      <c r="BC1" s="10" t="s">
        <v>550</v>
      </c>
      <c r="BD1" s="10" t="s">
        <v>550</v>
      </c>
      <c r="BE1" s="10" t="s">
        <v>550</v>
      </c>
      <c r="BF1" s="10" t="s">
        <v>550</v>
      </c>
      <c r="BG1" s="10" t="s">
        <v>550</v>
      </c>
      <c r="BH1" s="10" t="s">
        <v>550</v>
      </c>
      <c r="BI1" s="10" t="s">
        <v>550</v>
      </c>
      <c r="BJ1" s="10" t="s">
        <v>551</v>
      </c>
      <c r="BK1" s="10" t="s">
        <v>551</v>
      </c>
      <c r="BL1" s="10" t="s">
        <v>551</v>
      </c>
      <c r="BM1" s="10" t="s">
        <v>551</v>
      </c>
      <c r="BN1" s="10" t="s">
        <v>551</v>
      </c>
      <c r="BO1" s="10" t="s">
        <v>551</v>
      </c>
      <c r="BP1" s="10" t="s">
        <v>551</v>
      </c>
      <c r="BQ1" s="10" t="s">
        <v>551</v>
      </c>
      <c r="BR1" s="10" t="s">
        <v>551</v>
      </c>
      <c r="BS1" s="10" t="s">
        <v>551</v>
      </c>
      <c r="BT1" s="10" t="s">
        <v>552</v>
      </c>
      <c r="BU1" s="10" t="s">
        <v>552</v>
      </c>
      <c r="BV1" s="10" t="s">
        <v>552</v>
      </c>
      <c r="BW1" s="10" t="s">
        <v>552</v>
      </c>
      <c r="BX1" s="10" t="s">
        <v>552</v>
      </c>
      <c r="BY1" s="10" t="s">
        <v>552</v>
      </c>
      <c r="BZ1" s="10" t="s">
        <v>552</v>
      </c>
      <c r="CA1" s="10" t="s">
        <v>552</v>
      </c>
      <c r="CB1" s="10" t="s">
        <v>552</v>
      </c>
      <c r="CC1" s="10" t="s">
        <v>552</v>
      </c>
      <c r="CD1" s="10" t="s">
        <v>553</v>
      </c>
      <c r="CE1" s="10" t="s">
        <v>553</v>
      </c>
      <c r="CF1" s="10" t="s">
        <v>553</v>
      </c>
      <c r="CG1" s="10" t="s">
        <v>553</v>
      </c>
      <c r="CH1" s="10" t="s">
        <v>553</v>
      </c>
      <c r="CI1" s="10" t="s">
        <v>553</v>
      </c>
      <c r="CJ1" s="10" t="s">
        <v>553</v>
      </c>
      <c r="CK1" s="10" t="s">
        <v>553</v>
      </c>
      <c r="CL1" s="10" t="s">
        <v>553</v>
      </c>
      <c r="CM1" s="10" t="s">
        <v>553</v>
      </c>
      <c r="CN1" s="10" t="s">
        <v>554</v>
      </c>
      <c r="CO1" s="10" t="s">
        <v>554</v>
      </c>
      <c r="CP1" s="10" t="s">
        <v>554</v>
      </c>
      <c r="CQ1" s="10" t="s">
        <v>554</v>
      </c>
      <c r="CR1" s="10" t="s">
        <v>554</v>
      </c>
      <c r="CS1" s="10" t="s">
        <v>554</v>
      </c>
      <c r="CT1" s="10" t="s">
        <v>554</v>
      </c>
      <c r="CU1" s="10" t="s">
        <v>554</v>
      </c>
      <c r="CV1" s="10" t="s">
        <v>554</v>
      </c>
      <c r="CW1" s="10" t="s">
        <v>554</v>
      </c>
    </row>
    <row r="2" spans="1:101" x14ac:dyDescent="0.25">
      <c r="A2" s="4" t="s">
        <v>83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93</v>
      </c>
      <c r="L2" s="1" t="s">
        <v>94</v>
      </c>
      <c r="M2" s="1" t="s">
        <v>95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  <c r="W2" s="1" t="s">
        <v>105</v>
      </c>
      <c r="X2" s="1" t="s">
        <v>106</v>
      </c>
      <c r="Y2" s="1" t="s">
        <v>107</v>
      </c>
      <c r="Z2" s="1" t="s">
        <v>108</v>
      </c>
      <c r="AA2" s="1" t="s">
        <v>109</v>
      </c>
      <c r="AB2" s="1" t="s">
        <v>110</v>
      </c>
      <c r="AC2" s="1" t="s">
        <v>111</v>
      </c>
      <c r="AD2" s="1" t="s">
        <v>112</v>
      </c>
      <c r="AE2" s="1" t="s">
        <v>113</v>
      </c>
      <c r="AF2" s="1" t="s">
        <v>114</v>
      </c>
      <c r="AG2" s="1" t="s">
        <v>115</v>
      </c>
      <c r="AH2" s="1" t="s">
        <v>116</v>
      </c>
      <c r="AI2" s="1" t="s">
        <v>117</v>
      </c>
      <c r="AJ2" s="1" t="s">
        <v>118</v>
      </c>
      <c r="AK2" s="1" t="s">
        <v>119</v>
      </c>
      <c r="AL2" s="1" t="s">
        <v>120</v>
      </c>
      <c r="AM2" s="1" t="s">
        <v>121</v>
      </c>
      <c r="AN2" s="1" t="s">
        <v>122</v>
      </c>
      <c r="AO2" s="1" t="s">
        <v>123</v>
      </c>
      <c r="AP2" s="1" t="s">
        <v>124</v>
      </c>
      <c r="AQ2" s="1" t="s">
        <v>125</v>
      </c>
      <c r="AR2" s="1" t="s">
        <v>126</v>
      </c>
      <c r="AS2" s="1" t="s">
        <v>127</v>
      </c>
      <c r="AT2" s="1" t="s">
        <v>128</v>
      </c>
      <c r="AU2" s="1" t="s">
        <v>129</v>
      </c>
      <c r="AV2" s="1" t="s">
        <v>130</v>
      </c>
      <c r="AW2" s="1" t="s">
        <v>131</v>
      </c>
      <c r="AX2" s="1" t="s">
        <v>132</v>
      </c>
      <c r="AY2" s="1" t="s">
        <v>133</v>
      </c>
      <c r="AZ2" s="1" t="s">
        <v>134</v>
      </c>
      <c r="BA2" s="1" t="s">
        <v>135</v>
      </c>
      <c r="BB2" s="1" t="s">
        <v>136</v>
      </c>
      <c r="BC2" s="1" t="s">
        <v>137</v>
      </c>
      <c r="BD2" s="1" t="s">
        <v>138</v>
      </c>
      <c r="BE2" s="1" t="s">
        <v>139</v>
      </c>
      <c r="BF2" s="1" t="s">
        <v>140</v>
      </c>
      <c r="BG2" s="1" t="s">
        <v>141</v>
      </c>
      <c r="BH2" s="1" t="s">
        <v>142</v>
      </c>
      <c r="BI2" s="1" t="s">
        <v>143</v>
      </c>
      <c r="BJ2" s="1" t="s">
        <v>144</v>
      </c>
      <c r="BK2" s="1" t="s">
        <v>145</v>
      </c>
      <c r="BL2" s="1" t="s">
        <v>146</v>
      </c>
      <c r="BM2" s="1" t="s">
        <v>147</v>
      </c>
      <c r="BN2" s="1" t="s">
        <v>148</v>
      </c>
      <c r="BO2" s="1" t="s">
        <v>149</v>
      </c>
      <c r="BP2" s="1" t="s">
        <v>150</v>
      </c>
      <c r="BQ2" s="1" t="s">
        <v>151</v>
      </c>
      <c r="BR2" s="1" t="s">
        <v>152</v>
      </c>
      <c r="BS2" s="1" t="s">
        <v>153</v>
      </c>
      <c r="BT2" s="1" t="s">
        <v>154</v>
      </c>
      <c r="BU2" s="1" t="s">
        <v>155</v>
      </c>
      <c r="BV2" s="1" t="s">
        <v>156</v>
      </c>
      <c r="BW2" s="1" t="s">
        <v>157</v>
      </c>
      <c r="BX2" s="1" t="s">
        <v>158</v>
      </c>
      <c r="BY2" s="1" t="s">
        <v>159</v>
      </c>
      <c r="BZ2" s="1" t="s">
        <v>160</v>
      </c>
      <c r="CA2" s="1" t="s">
        <v>161</v>
      </c>
      <c r="CB2" s="1" t="s">
        <v>162</v>
      </c>
      <c r="CC2" s="1" t="s">
        <v>163</v>
      </c>
      <c r="CD2" s="1" t="s">
        <v>164</v>
      </c>
      <c r="CE2" s="1" t="s">
        <v>165</v>
      </c>
      <c r="CF2" s="1" t="s">
        <v>166</v>
      </c>
      <c r="CG2" s="1" t="s">
        <v>167</v>
      </c>
      <c r="CH2" s="1" t="s">
        <v>168</v>
      </c>
      <c r="CI2" s="1" t="s">
        <v>169</v>
      </c>
      <c r="CJ2" s="1" t="s">
        <v>170</v>
      </c>
      <c r="CK2" s="1" t="s">
        <v>171</v>
      </c>
      <c r="CL2" s="1" t="s">
        <v>172</v>
      </c>
      <c r="CM2" s="1" t="s">
        <v>173</v>
      </c>
      <c r="CN2" s="1" t="s">
        <v>174</v>
      </c>
      <c r="CO2" s="1" t="s">
        <v>175</v>
      </c>
      <c r="CP2" s="1" t="s">
        <v>176</v>
      </c>
      <c r="CQ2" s="1" t="s">
        <v>177</v>
      </c>
      <c r="CR2" s="1" t="s">
        <v>178</v>
      </c>
      <c r="CS2" s="1" t="s">
        <v>179</v>
      </c>
      <c r="CT2" s="1" t="s">
        <v>180</v>
      </c>
      <c r="CU2" s="1" t="s">
        <v>181</v>
      </c>
      <c r="CV2" s="1" t="s">
        <v>182</v>
      </c>
      <c r="CW2" s="1" t="s">
        <v>183</v>
      </c>
    </row>
    <row r="3" spans="1:101" ht="18" x14ac:dyDescent="0.35">
      <c r="A3" s="4" t="s">
        <v>15</v>
      </c>
      <c r="B3" s="7">
        <v>75.81</v>
      </c>
      <c r="C3" s="7">
        <v>75.17</v>
      </c>
      <c r="D3" s="7">
        <v>77.56</v>
      </c>
      <c r="E3" s="7">
        <v>76.760000000000005</v>
      </c>
      <c r="F3" s="7">
        <v>77.61</v>
      </c>
      <c r="G3" s="7">
        <v>75.72</v>
      </c>
      <c r="H3" s="7">
        <v>76.599999999999994</v>
      </c>
      <c r="I3" s="7">
        <v>75.209999999999994</v>
      </c>
      <c r="J3" s="7">
        <v>78.069999999999993</v>
      </c>
      <c r="K3" s="7">
        <v>74.87</v>
      </c>
      <c r="L3" s="7">
        <v>77.03</v>
      </c>
      <c r="M3" s="7">
        <v>76.180000000000007</v>
      </c>
      <c r="N3" s="7">
        <v>76.98</v>
      </c>
      <c r="O3" s="7">
        <v>78.709999999999994</v>
      </c>
      <c r="P3" s="7">
        <v>76.28</v>
      </c>
      <c r="Q3" s="7">
        <v>77.37</v>
      </c>
      <c r="R3" s="7">
        <v>77.22</v>
      </c>
      <c r="S3" s="7">
        <v>77.33</v>
      </c>
      <c r="T3" s="7">
        <v>75.44</v>
      </c>
      <c r="U3" s="7">
        <v>76.62</v>
      </c>
      <c r="V3" s="7">
        <v>77.459999999999994</v>
      </c>
      <c r="W3" s="7">
        <v>76.94</v>
      </c>
      <c r="X3" s="7">
        <v>76.45</v>
      </c>
      <c r="Y3" s="7">
        <v>76.989999999999995</v>
      </c>
      <c r="Z3" s="7">
        <v>76.349999999999994</v>
      </c>
      <c r="AA3" s="7">
        <v>77.31</v>
      </c>
      <c r="AB3" s="7">
        <v>76.42</v>
      </c>
      <c r="AC3" s="7">
        <v>77.88</v>
      </c>
      <c r="AD3" s="7">
        <v>78.16</v>
      </c>
      <c r="AE3" s="7">
        <v>77.34</v>
      </c>
      <c r="AF3" s="7">
        <v>77.959999999999994</v>
      </c>
      <c r="AG3" s="7">
        <v>76.23</v>
      </c>
      <c r="AH3" s="7">
        <v>77.2</v>
      </c>
      <c r="AI3" s="7">
        <v>77.42</v>
      </c>
      <c r="AJ3" s="7">
        <v>77</v>
      </c>
      <c r="AK3" s="7">
        <v>77.5</v>
      </c>
      <c r="AL3" s="7">
        <v>78.12</v>
      </c>
      <c r="AM3" s="7">
        <v>77.27</v>
      </c>
      <c r="AN3" s="7">
        <v>77.28</v>
      </c>
      <c r="AO3" s="7">
        <v>77.34</v>
      </c>
      <c r="AP3" s="7">
        <v>77.41</v>
      </c>
      <c r="AQ3" s="7">
        <v>77.83</v>
      </c>
      <c r="AR3" s="7">
        <v>77.56</v>
      </c>
      <c r="AS3" s="7">
        <v>77.42</v>
      </c>
      <c r="AT3" s="7">
        <v>77.540000000000006</v>
      </c>
      <c r="AU3" s="7">
        <v>76.91</v>
      </c>
      <c r="AV3" s="7">
        <v>77.02</v>
      </c>
      <c r="AW3" s="7">
        <v>76.98</v>
      </c>
      <c r="AX3" s="7">
        <v>77.56</v>
      </c>
      <c r="AY3" s="7">
        <v>77.23</v>
      </c>
      <c r="AZ3" s="7">
        <v>77.319999999999993</v>
      </c>
      <c r="BA3" s="7">
        <v>77.349999999999994</v>
      </c>
      <c r="BB3" s="7">
        <v>77.33</v>
      </c>
      <c r="BC3" s="7">
        <v>77.510000000000005</v>
      </c>
      <c r="BD3" s="7">
        <v>78.010000000000005</v>
      </c>
      <c r="BE3" s="7">
        <v>77.22</v>
      </c>
      <c r="BF3" s="7">
        <v>77.8</v>
      </c>
      <c r="BG3" s="7">
        <v>77.13</v>
      </c>
      <c r="BH3" s="7">
        <v>77.27</v>
      </c>
      <c r="BI3" s="7">
        <v>77.28</v>
      </c>
      <c r="BJ3" s="7">
        <v>77.63</v>
      </c>
      <c r="BK3" s="7">
        <v>77.36</v>
      </c>
      <c r="BL3" s="7">
        <v>77.27</v>
      </c>
      <c r="BM3" s="7">
        <v>77.349999999999994</v>
      </c>
      <c r="BN3" s="7">
        <v>77.319999999999993</v>
      </c>
      <c r="BO3" s="7">
        <v>77.56</v>
      </c>
      <c r="BP3" s="7">
        <v>77.41</v>
      </c>
      <c r="BQ3" s="7">
        <v>77.42</v>
      </c>
      <c r="BR3" s="7">
        <v>77.58</v>
      </c>
      <c r="BS3" s="7">
        <v>77.25</v>
      </c>
      <c r="BT3" s="7">
        <v>78.11</v>
      </c>
      <c r="BU3" s="7">
        <v>77.91</v>
      </c>
      <c r="BV3" s="7">
        <v>77.94</v>
      </c>
      <c r="BW3" s="7">
        <v>78.14</v>
      </c>
      <c r="BX3" s="7">
        <v>77.900000000000006</v>
      </c>
      <c r="BY3" s="7">
        <v>77.62</v>
      </c>
      <c r="BZ3" s="7">
        <v>78</v>
      </c>
      <c r="CA3" s="7">
        <v>78.05</v>
      </c>
      <c r="CB3" s="7">
        <v>77.849999999999994</v>
      </c>
      <c r="CC3" s="7">
        <v>77.959999999999994</v>
      </c>
      <c r="CD3" s="7">
        <v>77.95</v>
      </c>
      <c r="CE3" s="7">
        <v>78.010000000000005</v>
      </c>
      <c r="CF3" s="7">
        <v>77.849999999999994</v>
      </c>
      <c r="CG3" s="7">
        <v>77.930000000000007</v>
      </c>
      <c r="CH3" s="7">
        <v>77.84</v>
      </c>
      <c r="CI3" s="7">
        <v>77.8</v>
      </c>
      <c r="CJ3" s="7">
        <v>77.900000000000006</v>
      </c>
      <c r="CK3" s="7">
        <v>77.92</v>
      </c>
      <c r="CL3" s="7">
        <v>78.040000000000006</v>
      </c>
      <c r="CM3" s="7">
        <v>77.900000000000006</v>
      </c>
      <c r="CN3" s="7">
        <v>78.010000000000005</v>
      </c>
      <c r="CO3" s="7">
        <v>78.02</v>
      </c>
      <c r="CP3" s="7">
        <v>78</v>
      </c>
      <c r="CQ3" s="7">
        <v>77.98</v>
      </c>
      <c r="CR3" s="7">
        <v>78.06</v>
      </c>
      <c r="CS3" s="7">
        <v>78.150000000000006</v>
      </c>
      <c r="CT3" s="7">
        <v>78.180000000000007</v>
      </c>
      <c r="CU3" s="7">
        <v>78.069999999999993</v>
      </c>
      <c r="CV3" s="7">
        <v>78.13</v>
      </c>
      <c r="CW3" s="7">
        <v>78.069999999999993</v>
      </c>
    </row>
    <row r="4" spans="1:101" ht="18" x14ac:dyDescent="0.35">
      <c r="A4" s="4" t="s">
        <v>20</v>
      </c>
      <c r="B4" s="7">
        <v>11.49</v>
      </c>
      <c r="C4" s="7">
        <v>12.09</v>
      </c>
      <c r="D4" s="7">
        <v>12.21</v>
      </c>
      <c r="E4" s="7">
        <v>12.61</v>
      </c>
      <c r="F4" s="7">
        <v>11.58</v>
      </c>
      <c r="G4" s="7">
        <v>11.95</v>
      </c>
      <c r="H4" s="7">
        <v>11.67</v>
      </c>
      <c r="I4" s="7">
        <v>11.56</v>
      </c>
      <c r="J4" s="7">
        <v>11.91</v>
      </c>
      <c r="K4" s="7">
        <v>12.04</v>
      </c>
      <c r="L4" s="7">
        <v>12.01</v>
      </c>
      <c r="M4" s="7">
        <v>12.02</v>
      </c>
      <c r="N4" s="7">
        <v>11.73</v>
      </c>
      <c r="O4" s="7">
        <v>12.07</v>
      </c>
      <c r="P4" s="7">
        <v>12.15</v>
      </c>
      <c r="Q4" s="7">
        <v>11.8</v>
      </c>
      <c r="R4" s="7">
        <v>11.93</v>
      </c>
      <c r="S4" s="7">
        <v>12.36</v>
      </c>
      <c r="T4" s="7">
        <v>11.8</v>
      </c>
      <c r="U4" s="7">
        <v>11.91</v>
      </c>
      <c r="V4" s="7">
        <v>11.85</v>
      </c>
      <c r="W4" s="7">
        <v>11.99</v>
      </c>
      <c r="X4" s="7">
        <v>12.18</v>
      </c>
      <c r="Y4" s="7">
        <v>12.41</v>
      </c>
      <c r="Z4" s="7">
        <v>11.99</v>
      </c>
      <c r="AA4" s="7">
        <v>12.15</v>
      </c>
      <c r="AB4" s="7">
        <v>12.58</v>
      </c>
      <c r="AC4" s="7">
        <v>12.06</v>
      </c>
      <c r="AD4" s="7">
        <v>12.19</v>
      </c>
      <c r="AE4" s="7">
        <v>11.66</v>
      </c>
      <c r="AF4" s="7">
        <v>12.24</v>
      </c>
      <c r="AG4" s="7">
        <v>11.83</v>
      </c>
      <c r="AH4" s="7">
        <v>12.56</v>
      </c>
      <c r="AI4" s="7">
        <v>11.9</v>
      </c>
      <c r="AJ4" s="7">
        <v>12.17</v>
      </c>
      <c r="AK4" s="7">
        <v>11.88</v>
      </c>
      <c r="AL4" s="7">
        <v>12.22</v>
      </c>
      <c r="AM4" s="7">
        <v>12.25</v>
      </c>
      <c r="AN4" s="7">
        <v>12.17</v>
      </c>
      <c r="AO4" s="7">
        <v>12.38</v>
      </c>
      <c r="AP4" s="7">
        <v>12.19</v>
      </c>
      <c r="AQ4" s="7">
        <v>12.37</v>
      </c>
      <c r="AR4" s="7">
        <v>12.13</v>
      </c>
      <c r="AS4" s="7">
        <v>12.39</v>
      </c>
      <c r="AT4" s="7">
        <v>12.19</v>
      </c>
      <c r="AU4" s="7">
        <v>12.08</v>
      </c>
      <c r="AV4" s="7">
        <v>12.02</v>
      </c>
      <c r="AW4" s="7">
        <v>12.11</v>
      </c>
      <c r="AX4" s="7">
        <v>12.01</v>
      </c>
      <c r="AY4" s="7">
        <v>12.17</v>
      </c>
      <c r="AZ4" s="7">
        <v>12.16</v>
      </c>
      <c r="BA4" s="7">
        <v>12.17</v>
      </c>
      <c r="BB4" s="7">
        <v>12.23</v>
      </c>
      <c r="BC4" s="7">
        <v>12.11</v>
      </c>
      <c r="BD4" s="7">
        <v>12.01</v>
      </c>
      <c r="BE4" s="7">
        <v>12.12</v>
      </c>
      <c r="BF4" s="7">
        <v>12.24</v>
      </c>
      <c r="BG4" s="7">
        <v>12.07</v>
      </c>
      <c r="BH4" s="7">
        <v>12.33</v>
      </c>
      <c r="BI4" s="7">
        <v>12.23</v>
      </c>
      <c r="BJ4" s="7">
        <v>12.23</v>
      </c>
      <c r="BK4" s="7">
        <v>12.15</v>
      </c>
      <c r="BL4" s="7">
        <v>12.11</v>
      </c>
      <c r="BM4" s="7">
        <v>12.11</v>
      </c>
      <c r="BN4" s="7">
        <v>12.17</v>
      </c>
      <c r="BO4" s="7">
        <v>12.2</v>
      </c>
      <c r="BP4" s="7">
        <v>12.1</v>
      </c>
      <c r="BQ4" s="7">
        <v>12.06</v>
      </c>
      <c r="BR4" s="7">
        <v>12.18</v>
      </c>
      <c r="BS4" s="7">
        <v>12.14</v>
      </c>
      <c r="BT4" s="7">
        <v>12.24</v>
      </c>
      <c r="BU4" s="7">
        <v>12.26</v>
      </c>
      <c r="BV4" s="7">
        <v>12.29</v>
      </c>
      <c r="BW4" s="7">
        <v>12.29</v>
      </c>
      <c r="BX4" s="7">
        <v>12.24</v>
      </c>
      <c r="BY4" s="7">
        <v>12.19</v>
      </c>
      <c r="BZ4" s="7">
        <v>12.28</v>
      </c>
      <c r="CA4" s="7">
        <v>12.18</v>
      </c>
      <c r="CB4" s="7">
        <v>12.15</v>
      </c>
      <c r="CC4" s="7">
        <v>12.26</v>
      </c>
      <c r="CD4" s="7">
        <v>12.22</v>
      </c>
      <c r="CE4" s="7">
        <v>12.24</v>
      </c>
      <c r="CF4" s="7">
        <v>12.22</v>
      </c>
      <c r="CG4" s="7">
        <v>12.26</v>
      </c>
      <c r="CH4" s="7">
        <v>12.23</v>
      </c>
      <c r="CI4" s="7">
        <v>12.22</v>
      </c>
      <c r="CJ4" s="7">
        <v>12.26</v>
      </c>
      <c r="CK4" s="7">
        <v>12.27</v>
      </c>
      <c r="CL4" s="7">
        <v>12.22</v>
      </c>
      <c r="CM4" s="7">
        <v>12.21</v>
      </c>
      <c r="CN4" s="7">
        <v>12.23</v>
      </c>
      <c r="CO4" s="7">
        <v>12.22</v>
      </c>
      <c r="CP4" s="7">
        <v>12.25</v>
      </c>
      <c r="CQ4" s="7">
        <v>12.25</v>
      </c>
      <c r="CR4" s="7">
        <v>12.23</v>
      </c>
      <c r="CS4" s="7">
        <v>12.24</v>
      </c>
      <c r="CT4" s="7">
        <v>12.25</v>
      </c>
      <c r="CU4" s="7">
        <v>12.26</v>
      </c>
      <c r="CV4" s="7">
        <v>12.25</v>
      </c>
      <c r="CW4" s="7">
        <v>12.25</v>
      </c>
    </row>
    <row r="5" spans="1:101" ht="18" x14ac:dyDescent="0.35">
      <c r="A5" s="4" t="s">
        <v>17</v>
      </c>
      <c r="B5" s="3">
        <v>4.92</v>
      </c>
      <c r="C5" s="3">
        <v>5.46</v>
      </c>
      <c r="D5" s="3">
        <v>4.8899999999999997</v>
      </c>
      <c r="E5" s="3">
        <v>4.63</v>
      </c>
      <c r="F5" s="3">
        <v>5.22</v>
      </c>
      <c r="G5" s="3">
        <v>4.8099999999999996</v>
      </c>
      <c r="H5" s="3">
        <v>4.9400000000000004</v>
      </c>
      <c r="I5" s="3">
        <v>4.79</v>
      </c>
      <c r="J5" s="3">
        <v>4.92</v>
      </c>
      <c r="K5" s="3">
        <v>4.93</v>
      </c>
      <c r="L5" s="3">
        <v>4.9000000000000004</v>
      </c>
      <c r="M5" s="3">
        <v>4.82</v>
      </c>
      <c r="N5" s="3">
        <v>4.84</v>
      </c>
      <c r="O5" s="3">
        <v>4.78</v>
      </c>
      <c r="P5" s="3">
        <v>4.7300000000000004</v>
      </c>
      <c r="Q5" s="3">
        <v>4.83</v>
      </c>
      <c r="R5" s="3">
        <v>4.88</v>
      </c>
      <c r="S5" s="3">
        <v>5.22</v>
      </c>
      <c r="T5" s="3">
        <v>4.58</v>
      </c>
      <c r="U5" s="3">
        <v>4.79</v>
      </c>
      <c r="V5" s="3">
        <v>4.8899999999999997</v>
      </c>
      <c r="W5" s="3">
        <v>4.9400000000000004</v>
      </c>
      <c r="X5" s="3">
        <v>4.92</v>
      </c>
      <c r="Y5" s="3">
        <v>4.6500000000000004</v>
      </c>
      <c r="Z5" s="3">
        <v>5.3</v>
      </c>
      <c r="AA5" s="3">
        <v>4.83</v>
      </c>
      <c r="AB5" s="3">
        <v>4.93</v>
      </c>
      <c r="AC5" s="3">
        <v>4.92</v>
      </c>
      <c r="AD5" s="3">
        <v>4.95</v>
      </c>
      <c r="AE5" s="3">
        <v>5.0199999999999996</v>
      </c>
      <c r="AF5" s="3">
        <v>4.93</v>
      </c>
      <c r="AG5" s="3">
        <v>5.0199999999999996</v>
      </c>
      <c r="AH5" s="3">
        <v>5.0999999999999996</v>
      </c>
      <c r="AI5" s="3">
        <v>5.0599999999999996</v>
      </c>
      <c r="AJ5" s="3">
        <v>5.03</v>
      </c>
      <c r="AK5" s="3">
        <v>5.17</v>
      </c>
      <c r="AL5" s="3">
        <v>4.9000000000000004</v>
      </c>
      <c r="AM5" s="3">
        <v>5.0599999999999996</v>
      </c>
      <c r="AN5" s="3">
        <v>4.8899999999999997</v>
      </c>
      <c r="AO5" s="3">
        <v>4.8899999999999997</v>
      </c>
      <c r="AP5" s="3">
        <v>5.0199999999999996</v>
      </c>
      <c r="AQ5" s="3">
        <v>4.96</v>
      </c>
      <c r="AR5" s="3">
        <v>4.8499999999999996</v>
      </c>
      <c r="AS5" s="3">
        <v>4.8899999999999997</v>
      </c>
      <c r="AT5" s="3">
        <v>5.01</v>
      </c>
      <c r="AU5" s="3">
        <v>4.84</v>
      </c>
      <c r="AV5" s="3">
        <v>5.07</v>
      </c>
      <c r="AW5" s="3">
        <v>4.9000000000000004</v>
      </c>
      <c r="AX5" s="3">
        <v>4.83</v>
      </c>
      <c r="AY5" s="3">
        <v>4.93</v>
      </c>
      <c r="AZ5" s="3">
        <v>4.88</v>
      </c>
      <c r="BA5" s="3">
        <v>4.92</v>
      </c>
      <c r="BB5" s="3">
        <v>4.9000000000000004</v>
      </c>
      <c r="BC5" s="3">
        <v>4.9400000000000004</v>
      </c>
      <c r="BD5" s="3">
        <v>4.9400000000000004</v>
      </c>
      <c r="BE5" s="3">
        <v>5.09</v>
      </c>
      <c r="BF5" s="3">
        <v>4.97</v>
      </c>
      <c r="BG5" s="3">
        <v>4.87</v>
      </c>
      <c r="BH5" s="3">
        <v>4.8899999999999997</v>
      </c>
      <c r="BI5" s="3">
        <v>5.04</v>
      </c>
      <c r="BJ5" s="3">
        <v>4.93</v>
      </c>
      <c r="BK5" s="3">
        <v>4.9800000000000004</v>
      </c>
      <c r="BL5" s="3">
        <v>4.96</v>
      </c>
      <c r="BM5" s="3">
        <v>4.97</v>
      </c>
      <c r="BN5" s="3">
        <v>5.01</v>
      </c>
      <c r="BO5" s="3">
        <v>4.92</v>
      </c>
      <c r="BP5" s="3">
        <v>4.91</v>
      </c>
      <c r="BQ5" s="3">
        <v>4.95</v>
      </c>
      <c r="BR5" s="3">
        <v>4.95</v>
      </c>
      <c r="BS5" s="3">
        <v>4.92</v>
      </c>
      <c r="BT5" s="3">
        <v>5.0999999999999996</v>
      </c>
      <c r="BU5" s="3">
        <v>5.0999999999999996</v>
      </c>
      <c r="BV5" s="3">
        <v>5.08</v>
      </c>
      <c r="BW5" s="3">
        <v>5.07</v>
      </c>
      <c r="BX5" s="3">
        <v>5.05</v>
      </c>
      <c r="BY5" s="3">
        <v>5.04</v>
      </c>
      <c r="BZ5" s="3">
        <v>5.09</v>
      </c>
      <c r="CA5" s="3">
        <v>5.0199999999999996</v>
      </c>
      <c r="CB5" s="3">
        <v>5.0999999999999996</v>
      </c>
      <c r="CC5" s="3">
        <v>5.08</v>
      </c>
      <c r="CD5" s="3">
        <v>5.05</v>
      </c>
      <c r="CE5" s="3">
        <v>5.07</v>
      </c>
      <c r="CF5" s="3">
        <v>5.0599999999999996</v>
      </c>
      <c r="CG5" s="3">
        <v>5.07</v>
      </c>
      <c r="CH5" s="3">
        <v>5.05</v>
      </c>
      <c r="CI5" s="3">
        <v>5.0999999999999996</v>
      </c>
      <c r="CJ5" s="3">
        <v>5.05</v>
      </c>
      <c r="CK5" s="3">
        <v>5.1100000000000003</v>
      </c>
      <c r="CL5" s="3">
        <v>5.0999999999999996</v>
      </c>
      <c r="CM5" s="3">
        <v>5.09</v>
      </c>
      <c r="CN5" s="3">
        <v>5.05</v>
      </c>
      <c r="CO5" s="3">
        <v>5.09</v>
      </c>
      <c r="CP5" s="3">
        <v>5.07</v>
      </c>
      <c r="CQ5" s="3">
        <v>5.09</v>
      </c>
      <c r="CR5" s="3">
        <v>5.05</v>
      </c>
      <c r="CS5" s="3">
        <v>5.0999999999999996</v>
      </c>
      <c r="CT5" s="3">
        <v>5.08</v>
      </c>
      <c r="CU5" s="3">
        <v>5.09</v>
      </c>
      <c r="CV5" s="3">
        <v>5.08</v>
      </c>
      <c r="CW5" s="3">
        <v>5.08</v>
      </c>
    </row>
    <row r="6" spans="1:101" ht="18" x14ac:dyDescent="0.35">
      <c r="A6" s="4" t="s">
        <v>16</v>
      </c>
      <c r="B6" s="3">
        <v>3.96</v>
      </c>
      <c r="C6" s="3">
        <v>3.4</v>
      </c>
      <c r="D6" s="3">
        <v>3.62</v>
      </c>
      <c r="E6" s="3">
        <v>3.66</v>
      </c>
      <c r="F6" s="3">
        <v>3.81</v>
      </c>
      <c r="G6" s="3">
        <v>3.65</v>
      </c>
      <c r="H6" s="3">
        <v>3.58</v>
      </c>
      <c r="I6" s="3">
        <v>3.36</v>
      </c>
      <c r="J6" s="3">
        <v>3.86</v>
      </c>
      <c r="K6" s="3">
        <v>3.84</v>
      </c>
      <c r="L6" s="3">
        <v>3.66</v>
      </c>
      <c r="M6" s="3">
        <v>3.57</v>
      </c>
      <c r="N6" s="3">
        <v>2.99</v>
      </c>
      <c r="O6" s="3">
        <v>3.47</v>
      </c>
      <c r="P6" s="3">
        <v>3.33</v>
      </c>
      <c r="Q6" s="3">
        <v>3.9</v>
      </c>
      <c r="R6" s="3">
        <v>3.8</v>
      </c>
      <c r="S6" s="3">
        <v>3.44</v>
      </c>
      <c r="T6" s="3">
        <v>3.53</v>
      </c>
      <c r="U6" s="3">
        <v>3.35</v>
      </c>
      <c r="V6" s="3">
        <v>3.33</v>
      </c>
      <c r="W6" s="3">
        <v>3.37</v>
      </c>
      <c r="X6" s="3">
        <v>3.38</v>
      </c>
      <c r="Y6" s="3">
        <v>3.45</v>
      </c>
      <c r="Z6" s="3">
        <v>3.44</v>
      </c>
      <c r="AA6" s="3">
        <v>3.42</v>
      </c>
      <c r="AB6" s="3">
        <v>3.44</v>
      </c>
      <c r="AC6" s="3">
        <v>3.45</v>
      </c>
      <c r="AD6" s="3">
        <v>3.66</v>
      </c>
      <c r="AE6" s="3">
        <v>3.43</v>
      </c>
      <c r="AF6" s="3">
        <v>3.55</v>
      </c>
      <c r="AG6" s="3">
        <v>3.37</v>
      </c>
      <c r="AH6" s="3">
        <v>3.57</v>
      </c>
      <c r="AI6" s="3">
        <v>3.49</v>
      </c>
      <c r="AJ6" s="3">
        <v>3.11</v>
      </c>
      <c r="AK6" s="3">
        <v>3.39</v>
      </c>
      <c r="AL6" s="3">
        <v>3.26</v>
      </c>
      <c r="AM6" s="3">
        <v>3.19</v>
      </c>
      <c r="AN6" s="3">
        <v>3.51</v>
      </c>
      <c r="AO6" s="3">
        <v>3.22</v>
      </c>
      <c r="AP6" s="3">
        <v>3.25</v>
      </c>
      <c r="AQ6" s="3">
        <v>3.06</v>
      </c>
      <c r="AR6" s="3">
        <v>3.31</v>
      </c>
      <c r="AS6" s="3">
        <v>3.33</v>
      </c>
      <c r="AT6" s="3">
        <v>3.04</v>
      </c>
      <c r="AU6" s="3">
        <v>3.17</v>
      </c>
      <c r="AV6" s="3">
        <v>3.29</v>
      </c>
      <c r="AW6" s="3">
        <v>3.08</v>
      </c>
      <c r="AX6" s="3">
        <v>3.06</v>
      </c>
      <c r="AY6" s="3">
        <v>3.12</v>
      </c>
      <c r="AZ6" s="3">
        <v>3.74</v>
      </c>
      <c r="BA6" s="3">
        <v>3.8</v>
      </c>
      <c r="BB6" s="3">
        <v>3.7</v>
      </c>
      <c r="BC6" s="3">
        <v>3.66</v>
      </c>
      <c r="BD6" s="3">
        <v>3.7</v>
      </c>
      <c r="BE6" s="3">
        <v>3.71</v>
      </c>
      <c r="BF6" s="3">
        <v>3.77</v>
      </c>
      <c r="BG6" s="3">
        <v>3.69</v>
      </c>
      <c r="BH6" s="3">
        <v>3.67</v>
      </c>
      <c r="BI6" s="3">
        <v>3.55</v>
      </c>
      <c r="BJ6" s="3">
        <v>3.6</v>
      </c>
      <c r="BK6" s="3">
        <v>3.58</v>
      </c>
      <c r="BL6" s="3">
        <v>3.59</v>
      </c>
      <c r="BM6" s="3">
        <v>3.58</v>
      </c>
      <c r="BN6" s="3">
        <v>3.51</v>
      </c>
      <c r="BO6" s="3">
        <v>3.56</v>
      </c>
      <c r="BP6" s="3">
        <v>3.5</v>
      </c>
      <c r="BQ6" s="3">
        <v>3.48</v>
      </c>
      <c r="BR6" s="3">
        <v>3.49</v>
      </c>
      <c r="BS6" s="3">
        <v>3.39</v>
      </c>
      <c r="BT6" s="3">
        <v>3.16</v>
      </c>
      <c r="BU6" s="3">
        <v>3.09</v>
      </c>
      <c r="BV6" s="3">
        <v>3.04</v>
      </c>
      <c r="BW6" s="3">
        <v>3.01</v>
      </c>
      <c r="BX6" s="3">
        <v>2.96</v>
      </c>
      <c r="BY6" s="3">
        <v>3</v>
      </c>
      <c r="BZ6" s="3">
        <v>2.97</v>
      </c>
      <c r="CA6" s="3">
        <v>2.88</v>
      </c>
      <c r="CB6" s="3">
        <v>2.89</v>
      </c>
      <c r="CC6" s="3">
        <v>2.86</v>
      </c>
      <c r="CD6" s="3">
        <v>2.8</v>
      </c>
      <c r="CE6" s="3">
        <v>3.2</v>
      </c>
      <c r="CF6" s="3">
        <v>3.1</v>
      </c>
      <c r="CG6" s="3">
        <v>3.08</v>
      </c>
      <c r="CH6" s="3">
        <v>3.02</v>
      </c>
      <c r="CI6" s="3">
        <v>2.95</v>
      </c>
      <c r="CJ6" s="3">
        <v>2.89</v>
      </c>
      <c r="CK6" s="3">
        <v>2.76</v>
      </c>
      <c r="CL6" s="3">
        <v>2.68</v>
      </c>
      <c r="CM6" s="3">
        <v>2.6</v>
      </c>
      <c r="CN6" s="3">
        <v>3.69</v>
      </c>
      <c r="CO6" s="3">
        <v>3.56</v>
      </c>
      <c r="CP6" s="3">
        <v>3.4</v>
      </c>
      <c r="CQ6" s="3">
        <v>3.24</v>
      </c>
      <c r="CR6" s="3">
        <v>3.11</v>
      </c>
      <c r="CS6" s="3">
        <v>3.44</v>
      </c>
      <c r="CT6" s="3">
        <v>3.29</v>
      </c>
      <c r="CU6" s="3">
        <v>3.13</v>
      </c>
      <c r="CV6" s="3">
        <v>3</v>
      </c>
      <c r="CW6" s="3">
        <v>2.91</v>
      </c>
    </row>
    <row r="7" spans="1:101" x14ac:dyDescent="0.25">
      <c r="A7" s="4" t="s">
        <v>184</v>
      </c>
      <c r="B7" s="3">
        <v>1.5</v>
      </c>
      <c r="C7" s="3">
        <v>1.08</v>
      </c>
      <c r="D7" s="3">
        <v>0.95</v>
      </c>
      <c r="E7" s="3">
        <v>1.03</v>
      </c>
      <c r="F7" s="3">
        <v>1.7</v>
      </c>
      <c r="G7" s="3">
        <v>1.07</v>
      </c>
      <c r="H7" s="3">
        <v>1.47</v>
      </c>
      <c r="I7" s="3">
        <v>0</v>
      </c>
      <c r="J7" s="3">
        <v>1.35</v>
      </c>
      <c r="K7" s="3">
        <v>0</v>
      </c>
      <c r="L7" s="3">
        <v>1.42</v>
      </c>
      <c r="M7" s="3">
        <v>1.03</v>
      </c>
      <c r="N7" s="3">
        <v>0.99</v>
      </c>
      <c r="O7" s="3">
        <v>0.92</v>
      </c>
      <c r="P7" s="3">
        <v>1.1399999999999999</v>
      </c>
      <c r="Q7" s="3">
        <v>1.47</v>
      </c>
      <c r="R7" s="3">
        <v>1.17</v>
      </c>
      <c r="S7" s="3">
        <v>0.88</v>
      </c>
      <c r="T7" s="3">
        <v>0.85</v>
      </c>
      <c r="U7" s="3">
        <v>1.24</v>
      </c>
      <c r="V7" s="3">
        <v>1.26</v>
      </c>
      <c r="W7" s="3">
        <v>1.1000000000000001</v>
      </c>
      <c r="X7" s="3">
        <v>1.21</v>
      </c>
      <c r="Y7" s="3">
        <v>1.18</v>
      </c>
      <c r="Z7" s="3">
        <v>1.17</v>
      </c>
      <c r="AA7" s="3">
        <v>1.29</v>
      </c>
      <c r="AB7" s="3">
        <v>0.94</v>
      </c>
      <c r="AC7" s="3">
        <v>1.47</v>
      </c>
      <c r="AD7" s="3">
        <v>1.06</v>
      </c>
      <c r="AE7" s="3">
        <v>1.47</v>
      </c>
      <c r="AF7" s="3">
        <v>1.07</v>
      </c>
      <c r="AG7" s="3">
        <v>1.19</v>
      </c>
      <c r="AH7" s="3">
        <v>1</v>
      </c>
      <c r="AI7" s="3">
        <v>0.95</v>
      </c>
      <c r="AJ7" s="3">
        <v>1.17</v>
      </c>
      <c r="AK7" s="3">
        <v>1.1599999999999999</v>
      </c>
      <c r="AL7" s="3">
        <v>1.1200000000000001</v>
      </c>
      <c r="AM7" s="3">
        <v>1.23</v>
      </c>
      <c r="AN7" s="3">
        <v>1.1000000000000001</v>
      </c>
      <c r="AO7" s="3">
        <v>1.18</v>
      </c>
      <c r="AP7" s="3">
        <v>1.21</v>
      </c>
      <c r="AQ7" s="3">
        <v>1.1599999999999999</v>
      </c>
      <c r="AR7" s="3">
        <v>1.27</v>
      </c>
      <c r="AS7" s="3">
        <v>1.26</v>
      </c>
      <c r="AT7" s="3">
        <v>1.1100000000000001</v>
      </c>
      <c r="AU7" s="3">
        <v>1.1100000000000001</v>
      </c>
      <c r="AV7" s="3">
        <v>1.1100000000000001</v>
      </c>
      <c r="AW7" s="3">
        <v>1.1200000000000001</v>
      </c>
      <c r="AX7" s="3">
        <v>1.1399999999999999</v>
      </c>
      <c r="AY7" s="3">
        <v>0.98</v>
      </c>
      <c r="AZ7" s="3">
        <v>1.19</v>
      </c>
      <c r="BA7" s="3">
        <v>1.18</v>
      </c>
      <c r="BB7" s="3">
        <v>1.18</v>
      </c>
      <c r="BC7" s="3">
        <v>1.23</v>
      </c>
      <c r="BD7" s="3">
        <v>1.2</v>
      </c>
      <c r="BE7" s="3">
        <v>1.24</v>
      </c>
      <c r="BF7" s="3">
        <v>1.17</v>
      </c>
      <c r="BG7" s="3">
        <v>1.22</v>
      </c>
      <c r="BH7" s="3">
        <v>1.21</v>
      </c>
      <c r="BI7" s="3">
        <v>1.21</v>
      </c>
      <c r="BJ7" s="3">
        <v>1.17</v>
      </c>
      <c r="BK7" s="3">
        <v>1.1299999999999999</v>
      </c>
      <c r="BL7" s="3">
        <v>1.24</v>
      </c>
      <c r="BM7" s="3">
        <v>1.1499999999999999</v>
      </c>
      <c r="BN7" s="3">
        <v>1.1399999999999999</v>
      </c>
      <c r="BO7" s="3">
        <v>1.18</v>
      </c>
      <c r="BP7" s="3">
        <v>1.17</v>
      </c>
      <c r="BQ7" s="3">
        <v>1.1599999999999999</v>
      </c>
      <c r="BR7" s="3">
        <v>1.17</v>
      </c>
      <c r="BS7" s="3">
        <v>1.17</v>
      </c>
      <c r="BT7" s="3">
        <v>1.24</v>
      </c>
      <c r="BU7" s="3">
        <v>1.17</v>
      </c>
      <c r="BV7" s="3">
        <v>1.1599999999999999</v>
      </c>
      <c r="BW7" s="3">
        <v>1.1599999999999999</v>
      </c>
      <c r="BX7" s="3">
        <v>1.19</v>
      </c>
      <c r="BY7" s="3">
        <v>1.1499999999999999</v>
      </c>
      <c r="BZ7" s="3">
        <v>1.19</v>
      </c>
      <c r="CA7" s="3">
        <v>1.2</v>
      </c>
      <c r="CB7" s="3">
        <v>1.1499999999999999</v>
      </c>
      <c r="CC7" s="3">
        <v>1.19</v>
      </c>
      <c r="CD7" s="3">
        <v>1.1499999999999999</v>
      </c>
      <c r="CE7" s="3">
        <v>1.1599999999999999</v>
      </c>
      <c r="CF7" s="3">
        <v>1.1599999999999999</v>
      </c>
      <c r="CG7" s="3">
        <v>1.18</v>
      </c>
      <c r="CH7" s="3">
        <v>1.19</v>
      </c>
      <c r="CI7" s="3">
        <v>1.1599999999999999</v>
      </c>
      <c r="CJ7" s="3">
        <v>1.19</v>
      </c>
      <c r="CK7" s="3">
        <v>1.17</v>
      </c>
      <c r="CL7" s="3">
        <v>1.22</v>
      </c>
      <c r="CM7" s="3">
        <v>1.18</v>
      </c>
      <c r="CN7" s="3">
        <v>1.18</v>
      </c>
      <c r="CO7" s="3">
        <v>1.18</v>
      </c>
      <c r="CP7" s="3">
        <v>1.18</v>
      </c>
      <c r="CQ7" s="3">
        <v>1.18</v>
      </c>
      <c r="CR7" s="3">
        <v>1.18</v>
      </c>
      <c r="CS7" s="3">
        <v>1.18</v>
      </c>
      <c r="CT7" s="3">
        <v>1.19</v>
      </c>
      <c r="CU7" s="3">
        <v>1.2</v>
      </c>
      <c r="CV7" s="3">
        <v>1.18</v>
      </c>
      <c r="CW7" s="3">
        <v>1.19</v>
      </c>
    </row>
    <row r="8" spans="1:101" x14ac:dyDescent="0.25">
      <c r="A8" s="4" t="s">
        <v>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0.43</v>
      </c>
      <c r="X8" s="3">
        <v>0</v>
      </c>
      <c r="Y8" s="3">
        <v>0</v>
      </c>
      <c r="Z8" s="3">
        <v>0.52</v>
      </c>
      <c r="AA8" s="3">
        <v>0</v>
      </c>
      <c r="AB8" s="3">
        <v>0.57999999999999996</v>
      </c>
      <c r="AC8" s="3">
        <v>0.65</v>
      </c>
      <c r="AD8" s="3">
        <v>0</v>
      </c>
      <c r="AE8" s="3">
        <v>0.4</v>
      </c>
      <c r="AF8" s="3">
        <v>0.43</v>
      </c>
      <c r="AG8" s="3">
        <v>0.44</v>
      </c>
      <c r="AH8" s="3">
        <v>0.44</v>
      </c>
      <c r="AI8" s="3">
        <v>0.4</v>
      </c>
      <c r="AJ8" s="3">
        <v>0.36</v>
      </c>
      <c r="AK8" s="3">
        <v>0.49</v>
      </c>
      <c r="AL8" s="3">
        <v>0.53</v>
      </c>
      <c r="AM8" s="3">
        <v>0.49</v>
      </c>
      <c r="AN8" s="3">
        <v>0.36</v>
      </c>
      <c r="AO8" s="3">
        <v>0.43</v>
      </c>
      <c r="AP8" s="3">
        <v>0.54</v>
      </c>
      <c r="AQ8" s="3">
        <v>0.43</v>
      </c>
      <c r="AR8" s="3">
        <v>0.47</v>
      </c>
      <c r="AS8" s="3">
        <v>0.36</v>
      </c>
      <c r="AT8" s="3">
        <v>0.45</v>
      </c>
      <c r="AU8" s="3">
        <v>0.43</v>
      </c>
      <c r="AV8" s="3">
        <v>0.56999999999999995</v>
      </c>
      <c r="AW8" s="3">
        <v>0.43</v>
      </c>
      <c r="AX8" s="3">
        <v>0.44</v>
      </c>
      <c r="AY8" s="3">
        <v>0.53</v>
      </c>
      <c r="AZ8" s="3">
        <v>0.45</v>
      </c>
      <c r="BA8" s="3">
        <v>0.48</v>
      </c>
      <c r="BB8" s="3">
        <v>0.48</v>
      </c>
      <c r="BC8" s="3">
        <v>0.44</v>
      </c>
      <c r="BD8" s="3">
        <v>0.54</v>
      </c>
      <c r="BE8" s="3">
        <v>0.42</v>
      </c>
      <c r="BF8" s="3">
        <v>0.54</v>
      </c>
      <c r="BG8" s="3">
        <v>0.47</v>
      </c>
      <c r="BH8" s="3">
        <v>0.48</v>
      </c>
      <c r="BI8" s="3">
        <v>0.4</v>
      </c>
      <c r="BJ8" s="3">
        <v>0.42</v>
      </c>
      <c r="BK8" s="3">
        <v>0.44</v>
      </c>
      <c r="BL8" s="3">
        <v>0.45</v>
      </c>
      <c r="BM8" s="3">
        <v>0.47</v>
      </c>
      <c r="BN8" s="3">
        <v>0.45</v>
      </c>
      <c r="BO8" s="3">
        <v>0.45</v>
      </c>
      <c r="BP8" s="3">
        <v>0.44</v>
      </c>
      <c r="BQ8" s="3">
        <v>0.44</v>
      </c>
      <c r="BR8" s="3">
        <v>0.46</v>
      </c>
      <c r="BS8" s="3">
        <v>0.47</v>
      </c>
      <c r="BT8" s="3">
        <v>0.46</v>
      </c>
      <c r="BU8" s="3">
        <v>0.49</v>
      </c>
      <c r="BV8" s="3">
        <v>0.49</v>
      </c>
      <c r="BW8" s="3">
        <v>0.47</v>
      </c>
      <c r="BX8" s="3">
        <v>0.46</v>
      </c>
      <c r="BY8" s="3">
        <v>0.46</v>
      </c>
      <c r="BZ8" s="3">
        <v>0.48</v>
      </c>
      <c r="CA8" s="3">
        <v>0.49</v>
      </c>
      <c r="CB8" s="3">
        <v>0.49</v>
      </c>
      <c r="CC8" s="3">
        <v>0.48</v>
      </c>
      <c r="CD8" s="3">
        <v>0.48</v>
      </c>
      <c r="CE8" s="3">
        <v>0.47</v>
      </c>
      <c r="CF8" s="3">
        <v>0.48</v>
      </c>
      <c r="CG8" s="3">
        <v>0.47</v>
      </c>
      <c r="CH8" s="3">
        <v>0.48</v>
      </c>
      <c r="CI8" s="3">
        <v>0.49</v>
      </c>
      <c r="CJ8" s="3">
        <v>0.48</v>
      </c>
      <c r="CK8" s="3">
        <v>0.48</v>
      </c>
      <c r="CL8" s="3">
        <v>0.46</v>
      </c>
      <c r="CM8" s="3">
        <v>0.47</v>
      </c>
      <c r="CN8" s="3">
        <v>0.46</v>
      </c>
      <c r="CO8" s="3">
        <v>0.47</v>
      </c>
      <c r="CP8" s="3">
        <v>0.47</v>
      </c>
      <c r="CQ8" s="3">
        <v>0.47</v>
      </c>
      <c r="CR8" s="3">
        <v>0.47</v>
      </c>
      <c r="CS8" s="3">
        <v>0.48</v>
      </c>
      <c r="CT8" s="3">
        <v>0.48</v>
      </c>
      <c r="CU8" s="3">
        <v>0.47</v>
      </c>
      <c r="CV8" s="3">
        <v>0.48</v>
      </c>
      <c r="CW8" s="3">
        <v>0.48</v>
      </c>
    </row>
    <row r="9" spans="1:101" x14ac:dyDescent="0.25">
      <c r="A9" s="4" t="s">
        <v>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0.19</v>
      </c>
      <c r="AP9" s="3">
        <v>0</v>
      </c>
      <c r="AQ9" s="3">
        <v>0</v>
      </c>
      <c r="AR9" s="3">
        <v>0.15</v>
      </c>
      <c r="AS9" s="3">
        <v>0</v>
      </c>
      <c r="AT9" s="3">
        <v>0.14000000000000001</v>
      </c>
      <c r="AU9" s="3">
        <v>0</v>
      </c>
      <c r="AV9" s="3">
        <v>0</v>
      </c>
      <c r="AW9" s="3">
        <v>0</v>
      </c>
      <c r="AX9" s="3">
        <v>0</v>
      </c>
      <c r="AY9" s="3">
        <v>0.13</v>
      </c>
      <c r="AZ9" s="3">
        <v>0.1</v>
      </c>
      <c r="BA9" s="3">
        <v>0.11</v>
      </c>
      <c r="BB9" s="3">
        <v>0.09</v>
      </c>
      <c r="BC9" s="3">
        <v>0.11</v>
      </c>
      <c r="BD9" s="3">
        <v>0.11</v>
      </c>
      <c r="BE9" s="3">
        <v>0.1</v>
      </c>
      <c r="BF9" s="3">
        <v>0.1</v>
      </c>
      <c r="BG9" s="3">
        <v>0.13</v>
      </c>
      <c r="BH9" s="3">
        <v>0.1</v>
      </c>
      <c r="BI9" s="3">
        <v>0.12</v>
      </c>
      <c r="BJ9" s="3">
        <v>0.14000000000000001</v>
      </c>
      <c r="BK9" s="3">
        <v>0.13</v>
      </c>
      <c r="BL9" s="3">
        <v>0.12</v>
      </c>
      <c r="BM9" s="3">
        <v>0.12</v>
      </c>
      <c r="BN9" s="3">
        <v>0.1</v>
      </c>
      <c r="BO9" s="3">
        <v>0.09</v>
      </c>
      <c r="BP9" s="3">
        <v>0.11</v>
      </c>
      <c r="BQ9" s="3">
        <v>0.11</v>
      </c>
      <c r="BR9" s="3">
        <v>0.13</v>
      </c>
      <c r="BS9" s="3">
        <v>0.12</v>
      </c>
      <c r="BT9" s="3">
        <v>0.13</v>
      </c>
      <c r="BU9" s="3">
        <v>0.1</v>
      </c>
      <c r="BV9" s="3">
        <v>0.11</v>
      </c>
      <c r="BW9" s="3">
        <v>0.12</v>
      </c>
      <c r="BX9" s="3">
        <v>0.11</v>
      </c>
      <c r="BY9" s="3">
        <v>0.12</v>
      </c>
      <c r="BZ9" s="3">
        <v>0.12</v>
      </c>
      <c r="CA9" s="3">
        <v>0.11</v>
      </c>
      <c r="CB9" s="3">
        <v>0.13</v>
      </c>
      <c r="CC9" s="3">
        <v>0.1</v>
      </c>
      <c r="CD9" s="3">
        <v>0.12</v>
      </c>
      <c r="CE9" s="3">
        <v>0.11</v>
      </c>
      <c r="CF9" s="3">
        <v>0.1</v>
      </c>
      <c r="CG9" s="3">
        <v>0.11</v>
      </c>
      <c r="CH9" s="3">
        <v>0.12</v>
      </c>
      <c r="CI9" s="3">
        <v>0.13</v>
      </c>
      <c r="CJ9" s="3">
        <v>0.12</v>
      </c>
      <c r="CK9" s="3">
        <v>0.1</v>
      </c>
      <c r="CL9" s="3">
        <v>0.12</v>
      </c>
      <c r="CM9" s="3">
        <v>0.11</v>
      </c>
      <c r="CN9" s="3">
        <v>0.11</v>
      </c>
      <c r="CO9" s="3">
        <v>0.1</v>
      </c>
      <c r="CP9" s="3">
        <v>0.11</v>
      </c>
      <c r="CQ9" s="3">
        <v>0.12</v>
      </c>
      <c r="CR9" s="3">
        <v>0.12</v>
      </c>
      <c r="CS9" s="3">
        <v>0.12</v>
      </c>
      <c r="CT9" s="3">
        <v>0.11</v>
      </c>
      <c r="CU9" s="3">
        <v>0.12</v>
      </c>
      <c r="CV9" s="3">
        <v>0.11</v>
      </c>
      <c r="CW9" s="3">
        <v>0.12</v>
      </c>
    </row>
    <row r="10" spans="1:101" ht="18" x14ac:dyDescent="0.35">
      <c r="A10" s="4" t="s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0.12</v>
      </c>
      <c r="BP10" s="3">
        <v>0</v>
      </c>
      <c r="BQ10" s="3">
        <v>0</v>
      </c>
      <c r="BR10" s="3">
        <v>0</v>
      </c>
      <c r="BS10" s="3">
        <v>0</v>
      </c>
      <c r="BT10" s="3">
        <v>0.1</v>
      </c>
      <c r="BU10" s="3">
        <v>0</v>
      </c>
      <c r="BV10" s="3">
        <v>0</v>
      </c>
      <c r="BW10" s="3">
        <v>0</v>
      </c>
      <c r="BX10" s="3">
        <v>0.08</v>
      </c>
      <c r="BY10" s="3">
        <v>0</v>
      </c>
      <c r="BZ10" s="3">
        <v>0.09</v>
      </c>
      <c r="CA10" s="3">
        <v>0.1</v>
      </c>
      <c r="CB10" s="3">
        <v>0</v>
      </c>
      <c r="CC10" s="3">
        <v>0.09</v>
      </c>
      <c r="CD10" s="3">
        <v>0.09</v>
      </c>
      <c r="CE10" s="3">
        <v>7.0000000000000007E-2</v>
      </c>
      <c r="CF10" s="3">
        <v>7.0000000000000007E-2</v>
      </c>
      <c r="CG10" s="3">
        <v>0.09</v>
      </c>
      <c r="CH10" s="3">
        <v>0.09</v>
      </c>
      <c r="CI10" s="3">
        <v>0.09</v>
      </c>
      <c r="CJ10" s="3">
        <v>7.0000000000000007E-2</v>
      </c>
      <c r="CK10" s="3">
        <v>0.09</v>
      </c>
      <c r="CL10" s="3">
        <v>0.06</v>
      </c>
      <c r="CM10" s="3">
        <v>7.0000000000000007E-2</v>
      </c>
      <c r="CN10" s="3">
        <v>0.1</v>
      </c>
      <c r="CO10" s="3">
        <v>0.08</v>
      </c>
      <c r="CP10" s="3">
        <v>0.08</v>
      </c>
      <c r="CQ10" s="3">
        <v>0.09</v>
      </c>
      <c r="CR10" s="3">
        <v>0.08</v>
      </c>
      <c r="CS10" s="3">
        <v>0.09</v>
      </c>
      <c r="CT10" s="3">
        <v>7.0000000000000007E-2</v>
      </c>
      <c r="CU10" s="3">
        <v>0.09</v>
      </c>
      <c r="CV10" s="3">
        <v>0.08</v>
      </c>
      <c r="CW10" s="3">
        <v>0.09</v>
      </c>
    </row>
    <row r="11" spans="1:101" x14ac:dyDescent="0.25">
      <c r="A11" s="4" t="s">
        <v>3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7.0000000000000007E-2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0.05</v>
      </c>
      <c r="CK11" s="3">
        <v>0</v>
      </c>
      <c r="CL11" s="3">
        <v>0</v>
      </c>
      <c r="CM11" s="3">
        <v>0</v>
      </c>
      <c r="CN11" s="3">
        <v>0</v>
      </c>
      <c r="CO11" s="3">
        <v>0.04</v>
      </c>
      <c r="CP11" s="3">
        <v>0.04</v>
      </c>
      <c r="CQ11" s="3">
        <v>0</v>
      </c>
      <c r="CR11" s="3">
        <v>0.05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</row>
    <row r="12" spans="1:101" x14ac:dyDescent="0.25">
      <c r="A12" s="4" t="s">
        <v>4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0.04</v>
      </c>
      <c r="CO12" s="3">
        <v>0</v>
      </c>
      <c r="CP12" s="3">
        <v>0</v>
      </c>
      <c r="CQ12" s="3">
        <v>0</v>
      </c>
      <c r="CR12" s="3">
        <v>0</v>
      </c>
      <c r="CS12" s="3">
        <v>0.04</v>
      </c>
      <c r="CT12" s="3">
        <v>0.04</v>
      </c>
      <c r="CU12" s="3">
        <v>0</v>
      </c>
      <c r="CV12" s="3">
        <v>0</v>
      </c>
      <c r="CW12" s="3">
        <v>0</v>
      </c>
    </row>
    <row r="13" spans="1:101" ht="18" x14ac:dyDescent="0.35">
      <c r="A13" s="4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</row>
    <row r="14" spans="1:101" x14ac:dyDescent="0.25">
      <c r="A14" s="4" t="s">
        <v>13</v>
      </c>
      <c r="B14" s="3">
        <v>97.68</v>
      </c>
      <c r="C14" s="3">
        <v>97.2</v>
      </c>
      <c r="D14" s="3">
        <v>99.23</v>
      </c>
      <c r="E14" s="3">
        <v>98.69</v>
      </c>
      <c r="F14" s="3">
        <v>99.92</v>
      </c>
      <c r="G14" s="3">
        <v>97.199999999999989</v>
      </c>
      <c r="H14" s="3">
        <v>98.259999999999991</v>
      </c>
      <c r="I14" s="3">
        <v>94.919999999999987</v>
      </c>
      <c r="J14" s="3">
        <v>100.10999999999999</v>
      </c>
      <c r="K14" s="3">
        <v>95.68</v>
      </c>
      <c r="L14" s="3">
        <v>99.02000000000001</v>
      </c>
      <c r="M14" s="3">
        <v>97.62</v>
      </c>
      <c r="N14" s="3">
        <v>97.53</v>
      </c>
      <c r="O14" s="3">
        <v>99.949999999999989</v>
      </c>
      <c r="P14" s="3">
        <v>97.63</v>
      </c>
      <c r="Q14" s="3">
        <v>99.37</v>
      </c>
      <c r="R14" s="3">
        <v>99</v>
      </c>
      <c r="S14" s="3">
        <v>99.22999999999999</v>
      </c>
      <c r="T14" s="3">
        <v>96.2</v>
      </c>
      <c r="U14" s="3">
        <v>97.91</v>
      </c>
      <c r="V14" s="3">
        <v>98.789999999999992</v>
      </c>
      <c r="W14" s="3">
        <v>98.77</v>
      </c>
      <c r="X14" s="3">
        <v>98.14</v>
      </c>
      <c r="Y14" s="3">
        <v>98.679999999999993</v>
      </c>
      <c r="Z14" s="3">
        <v>98.77</v>
      </c>
      <c r="AA14" s="3">
        <v>99</v>
      </c>
      <c r="AB14" s="3">
        <v>98.89</v>
      </c>
      <c r="AC14" s="3">
        <v>100.42999999999999</v>
      </c>
      <c r="AD14" s="3">
        <v>100.02</v>
      </c>
      <c r="AE14" s="3">
        <v>99.320000000000007</v>
      </c>
      <c r="AF14" s="3">
        <v>100.17999999999999</v>
      </c>
      <c r="AG14" s="3">
        <v>98.080000000000013</v>
      </c>
      <c r="AH14" s="3">
        <v>99.87</v>
      </c>
      <c r="AI14" s="3">
        <v>99.22</v>
      </c>
      <c r="AJ14" s="3">
        <v>98.84</v>
      </c>
      <c r="AK14" s="3">
        <v>99.59</v>
      </c>
      <c r="AL14" s="3">
        <v>100.15</v>
      </c>
      <c r="AM14" s="3">
        <v>99.49</v>
      </c>
      <c r="AN14" s="3">
        <v>99.31</v>
      </c>
      <c r="AO14" s="3">
        <v>99.63</v>
      </c>
      <c r="AP14" s="3">
        <v>99.62</v>
      </c>
      <c r="AQ14" s="3">
        <v>99.81</v>
      </c>
      <c r="AR14" s="3">
        <v>99.740000000000009</v>
      </c>
      <c r="AS14" s="3">
        <v>99.65</v>
      </c>
      <c r="AT14" s="3">
        <v>99.48</v>
      </c>
      <c r="AU14" s="3">
        <v>98.539999999999992</v>
      </c>
      <c r="AV14" s="3">
        <v>99.08</v>
      </c>
      <c r="AW14" s="3">
        <v>98.62</v>
      </c>
      <c r="AX14" s="3">
        <v>99.039999999999992</v>
      </c>
      <c r="AY14" s="3">
        <v>99.09</v>
      </c>
      <c r="AZ14" s="3">
        <v>99.839999999999989</v>
      </c>
      <c r="BA14" s="3">
        <v>100.00999999999999</v>
      </c>
      <c r="BB14" s="3">
        <v>99.91</v>
      </c>
      <c r="BC14" s="3">
        <v>100</v>
      </c>
      <c r="BD14" s="3">
        <v>100.51</v>
      </c>
      <c r="BE14" s="3">
        <v>99.9</v>
      </c>
      <c r="BF14" s="3">
        <v>100.59</v>
      </c>
      <c r="BG14" s="3">
        <v>99.58</v>
      </c>
      <c r="BH14" s="3">
        <v>99.949999999999989</v>
      </c>
      <c r="BI14" s="3">
        <v>99.83</v>
      </c>
      <c r="BJ14" s="3">
        <v>100.12</v>
      </c>
      <c r="BK14" s="3">
        <v>99.77000000000001</v>
      </c>
      <c r="BL14" s="3">
        <v>99.74</v>
      </c>
      <c r="BM14" s="3">
        <v>99.75</v>
      </c>
      <c r="BN14" s="3">
        <v>99.699999999999989</v>
      </c>
      <c r="BO14" s="3">
        <v>100.08</v>
      </c>
      <c r="BP14" s="3">
        <v>99.639999999999986</v>
      </c>
      <c r="BQ14" s="3">
        <v>99.62</v>
      </c>
      <c r="BR14" s="3">
        <v>99.96</v>
      </c>
      <c r="BS14" s="3">
        <v>99.460000000000008</v>
      </c>
      <c r="BT14" s="3">
        <v>100.53999999999999</v>
      </c>
      <c r="BU14" s="3">
        <v>100.19</v>
      </c>
      <c r="BV14" s="3">
        <v>100.11</v>
      </c>
      <c r="BW14" s="3">
        <v>100.25999999999999</v>
      </c>
      <c r="BX14" s="3">
        <v>99.990000000000009</v>
      </c>
      <c r="BY14" s="3">
        <v>99.580000000000013</v>
      </c>
      <c r="BZ14" s="3">
        <v>100.22</v>
      </c>
      <c r="CA14" s="3">
        <v>100.03</v>
      </c>
      <c r="CB14" s="3">
        <v>99.759999999999991</v>
      </c>
      <c r="CC14" s="3">
        <v>100.02</v>
      </c>
      <c r="CD14" s="3">
        <v>99.86</v>
      </c>
      <c r="CE14" s="3">
        <v>100.33000000000001</v>
      </c>
      <c r="CF14" s="3">
        <v>100.03999999999999</v>
      </c>
      <c r="CG14" s="3">
        <v>100.19</v>
      </c>
      <c r="CH14" s="3">
        <v>100.02000000000001</v>
      </c>
      <c r="CI14" s="3">
        <v>99.94</v>
      </c>
      <c r="CJ14" s="3">
        <v>100.01</v>
      </c>
      <c r="CK14" s="3">
        <v>99.9</v>
      </c>
      <c r="CL14" s="3">
        <v>99.9</v>
      </c>
      <c r="CM14" s="3">
        <v>99.63000000000001</v>
      </c>
      <c r="CN14" s="3">
        <v>100.87</v>
      </c>
      <c r="CO14" s="3">
        <v>100.75999999999999</v>
      </c>
      <c r="CP14" s="3">
        <v>100.6</v>
      </c>
      <c r="CQ14" s="3">
        <v>100.42</v>
      </c>
      <c r="CR14" s="3">
        <v>100.35</v>
      </c>
      <c r="CS14" s="3">
        <v>100.84</v>
      </c>
      <c r="CT14" s="3">
        <v>100.69</v>
      </c>
      <c r="CU14" s="3">
        <v>100.42999999999999</v>
      </c>
      <c r="CV14" s="3">
        <v>100.31</v>
      </c>
      <c r="CW14" s="3">
        <v>100.19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66C9-DC4A-44DB-AF7D-EFC529172F54}">
  <dimension ref="A1:BF30"/>
  <sheetViews>
    <sheetView topLeftCell="AT5" workbookViewId="0">
      <selection activeCell="BA20" sqref="BA20"/>
    </sheetView>
  </sheetViews>
  <sheetFormatPr defaultRowHeight="15" x14ac:dyDescent="0.25"/>
  <sheetData>
    <row r="1" spans="1:58" ht="45" x14ac:dyDescent="0.25">
      <c r="A1" s="5" t="s">
        <v>185</v>
      </c>
      <c r="C1" s="6" t="s">
        <v>186</v>
      </c>
      <c r="D1" s="6" t="s">
        <v>187</v>
      </c>
      <c r="E1" s="6" t="s">
        <v>188</v>
      </c>
      <c r="F1" s="6" t="s">
        <v>189</v>
      </c>
      <c r="G1" s="6" t="s">
        <v>190</v>
      </c>
      <c r="I1" s="6" t="s">
        <v>186</v>
      </c>
      <c r="J1" s="6" t="s">
        <v>186</v>
      </c>
      <c r="K1" s="6" t="s">
        <v>186</v>
      </c>
      <c r="L1" s="6" t="s">
        <v>186</v>
      </c>
      <c r="M1" s="6" t="s">
        <v>186</v>
      </c>
      <c r="N1" s="6" t="s">
        <v>186</v>
      </c>
      <c r="O1" s="6" t="s">
        <v>186</v>
      </c>
      <c r="P1" s="6" t="s">
        <v>186</v>
      </c>
      <c r="Q1" s="6" t="s">
        <v>186</v>
      </c>
      <c r="R1" s="6" t="s">
        <v>186</v>
      </c>
      <c r="S1" s="6" t="s">
        <v>187</v>
      </c>
      <c r="T1" s="6" t="s">
        <v>187</v>
      </c>
      <c r="U1" s="6" t="s">
        <v>187</v>
      </c>
      <c r="V1" s="6" t="s">
        <v>187</v>
      </c>
      <c r="W1" s="6" t="s">
        <v>187</v>
      </c>
      <c r="X1" s="6" t="s">
        <v>187</v>
      </c>
      <c r="Y1" s="6" t="s">
        <v>187</v>
      </c>
      <c r="Z1" s="6" t="s">
        <v>187</v>
      </c>
      <c r="AA1" s="6" t="s">
        <v>187</v>
      </c>
      <c r="AB1" s="6" t="s">
        <v>187</v>
      </c>
      <c r="AC1" s="6" t="s">
        <v>188</v>
      </c>
      <c r="AD1" s="6" t="s">
        <v>188</v>
      </c>
      <c r="AE1" s="6" t="s">
        <v>188</v>
      </c>
      <c r="AF1" s="6" t="s">
        <v>188</v>
      </c>
      <c r="AG1" s="6" t="s">
        <v>188</v>
      </c>
      <c r="AH1" s="6" t="s">
        <v>188</v>
      </c>
      <c r="AI1" s="6" t="s">
        <v>188</v>
      </c>
      <c r="AJ1" s="6" t="s">
        <v>188</v>
      </c>
      <c r="AK1" s="6" t="s">
        <v>188</v>
      </c>
      <c r="AL1" s="6" t="s">
        <v>188</v>
      </c>
      <c r="AM1" s="6" t="s">
        <v>189</v>
      </c>
      <c r="AN1" s="6" t="s">
        <v>189</v>
      </c>
      <c r="AO1" s="6" t="s">
        <v>189</v>
      </c>
      <c r="AP1" s="6" t="s">
        <v>189</v>
      </c>
      <c r="AQ1" s="6" t="s">
        <v>189</v>
      </c>
      <c r="AR1" s="6" t="s">
        <v>189</v>
      </c>
      <c r="AS1" s="6" t="s">
        <v>189</v>
      </c>
      <c r="AT1" s="6" t="s">
        <v>189</v>
      </c>
      <c r="AU1" s="6" t="s">
        <v>189</v>
      </c>
      <c r="AV1" s="6" t="s">
        <v>189</v>
      </c>
      <c r="AW1" s="6" t="s">
        <v>190</v>
      </c>
      <c r="AX1" s="6" t="s">
        <v>190</v>
      </c>
      <c r="AY1" s="6" t="s">
        <v>190</v>
      </c>
      <c r="AZ1" s="6" t="s">
        <v>190</v>
      </c>
      <c r="BA1" s="6" t="s">
        <v>190</v>
      </c>
      <c r="BB1" s="6" t="s">
        <v>190</v>
      </c>
      <c r="BC1" s="6" t="s">
        <v>190</v>
      </c>
      <c r="BD1" s="6" t="s">
        <v>190</v>
      </c>
      <c r="BE1" s="6" t="s">
        <v>190</v>
      </c>
      <c r="BF1" s="6" t="s">
        <v>190</v>
      </c>
    </row>
    <row r="2" spans="1:58" ht="45" x14ac:dyDescent="0.25">
      <c r="A2" s="11" t="s">
        <v>191</v>
      </c>
      <c r="B2" s="12" t="s">
        <v>192</v>
      </c>
      <c r="C2" s="12" t="s">
        <v>193</v>
      </c>
      <c r="D2" s="12" t="s">
        <v>193</v>
      </c>
      <c r="E2" s="12" t="s">
        <v>193</v>
      </c>
      <c r="F2" s="12" t="s">
        <v>193</v>
      </c>
      <c r="G2" s="12" t="s">
        <v>193</v>
      </c>
      <c r="I2" s="13" t="s">
        <v>194</v>
      </c>
      <c r="J2" s="13" t="s">
        <v>195</v>
      </c>
      <c r="K2" s="13" t="s">
        <v>196</v>
      </c>
      <c r="L2" s="13" t="s">
        <v>197</v>
      </c>
      <c r="M2" s="13" t="s">
        <v>198</v>
      </c>
      <c r="N2" s="13" t="s">
        <v>199</v>
      </c>
      <c r="O2" s="13" t="s">
        <v>200</v>
      </c>
      <c r="P2" s="13" t="s">
        <v>201</v>
      </c>
      <c r="Q2" s="13" t="s">
        <v>202</v>
      </c>
      <c r="R2" s="13" t="s">
        <v>203</v>
      </c>
      <c r="S2" s="13" t="s">
        <v>204</v>
      </c>
      <c r="T2" s="13" t="s">
        <v>205</v>
      </c>
      <c r="U2" s="13" t="s">
        <v>206</v>
      </c>
      <c r="V2" s="13" t="s">
        <v>207</v>
      </c>
      <c r="W2" s="13" t="s">
        <v>208</v>
      </c>
      <c r="X2" s="13" t="s">
        <v>209</v>
      </c>
      <c r="Y2" s="13" t="s">
        <v>210</v>
      </c>
      <c r="Z2" s="13" t="s">
        <v>211</v>
      </c>
      <c r="AA2" s="13" t="s">
        <v>212</v>
      </c>
      <c r="AB2" s="13" t="s">
        <v>213</v>
      </c>
      <c r="AC2" s="13" t="s">
        <v>214</v>
      </c>
      <c r="AD2" s="13" t="s">
        <v>215</v>
      </c>
      <c r="AE2" s="13" t="s">
        <v>216</v>
      </c>
      <c r="AF2" s="13" t="s">
        <v>217</v>
      </c>
      <c r="AG2" s="13" t="s">
        <v>218</v>
      </c>
      <c r="AH2" s="13" t="s">
        <v>219</v>
      </c>
      <c r="AI2" s="13" t="s">
        <v>220</v>
      </c>
      <c r="AJ2" s="13" t="s">
        <v>221</v>
      </c>
      <c r="AK2" s="13" t="s">
        <v>222</v>
      </c>
      <c r="AL2" s="13" t="s">
        <v>223</v>
      </c>
      <c r="AM2" s="13" t="s">
        <v>224</v>
      </c>
      <c r="AN2" s="13" t="s">
        <v>225</v>
      </c>
      <c r="AO2" s="13" t="s">
        <v>226</v>
      </c>
      <c r="AP2" s="13" t="s">
        <v>227</v>
      </c>
      <c r="AQ2" s="13" t="s">
        <v>228</v>
      </c>
      <c r="AR2" s="13" t="s">
        <v>229</v>
      </c>
      <c r="AS2" s="13" t="s">
        <v>230</v>
      </c>
      <c r="AT2" s="13" t="s">
        <v>231</v>
      </c>
      <c r="AU2" s="13" t="s">
        <v>232</v>
      </c>
      <c r="AV2" s="13" t="s">
        <v>233</v>
      </c>
      <c r="AW2" s="13" t="s">
        <v>234</v>
      </c>
      <c r="AX2" s="13" t="s">
        <v>235</v>
      </c>
      <c r="AY2" s="13" t="s">
        <v>236</v>
      </c>
      <c r="AZ2" s="13" t="s">
        <v>237</v>
      </c>
      <c r="BA2" s="13" t="s">
        <v>238</v>
      </c>
      <c r="BB2" s="13" t="s">
        <v>239</v>
      </c>
      <c r="BC2" s="13" t="s">
        <v>240</v>
      </c>
      <c r="BD2" s="13" t="s">
        <v>241</v>
      </c>
      <c r="BE2" s="13" t="s">
        <v>242</v>
      </c>
      <c r="BF2" s="13" t="s">
        <v>243</v>
      </c>
    </row>
    <row r="3" spans="1:58" ht="18" x14ac:dyDescent="0.35">
      <c r="A3" t="s">
        <v>15</v>
      </c>
      <c r="B3" s="7">
        <v>50.81</v>
      </c>
      <c r="C3" s="7">
        <v>50.930999999999997</v>
      </c>
      <c r="D3" s="7">
        <v>50.932000000000002</v>
      </c>
      <c r="E3" s="7">
        <v>50.908000000000001</v>
      </c>
      <c r="F3" s="7">
        <v>51.060999999999993</v>
      </c>
      <c r="G3" s="7">
        <v>51.134</v>
      </c>
      <c r="H3" s="14"/>
      <c r="I3" s="7">
        <v>50.8</v>
      </c>
      <c r="J3" s="7">
        <v>50.72</v>
      </c>
      <c r="K3" s="7">
        <v>51</v>
      </c>
      <c r="L3" s="7">
        <v>50.93</v>
      </c>
      <c r="M3" s="7">
        <v>51.12</v>
      </c>
      <c r="N3" s="7">
        <v>50.98</v>
      </c>
      <c r="O3" s="7">
        <v>50.79</v>
      </c>
      <c r="P3" s="7">
        <v>50.88</v>
      </c>
      <c r="Q3" s="7">
        <v>50.88</v>
      </c>
      <c r="R3" s="7">
        <v>51.21</v>
      </c>
      <c r="S3" s="7">
        <v>50.95</v>
      </c>
      <c r="T3" s="7">
        <v>50.89</v>
      </c>
      <c r="U3" s="7">
        <v>51.09</v>
      </c>
      <c r="V3" s="7">
        <v>51</v>
      </c>
      <c r="W3" s="7">
        <v>50.81</v>
      </c>
      <c r="X3" s="7">
        <v>50.79</v>
      </c>
      <c r="Y3" s="7">
        <v>50.98</v>
      </c>
      <c r="Z3" s="7">
        <v>50.75</v>
      </c>
      <c r="AA3" s="7">
        <v>51.01</v>
      </c>
      <c r="AB3" s="7">
        <v>51.05</v>
      </c>
      <c r="AC3" s="7">
        <v>50.83</v>
      </c>
      <c r="AD3" s="7">
        <v>50.92</v>
      </c>
      <c r="AE3" s="7">
        <v>50.8</v>
      </c>
      <c r="AF3" s="7">
        <v>50.82</v>
      </c>
      <c r="AG3" s="7">
        <v>51.1</v>
      </c>
      <c r="AH3" s="7">
        <v>51.07</v>
      </c>
      <c r="AI3" s="7">
        <v>51.07</v>
      </c>
      <c r="AJ3" s="7">
        <v>50.94</v>
      </c>
      <c r="AK3" s="7">
        <v>50.93</v>
      </c>
      <c r="AL3" s="7">
        <v>50.6</v>
      </c>
      <c r="AM3" s="7">
        <v>51.07</v>
      </c>
      <c r="AN3" s="7">
        <v>51.08</v>
      </c>
      <c r="AO3" s="7">
        <v>51.07</v>
      </c>
      <c r="AP3" s="7">
        <v>50.93</v>
      </c>
      <c r="AQ3" s="7">
        <v>50.96</v>
      </c>
      <c r="AR3" s="7">
        <v>51.06</v>
      </c>
      <c r="AS3" s="7">
        <v>51.22</v>
      </c>
      <c r="AT3" s="7">
        <v>51.12</v>
      </c>
      <c r="AU3" s="7">
        <v>51.08</v>
      </c>
      <c r="AV3" s="7">
        <v>51.02</v>
      </c>
      <c r="AW3" s="7">
        <v>51.23</v>
      </c>
      <c r="AX3" s="7">
        <v>51.31</v>
      </c>
      <c r="AY3" s="7">
        <v>51.29</v>
      </c>
      <c r="AZ3" s="7">
        <v>51.13</v>
      </c>
      <c r="BA3" s="7">
        <v>50.99</v>
      </c>
      <c r="BB3" s="7">
        <v>51.01</v>
      </c>
      <c r="BC3" s="7">
        <v>51.08</v>
      </c>
      <c r="BD3" s="7">
        <v>50.97</v>
      </c>
      <c r="BE3" s="7">
        <v>51.07</v>
      </c>
      <c r="BF3" s="7">
        <v>51.26</v>
      </c>
    </row>
    <row r="4" spans="1:58" ht="18" x14ac:dyDescent="0.35">
      <c r="A4" t="s">
        <v>20</v>
      </c>
      <c r="B4" s="7">
        <v>14.06</v>
      </c>
      <c r="C4" s="7">
        <v>13.832999999999998</v>
      </c>
      <c r="D4" s="7">
        <v>13.855</v>
      </c>
      <c r="E4" s="7">
        <v>13.824999999999999</v>
      </c>
      <c r="F4" s="7">
        <v>13.843</v>
      </c>
      <c r="G4" s="7">
        <v>13.919999999999998</v>
      </c>
      <c r="H4" s="14"/>
      <c r="I4" s="7">
        <v>13.77</v>
      </c>
      <c r="J4" s="7">
        <v>13.81</v>
      </c>
      <c r="K4" s="7">
        <v>13.81</v>
      </c>
      <c r="L4" s="7">
        <v>13.82</v>
      </c>
      <c r="M4" s="7">
        <v>13.94</v>
      </c>
      <c r="N4" s="7">
        <v>13.74</v>
      </c>
      <c r="O4" s="7">
        <v>13.83</v>
      </c>
      <c r="P4" s="7">
        <v>13.8</v>
      </c>
      <c r="Q4" s="7">
        <v>13.94</v>
      </c>
      <c r="R4" s="7">
        <v>13.87</v>
      </c>
      <c r="S4" s="7">
        <v>13.86</v>
      </c>
      <c r="T4" s="7">
        <v>13.79</v>
      </c>
      <c r="U4" s="7">
        <v>13.85</v>
      </c>
      <c r="V4" s="7">
        <v>13.94</v>
      </c>
      <c r="W4" s="7">
        <v>13.97</v>
      </c>
      <c r="X4" s="7">
        <v>13.89</v>
      </c>
      <c r="Y4" s="7">
        <v>13.89</v>
      </c>
      <c r="Z4" s="7">
        <v>13.86</v>
      </c>
      <c r="AA4" s="7">
        <v>13.67</v>
      </c>
      <c r="AB4" s="7">
        <v>13.83</v>
      </c>
      <c r="AC4" s="7">
        <v>13.93</v>
      </c>
      <c r="AD4" s="7">
        <v>13.88</v>
      </c>
      <c r="AE4" s="7">
        <v>13.8</v>
      </c>
      <c r="AF4" s="7">
        <v>13.79</v>
      </c>
      <c r="AG4" s="7">
        <v>13.83</v>
      </c>
      <c r="AH4" s="7">
        <v>13.98</v>
      </c>
      <c r="AI4" s="7">
        <v>13.79</v>
      </c>
      <c r="AJ4" s="7">
        <v>13.83</v>
      </c>
      <c r="AK4" s="7">
        <v>13.8</v>
      </c>
      <c r="AL4" s="7">
        <v>13.62</v>
      </c>
      <c r="AM4" s="7">
        <v>13.81</v>
      </c>
      <c r="AN4" s="7">
        <v>13.84</v>
      </c>
      <c r="AO4" s="7">
        <v>13.96</v>
      </c>
      <c r="AP4" s="7">
        <v>13.76</v>
      </c>
      <c r="AQ4" s="7">
        <v>13.79</v>
      </c>
      <c r="AR4" s="7">
        <v>13.77</v>
      </c>
      <c r="AS4" s="7">
        <v>13.84</v>
      </c>
      <c r="AT4" s="7">
        <v>13.9</v>
      </c>
      <c r="AU4" s="7">
        <v>13.8</v>
      </c>
      <c r="AV4" s="7">
        <v>13.96</v>
      </c>
      <c r="AW4" s="7">
        <v>13.88</v>
      </c>
      <c r="AX4" s="7">
        <v>13.81</v>
      </c>
      <c r="AY4" s="7">
        <v>14.06</v>
      </c>
      <c r="AZ4" s="7">
        <v>14.03</v>
      </c>
      <c r="BA4" s="7">
        <v>13.91</v>
      </c>
      <c r="BB4" s="7">
        <v>13.86</v>
      </c>
      <c r="BC4" s="7">
        <v>13.8</v>
      </c>
      <c r="BD4" s="7">
        <v>13.96</v>
      </c>
      <c r="BE4" s="7">
        <v>13.97</v>
      </c>
      <c r="BF4" s="7">
        <v>13.92</v>
      </c>
    </row>
    <row r="5" spans="1:58" x14ac:dyDescent="0.25">
      <c r="A5" t="s">
        <v>184</v>
      </c>
      <c r="B5" s="7">
        <v>11.837020070200701</v>
      </c>
      <c r="C5" s="7">
        <v>11.927</v>
      </c>
      <c r="D5" s="7">
        <v>11.914999999999999</v>
      </c>
      <c r="E5" s="7">
        <v>11.920999999999999</v>
      </c>
      <c r="F5" s="7">
        <v>11.974</v>
      </c>
      <c r="G5" s="7">
        <v>11.95</v>
      </c>
      <c r="H5" s="14"/>
      <c r="I5" s="7">
        <v>11.87</v>
      </c>
      <c r="J5" s="7">
        <v>11.9</v>
      </c>
      <c r="K5" s="7">
        <v>11.98</v>
      </c>
      <c r="L5" s="7">
        <v>11.87</v>
      </c>
      <c r="M5" s="7">
        <v>11.94</v>
      </c>
      <c r="N5" s="7">
        <v>12.05</v>
      </c>
      <c r="O5" s="7">
        <v>11.9</v>
      </c>
      <c r="P5" s="7">
        <v>11.91</v>
      </c>
      <c r="Q5" s="7">
        <v>11.83</v>
      </c>
      <c r="R5" s="7">
        <v>12.02</v>
      </c>
      <c r="S5" s="7">
        <v>11.96</v>
      </c>
      <c r="T5" s="7">
        <v>11.96</v>
      </c>
      <c r="U5" s="7">
        <v>11.99</v>
      </c>
      <c r="V5" s="7">
        <v>11.92</v>
      </c>
      <c r="W5" s="7">
        <v>11.95</v>
      </c>
      <c r="X5" s="7">
        <v>11.97</v>
      </c>
      <c r="Y5" s="7">
        <v>11.94</v>
      </c>
      <c r="Z5" s="7">
        <v>11.8</v>
      </c>
      <c r="AA5" s="7">
        <v>11.91</v>
      </c>
      <c r="AB5" s="7">
        <v>11.75</v>
      </c>
      <c r="AC5" s="7">
        <v>12.05</v>
      </c>
      <c r="AD5" s="7">
        <v>12.09</v>
      </c>
      <c r="AE5" s="7">
        <v>11.96</v>
      </c>
      <c r="AF5" s="7">
        <v>11.81</v>
      </c>
      <c r="AG5" s="7">
        <v>11.89</v>
      </c>
      <c r="AH5" s="7">
        <v>12.01</v>
      </c>
      <c r="AI5" s="7">
        <v>11.85</v>
      </c>
      <c r="AJ5" s="7">
        <v>11.92</v>
      </c>
      <c r="AK5" s="7">
        <v>11.88</v>
      </c>
      <c r="AL5" s="7">
        <v>11.75</v>
      </c>
      <c r="AM5" s="7">
        <v>12</v>
      </c>
      <c r="AN5" s="7">
        <v>12</v>
      </c>
      <c r="AO5" s="7">
        <v>11.88</v>
      </c>
      <c r="AP5" s="7">
        <v>12.11</v>
      </c>
      <c r="AQ5" s="7">
        <v>12.04</v>
      </c>
      <c r="AR5" s="7">
        <v>11.8</v>
      </c>
      <c r="AS5" s="7">
        <v>11.93</v>
      </c>
      <c r="AT5" s="7">
        <v>12.02</v>
      </c>
      <c r="AU5" s="7">
        <v>12.06</v>
      </c>
      <c r="AV5" s="7">
        <v>11.9</v>
      </c>
      <c r="AW5" s="7">
        <v>12.08</v>
      </c>
      <c r="AX5" s="7">
        <v>11.95</v>
      </c>
      <c r="AY5" s="7">
        <v>11.96</v>
      </c>
      <c r="AZ5" s="7">
        <v>11.99</v>
      </c>
      <c r="BA5" s="7">
        <v>12</v>
      </c>
      <c r="BB5" s="7">
        <v>11.95</v>
      </c>
      <c r="BC5" s="7">
        <v>11.9</v>
      </c>
      <c r="BD5" s="7">
        <v>11.89</v>
      </c>
      <c r="BE5" s="7">
        <v>11.85</v>
      </c>
      <c r="BF5" s="7">
        <v>11.93</v>
      </c>
    </row>
    <row r="6" spans="1:58" x14ac:dyDescent="0.25">
      <c r="A6" t="s">
        <v>0</v>
      </c>
      <c r="B6" s="7">
        <v>11.12</v>
      </c>
      <c r="C6" s="7">
        <v>10.958</v>
      </c>
      <c r="D6" s="7">
        <v>10.946</v>
      </c>
      <c r="E6" s="7">
        <v>10.962999999999997</v>
      </c>
      <c r="F6" s="7">
        <v>10.967000000000001</v>
      </c>
      <c r="G6" s="7">
        <v>11.013999999999999</v>
      </c>
      <c r="H6" s="14"/>
      <c r="I6" s="7">
        <v>10.85</v>
      </c>
      <c r="J6" s="7">
        <v>10.9</v>
      </c>
      <c r="K6" s="7">
        <v>10.89</v>
      </c>
      <c r="L6" s="7">
        <v>10.98</v>
      </c>
      <c r="M6" s="7">
        <v>10.93</v>
      </c>
      <c r="N6" s="7">
        <v>10.95</v>
      </c>
      <c r="O6" s="7">
        <v>11.09</v>
      </c>
      <c r="P6" s="7">
        <v>10.99</v>
      </c>
      <c r="Q6" s="7">
        <v>11</v>
      </c>
      <c r="R6" s="7">
        <v>11</v>
      </c>
      <c r="S6" s="7">
        <v>10.84</v>
      </c>
      <c r="T6" s="7">
        <v>10.97</v>
      </c>
      <c r="U6" s="7">
        <v>10.92</v>
      </c>
      <c r="V6" s="7">
        <v>10.99</v>
      </c>
      <c r="W6" s="7">
        <v>10.95</v>
      </c>
      <c r="X6" s="7">
        <v>11.04</v>
      </c>
      <c r="Y6" s="7">
        <v>11.02</v>
      </c>
      <c r="Z6" s="7">
        <v>10.91</v>
      </c>
      <c r="AA6" s="7">
        <v>10.88</v>
      </c>
      <c r="AB6" s="7">
        <v>10.94</v>
      </c>
      <c r="AC6" s="7">
        <v>11.01</v>
      </c>
      <c r="AD6" s="7">
        <v>10.93</v>
      </c>
      <c r="AE6" s="7">
        <v>10.83</v>
      </c>
      <c r="AF6" s="7">
        <v>10.95</v>
      </c>
      <c r="AG6" s="7">
        <v>11.01</v>
      </c>
      <c r="AH6" s="7">
        <v>11.03</v>
      </c>
      <c r="AI6" s="7">
        <v>11.04</v>
      </c>
      <c r="AJ6" s="7">
        <v>11.02</v>
      </c>
      <c r="AK6" s="7">
        <v>10.96</v>
      </c>
      <c r="AL6" s="7">
        <v>10.85</v>
      </c>
      <c r="AM6" s="7">
        <v>10.93</v>
      </c>
      <c r="AN6" s="7">
        <v>10.97</v>
      </c>
      <c r="AO6" s="7">
        <v>10.97</v>
      </c>
      <c r="AP6" s="7">
        <v>11.03</v>
      </c>
      <c r="AQ6" s="7">
        <v>10.9</v>
      </c>
      <c r="AR6" s="7">
        <v>10.95</v>
      </c>
      <c r="AS6" s="7">
        <v>11.06</v>
      </c>
      <c r="AT6" s="7">
        <v>10.99</v>
      </c>
      <c r="AU6" s="7">
        <v>10.95</v>
      </c>
      <c r="AV6" s="7">
        <v>10.92</v>
      </c>
      <c r="AW6" s="7">
        <v>11.02</v>
      </c>
      <c r="AX6" s="7">
        <v>11.02</v>
      </c>
      <c r="AY6" s="7">
        <v>10.93</v>
      </c>
      <c r="AZ6" s="7">
        <v>11.06</v>
      </c>
      <c r="BA6" s="7">
        <v>11.06</v>
      </c>
      <c r="BB6" s="7">
        <v>10.97</v>
      </c>
      <c r="BC6" s="7">
        <v>11.04</v>
      </c>
      <c r="BD6" s="7">
        <v>11.05</v>
      </c>
      <c r="BE6" s="7">
        <v>11</v>
      </c>
      <c r="BF6" s="7">
        <v>10.99</v>
      </c>
    </row>
    <row r="7" spans="1:58" x14ac:dyDescent="0.25">
      <c r="A7" t="s">
        <v>3</v>
      </c>
      <c r="B7" s="3">
        <v>6.95</v>
      </c>
      <c r="C7" s="3">
        <v>6.7810000000000006</v>
      </c>
      <c r="D7" s="3">
        <v>6.8140000000000001</v>
      </c>
      <c r="E7" s="3">
        <v>6.8290000000000006</v>
      </c>
      <c r="F7" s="3">
        <v>6.8519999999999994</v>
      </c>
      <c r="G7" s="3">
        <v>6.8579999999999997</v>
      </c>
      <c r="H7" s="14"/>
      <c r="I7" s="3">
        <v>6.79</v>
      </c>
      <c r="J7" s="3">
        <v>6.68</v>
      </c>
      <c r="K7" s="3">
        <v>6.72</v>
      </c>
      <c r="L7" s="3">
        <v>6.8</v>
      </c>
      <c r="M7" s="3">
        <v>6.79</v>
      </c>
      <c r="N7" s="3">
        <v>6.81</v>
      </c>
      <c r="O7" s="3">
        <v>6.72</v>
      </c>
      <c r="P7" s="3">
        <v>6.8</v>
      </c>
      <c r="Q7" s="3">
        <v>6.8</v>
      </c>
      <c r="R7" s="3">
        <v>6.9</v>
      </c>
      <c r="S7" s="3">
        <v>6.86</v>
      </c>
      <c r="T7" s="3">
        <v>6.81</v>
      </c>
      <c r="U7" s="3">
        <v>6.85</v>
      </c>
      <c r="V7" s="3">
        <v>6.83</v>
      </c>
      <c r="W7" s="3">
        <v>6.82</v>
      </c>
      <c r="X7" s="3">
        <v>6.86</v>
      </c>
      <c r="Y7" s="3">
        <v>6.79</v>
      </c>
      <c r="Z7" s="3">
        <v>6.79</v>
      </c>
      <c r="AA7" s="3">
        <v>6.73</v>
      </c>
      <c r="AB7" s="3">
        <v>6.8</v>
      </c>
      <c r="AC7" s="3">
        <v>6.86</v>
      </c>
      <c r="AD7" s="3">
        <v>6.77</v>
      </c>
      <c r="AE7" s="3">
        <v>6.84</v>
      </c>
      <c r="AF7" s="3">
        <v>6.76</v>
      </c>
      <c r="AG7" s="3">
        <v>6.88</v>
      </c>
      <c r="AH7" s="3">
        <v>6.9</v>
      </c>
      <c r="AI7" s="3">
        <v>6.88</v>
      </c>
      <c r="AJ7" s="3">
        <v>6.81</v>
      </c>
      <c r="AK7" s="3">
        <v>6.85</v>
      </c>
      <c r="AL7" s="3">
        <v>6.74</v>
      </c>
      <c r="AM7" s="3">
        <v>6.81</v>
      </c>
      <c r="AN7" s="3">
        <v>6.81</v>
      </c>
      <c r="AO7" s="3">
        <v>6.88</v>
      </c>
      <c r="AP7" s="3">
        <v>6.84</v>
      </c>
      <c r="AQ7" s="3">
        <v>6.88</v>
      </c>
      <c r="AR7" s="3">
        <v>6.85</v>
      </c>
      <c r="AS7" s="3">
        <v>6.87</v>
      </c>
      <c r="AT7" s="3">
        <v>6.88</v>
      </c>
      <c r="AU7" s="3">
        <v>6.87</v>
      </c>
      <c r="AV7" s="3">
        <v>6.83</v>
      </c>
      <c r="AW7" s="3">
        <v>6.85</v>
      </c>
      <c r="AX7" s="3">
        <v>6.98</v>
      </c>
      <c r="AY7" s="3">
        <v>6.76</v>
      </c>
      <c r="AZ7" s="3">
        <v>6.91</v>
      </c>
      <c r="BA7" s="3">
        <v>6.82</v>
      </c>
      <c r="BB7" s="3">
        <v>6.82</v>
      </c>
      <c r="BC7" s="3">
        <v>6.8</v>
      </c>
      <c r="BD7" s="3">
        <v>6.84</v>
      </c>
      <c r="BE7" s="3">
        <v>6.92</v>
      </c>
      <c r="BF7" s="3">
        <v>6.88</v>
      </c>
    </row>
    <row r="8" spans="1:58" ht="18" x14ac:dyDescent="0.35">
      <c r="A8" t="s">
        <v>16</v>
      </c>
      <c r="B8" s="3">
        <v>2.62</v>
      </c>
      <c r="C8" s="3">
        <v>2.6759999999999997</v>
      </c>
      <c r="D8" s="3">
        <v>2.7320000000000002</v>
      </c>
      <c r="E8" s="3">
        <v>2.7380000000000004</v>
      </c>
      <c r="F8" s="3">
        <v>2.7410000000000001</v>
      </c>
      <c r="G8" s="3">
        <v>2.7340000000000004</v>
      </c>
      <c r="H8" s="14"/>
      <c r="I8" s="3">
        <v>2.66</v>
      </c>
      <c r="J8" s="3">
        <v>2.73</v>
      </c>
      <c r="K8" s="3">
        <v>2.69</v>
      </c>
      <c r="L8" s="3">
        <v>2.68</v>
      </c>
      <c r="M8" s="3">
        <v>2.6</v>
      </c>
      <c r="N8" s="3">
        <v>2.68</v>
      </c>
      <c r="O8" s="3">
        <v>2.63</v>
      </c>
      <c r="P8" s="3">
        <v>2.73</v>
      </c>
      <c r="Q8" s="3">
        <v>2.63</v>
      </c>
      <c r="R8" s="3">
        <v>2.73</v>
      </c>
      <c r="S8" s="3">
        <v>2.75</v>
      </c>
      <c r="T8" s="3">
        <v>2.72</v>
      </c>
      <c r="U8" s="3">
        <v>2.77</v>
      </c>
      <c r="V8" s="3">
        <v>2.81</v>
      </c>
      <c r="W8" s="3">
        <v>2.65</v>
      </c>
      <c r="X8" s="3">
        <v>2.74</v>
      </c>
      <c r="Y8" s="3">
        <v>2.74</v>
      </c>
      <c r="Z8" s="3">
        <v>2.67</v>
      </c>
      <c r="AA8" s="3">
        <v>2.71</v>
      </c>
      <c r="AB8" s="3">
        <v>2.76</v>
      </c>
      <c r="AC8" s="3">
        <v>2.78</v>
      </c>
      <c r="AD8" s="3">
        <v>2.76</v>
      </c>
      <c r="AE8" s="3">
        <v>2.65</v>
      </c>
      <c r="AF8" s="3">
        <v>2.74</v>
      </c>
      <c r="AG8" s="3">
        <v>2.8</v>
      </c>
      <c r="AH8" s="3">
        <v>2.72</v>
      </c>
      <c r="AI8" s="3">
        <v>2.77</v>
      </c>
      <c r="AJ8" s="3">
        <v>2.74</v>
      </c>
      <c r="AK8" s="3">
        <v>2.73</v>
      </c>
      <c r="AL8" s="3">
        <v>2.69</v>
      </c>
      <c r="AM8" s="3">
        <v>2.78</v>
      </c>
      <c r="AN8" s="3">
        <v>2.75</v>
      </c>
      <c r="AO8" s="3">
        <v>2.76</v>
      </c>
      <c r="AP8" s="3">
        <v>2.73</v>
      </c>
      <c r="AQ8" s="3">
        <v>2.64</v>
      </c>
      <c r="AR8" s="3">
        <v>2.71</v>
      </c>
      <c r="AS8" s="3">
        <v>2.81</v>
      </c>
      <c r="AT8" s="3">
        <v>2.73</v>
      </c>
      <c r="AU8" s="3">
        <v>2.77</v>
      </c>
      <c r="AV8" s="3">
        <v>2.73</v>
      </c>
      <c r="AW8" s="3">
        <v>2.79</v>
      </c>
      <c r="AX8" s="3">
        <v>2.7</v>
      </c>
      <c r="AY8" s="3">
        <v>2.69</v>
      </c>
      <c r="AZ8" s="3">
        <v>2.77</v>
      </c>
      <c r="BA8" s="3">
        <v>2.67</v>
      </c>
      <c r="BB8" s="3">
        <v>2.68</v>
      </c>
      <c r="BC8" s="3">
        <v>2.78</v>
      </c>
      <c r="BD8" s="3">
        <v>2.71</v>
      </c>
      <c r="BE8" s="3">
        <v>2.76</v>
      </c>
      <c r="BF8" s="3">
        <v>2.79</v>
      </c>
    </row>
    <row r="9" spans="1:58" ht="18" x14ac:dyDescent="0.35">
      <c r="A9" t="s">
        <v>14</v>
      </c>
      <c r="B9" s="3">
        <v>1.85</v>
      </c>
      <c r="C9" s="3">
        <v>1.9319999999999999</v>
      </c>
      <c r="D9" s="3">
        <v>1.907</v>
      </c>
      <c r="E9" s="3">
        <v>1.891</v>
      </c>
      <c r="F9" s="3">
        <v>1.8839999999999999</v>
      </c>
      <c r="G9" s="3">
        <v>1.9120000000000001</v>
      </c>
      <c r="H9" s="14"/>
      <c r="I9" s="3">
        <v>1.94</v>
      </c>
      <c r="J9" s="3">
        <v>1.94</v>
      </c>
      <c r="K9" s="3">
        <v>1.97</v>
      </c>
      <c r="L9" s="3">
        <v>1.93</v>
      </c>
      <c r="M9" s="3">
        <v>1.88</v>
      </c>
      <c r="N9" s="3">
        <v>1.92</v>
      </c>
      <c r="O9" s="3">
        <v>1.98</v>
      </c>
      <c r="P9" s="3">
        <v>1.88</v>
      </c>
      <c r="Q9" s="3">
        <v>1.9</v>
      </c>
      <c r="R9" s="3">
        <v>1.98</v>
      </c>
      <c r="S9" s="3">
        <v>1.92</v>
      </c>
      <c r="T9" s="3">
        <v>1.84</v>
      </c>
      <c r="U9" s="3">
        <v>1.89</v>
      </c>
      <c r="V9" s="3">
        <v>1.92</v>
      </c>
      <c r="W9" s="3">
        <v>1.89</v>
      </c>
      <c r="X9" s="3">
        <v>1.97</v>
      </c>
      <c r="Y9" s="3">
        <v>1.89</v>
      </c>
      <c r="Z9" s="3">
        <v>1.97</v>
      </c>
      <c r="AA9" s="3">
        <v>1.87</v>
      </c>
      <c r="AB9" s="3">
        <v>1.91</v>
      </c>
      <c r="AC9" s="3">
        <v>1.98</v>
      </c>
      <c r="AD9" s="3">
        <v>1.88</v>
      </c>
      <c r="AE9" s="3">
        <v>1.86</v>
      </c>
      <c r="AF9" s="3">
        <v>1.85</v>
      </c>
      <c r="AG9" s="3">
        <v>1.87</v>
      </c>
      <c r="AH9" s="3">
        <v>1.86</v>
      </c>
      <c r="AI9" s="3">
        <v>1.93</v>
      </c>
      <c r="AJ9" s="3">
        <v>1.92</v>
      </c>
      <c r="AK9" s="3">
        <v>1.89</v>
      </c>
      <c r="AL9" s="3">
        <v>1.87</v>
      </c>
      <c r="AM9" s="3">
        <v>1.86</v>
      </c>
      <c r="AN9" s="3">
        <v>1.91</v>
      </c>
      <c r="AO9" s="3">
        <v>1.92</v>
      </c>
      <c r="AP9" s="3">
        <v>1.89</v>
      </c>
      <c r="AQ9" s="3">
        <v>1.88</v>
      </c>
      <c r="AR9" s="3">
        <v>1.89</v>
      </c>
      <c r="AS9" s="3">
        <v>1.87</v>
      </c>
      <c r="AT9" s="3">
        <v>1.91</v>
      </c>
      <c r="AU9" s="3">
        <v>1.86</v>
      </c>
      <c r="AV9" s="3">
        <v>1.85</v>
      </c>
      <c r="AW9" s="3">
        <v>1.93</v>
      </c>
      <c r="AX9" s="3">
        <v>1.89</v>
      </c>
      <c r="AY9" s="3">
        <v>1.93</v>
      </c>
      <c r="AZ9" s="3">
        <v>1.92</v>
      </c>
      <c r="BA9" s="3">
        <v>1.92</v>
      </c>
      <c r="BB9" s="3">
        <v>1.92</v>
      </c>
      <c r="BC9" s="3">
        <v>1.89</v>
      </c>
      <c r="BD9" s="3">
        <v>1.89</v>
      </c>
      <c r="BE9" s="3">
        <v>1.9</v>
      </c>
      <c r="BF9" s="3">
        <v>1.93</v>
      </c>
    </row>
    <row r="10" spans="1:58" ht="18" x14ac:dyDescent="0.35">
      <c r="A10" t="s">
        <v>33</v>
      </c>
      <c r="B10" s="3">
        <v>0.34960800000000003</v>
      </c>
      <c r="C10" s="3">
        <v>0.372</v>
      </c>
      <c r="D10" s="3">
        <v>0.36199999999999999</v>
      </c>
      <c r="E10" s="3">
        <v>0.39499999999999996</v>
      </c>
      <c r="F10" s="3">
        <v>0.39100000000000007</v>
      </c>
      <c r="G10" s="3">
        <v>0.39900000000000002</v>
      </c>
      <c r="H10" s="14"/>
      <c r="I10" s="3">
        <v>0.35</v>
      </c>
      <c r="J10" s="3">
        <v>0.35</v>
      </c>
      <c r="K10" s="3">
        <v>0.39</v>
      </c>
      <c r="L10" s="3">
        <v>0.37</v>
      </c>
      <c r="M10" s="3">
        <v>0.32</v>
      </c>
      <c r="N10" s="3">
        <v>0.36</v>
      </c>
      <c r="O10" s="3">
        <v>0.41</v>
      </c>
      <c r="P10" s="3">
        <v>0.36</v>
      </c>
      <c r="Q10" s="3">
        <v>0.39</v>
      </c>
      <c r="R10" s="3">
        <v>0.42</v>
      </c>
      <c r="S10" s="3">
        <v>0.37</v>
      </c>
      <c r="T10" s="3">
        <v>0.3</v>
      </c>
      <c r="U10" s="3">
        <v>0.38</v>
      </c>
      <c r="V10" s="3">
        <v>0.4</v>
      </c>
      <c r="W10" s="3">
        <v>0.31</v>
      </c>
      <c r="X10" s="3">
        <v>0.36</v>
      </c>
      <c r="Y10" s="3">
        <v>0.38</v>
      </c>
      <c r="Z10" s="3">
        <v>0.37</v>
      </c>
      <c r="AA10" s="3">
        <v>0.38</v>
      </c>
      <c r="AB10" s="3">
        <v>0.37</v>
      </c>
      <c r="AC10" s="3">
        <v>0.38</v>
      </c>
      <c r="AD10" s="3">
        <v>0.42</v>
      </c>
      <c r="AE10" s="3">
        <v>0.36</v>
      </c>
      <c r="AF10" s="3">
        <v>0.44</v>
      </c>
      <c r="AG10" s="3">
        <v>0.38</v>
      </c>
      <c r="AH10" s="3">
        <v>0.46</v>
      </c>
      <c r="AI10" s="3">
        <v>0.33</v>
      </c>
      <c r="AJ10" s="3">
        <v>0.4</v>
      </c>
      <c r="AK10" s="3">
        <v>0.38</v>
      </c>
      <c r="AL10" s="3">
        <v>0.4</v>
      </c>
      <c r="AM10" s="3">
        <v>0.41</v>
      </c>
      <c r="AN10" s="3">
        <v>0.43</v>
      </c>
      <c r="AO10" s="3">
        <v>0.39</v>
      </c>
      <c r="AP10" s="3">
        <v>0.37</v>
      </c>
      <c r="AQ10" s="3">
        <v>0.43</v>
      </c>
      <c r="AR10" s="3">
        <v>0.35</v>
      </c>
      <c r="AS10" s="3">
        <v>0.41</v>
      </c>
      <c r="AT10" s="3">
        <v>0.39</v>
      </c>
      <c r="AU10" s="3">
        <v>0.39</v>
      </c>
      <c r="AV10" s="3">
        <v>0.34</v>
      </c>
      <c r="AW10" s="3">
        <v>0.42</v>
      </c>
      <c r="AX10" s="3">
        <v>0.4</v>
      </c>
      <c r="AY10" s="3">
        <v>0.35</v>
      </c>
      <c r="AZ10" s="3">
        <v>0.41</v>
      </c>
      <c r="BA10" s="3">
        <v>0.45</v>
      </c>
      <c r="BB10" s="3">
        <v>0.44</v>
      </c>
      <c r="BC10" s="3">
        <v>0.33</v>
      </c>
      <c r="BD10" s="3">
        <v>0.39</v>
      </c>
      <c r="BE10" s="3">
        <v>0.45</v>
      </c>
      <c r="BF10" s="3">
        <v>0.35</v>
      </c>
    </row>
    <row r="11" spans="1:58" x14ac:dyDescent="0.25">
      <c r="A11" t="s">
        <v>4</v>
      </c>
      <c r="B11" s="3">
        <v>0.22</v>
      </c>
      <c r="C11" s="3">
        <v>0.20699999999999999</v>
      </c>
      <c r="D11" s="3">
        <v>0.22699999999999995</v>
      </c>
      <c r="E11" s="3">
        <v>0.188</v>
      </c>
      <c r="F11" s="3">
        <v>0.21299999999999999</v>
      </c>
      <c r="G11" s="3">
        <v>0.19800000000000001</v>
      </c>
      <c r="H11" s="14"/>
      <c r="I11" s="3">
        <v>0.23</v>
      </c>
      <c r="J11" s="3">
        <v>0.2</v>
      </c>
      <c r="K11" s="3">
        <v>0.21</v>
      </c>
      <c r="L11" s="3">
        <v>0.16</v>
      </c>
      <c r="M11" s="3">
        <v>0.19</v>
      </c>
      <c r="N11" s="3">
        <v>0.24</v>
      </c>
      <c r="O11" s="3">
        <v>0.23</v>
      </c>
      <c r="P11" s="3">
        <v>0.17</v>
      </c>
      <c r="Q11" s="3">
        <v>0.24</v>
      </c>
      <c r="R11" s="3">
        <v>0.2</v>
      </c>
      <c r="S11" s="3">
        <v>0.24</v>
      </c>
      <c r="T11" s="3">
        <v>0.24</v>
      </c>
      <c r="U11" s="3">
        <v>0.23</v>
      </c>
      <c r="V11" s="3">
        <v>0.24</v>
      </c>
      <c r="W11" s="3">
        <v>0.18</v>
      </c>
      <c r="X11" s="3">
        <v>0.21</v>
      </c>
      <c r="Y11" s="3">
        <v>0.23</v>
      </c>
      <c r="Z11" s="3">
        <v>0.25</v>
      </c>
      <c r="AA11" s="3">
        <v>0.19</v>
      </c>
      <c r="AB11" s="3">
        <v>0.26</v>
      </c>
      <c r="AC11" s="3">
        <v>0.16</v>
      </c>
      <c r="AD11" s="3">
        <v>0.21</v>
      </c>
      <c r="AE11" s="3">
        <v>0.22</v>
      </c>
      <c r="AF11" s="3">
        <v>0.22</v>
      </c>
      <c r="AG11" s="3">
        <v>0.19</v>
      </c>
      <c r="AH11" s="3">
        <v>0.19</v>
      </c>
      <c r="AI11" s="3">
        <v>0.22</v>
      </c>
      <c r="AJ11" s="3">
        <v>0.17</v>
      </c>
      <c r="AK11" s="3">
        <v>0.17</v>
      </c>
      <c r="AL11" s="3">
        <v>0.13</v>
      </c>
      <c r="AM11" s="3">
        <v>0.16</v>
      </c>
      <c r="AN11" s="3">
        <v>0.15</v>
      </c>
      <c r="AO11" s="3">
        <v>0.24</v>
      </c>
      <c r="AP11" s="3">
        <v>0.22</v>
      </c>
      <c r="AQ11" s="3">
        <v>0.25</v>
      </c>
      <c r="AR11" s="3">
        <v>0.23</v>
      </c>
      <c r="AS11" s="3">
        <v>0.23</v>
      </c>
      <c r="AT11" s="3">
        <v>0.22</v>
      </c>
      <c r="AU11" s="3">
        <v>0.18</v>
      </c>
      <c r="AV11" s="3">
        <v>0.25</v>
      </c>
      <c r="AW11" s="3">
        <v>0.25</v>
      </c>
      <c r="AX11" s="3">
        <v>0.21</v>
      </c>
      <c r="AY11" s="3">
        <v>0.17</v>
      </c>
      <c r="AZ11" s="3">
        <v>0.17</v>
      </c>
      <c r="BA11" s="3">
        <v>0.17</v>
      </c>
      <c r="BB11" s="3">
        <v>0.22</v>
      </c>
      <c r="BC11" s="3">
        <v>0.22</v>
      </c>
      <c r="BD11" s="3">
        <v>0.16</v>
      </c>
      <c r="BE11" s="3">
        <v>0.24</v>
      </c>
      <c r="BF11" s="3">
        <v>0.17</v>
      </c>
    </row>
    <row r="12" spans="1:58" ht="18" x14ac:dyDescent="0.35">
      <c r="A12" t="s">
        <v>21</v>
      </c>
      <c r="B12" s="3">
        <v>0.2</v>
      </c>
      <c r="C12" s="3">
        <v>0.246</v>
      </c>
      <c r="D12" s="3">
        <v>0.24299999999999997</v>
      </c>
      <c r="E12" s="3">
        <v>0.24</v>
      </c>
      <c r="F12" s="3">
        <v>0.23199999999999998</v>
      </c>
      <c r="G12" s="3">
        <v>0.24700000000000003</v>
      </c>
      <c r="I12" s="3">
        <v>0.21</v>
      </c>
      <c r="J12" s="3">
        <v>0.35</v>
      </c>
      <c r="K12" s="3">
        <v>0.23</v>
      </c>
      <c r="L12" s="3">
        <v>0.31</v>
      </c>
      <c r="M12" s="3">
        <v>0.24</v>
      </c>
      <c r="N12" s="3">
        <v>0.17</v>
      </c>
      <c r="O12" s="3">
        <v>0.2</v>
      </c>
      <c r="P12" s="3">
        <v>0.38</v>
      </c>
      <c r="Q12" s="3">
        <v>0.18</v>
      </c>
      <c r="R12" s="3">
        <v>0.19</v>
      </c>
      <c r="S12" s="3">
        <v>0.25</v>
      </c>
      <c r="T12" s="3">
        <v>0.28000000000000003</v>
      </c>
      <c r="U12" s="3">
        <v>0.24</v>
      </c>
      <c r="V12" s="3">
        <v>0.26</v>
      </c>
      <c r="W12" s="3">
        <v>0.22</v>
      </c>
      <c r="X12" s="3">
        <v>0.2</v>
      </c>
      <c r="Y12" s="3">
        <v>0.25</v>
      </c>
      <c r="Z12" s="3">
        <v>0.24</v>
      </c>
      <c r="AA12" s="3">
        <v>0.25</v>
      </c>
      <c r="AB12" s="3">
        <v>0.24</v>
      </c>
      <c r="AC12" s="3">
        <v>0.22</v>
      </c>
      <c r="AD12" s="3">
        <v>0.26</v>
      </c>
      <c r="AE12" s="3">
        <v>0.24</v>
      </c>
      <c r="AF12" s="3">
        <v>0.26</v>
      </c>
      <c r="AG12" s="3">
        <v>0.23</v>
      </c>
      <c r="AH12" s="3">
        <v>0.25</v>
      </c>
      <c r="AI12" s="3">
        <v>0.22</v>
      </c>
      <c r="AJ12" s="3">
        <v>0.17</v>
      </c>
      <c r="AK12" s="3">
        <v>0.23</v>
      </c>
      <c r="AL12" s="3">
        <v>0.32</v>
      </c>
      <c r="AM12" s="3">
        <v>0.19</v>
      </c>
      <c r="AN12" s="3">
        <v>0.22</v>
      </c>
      <c r="AO12" s="3">
        <v>0.28000000000000003</v>
      </c>
      <c r="AP12" s="3">
        <v>0.28999999999999998</v>
      </c>
      <c r="AQ12" s="3">
        <v>0.23</v>
      </c>
      <c r="AR12" s="3">
        <v>0.27</v>
      </c>
      <c r="AS12" s="3">
        <v>0.28000000000000003</v>
      </c>
      <c r="AT12" s="3">
        <v>0.14000000000000001</v>
      </c>
      <c r="AU12" s="3">
        <v>0.21</v>
      </c>
      <c r="AV12" s="3">
        <v>0.21</v>
      </c>
      <c r="AW12" s="3">
        <v>0.25</v>
      </c>
      <c r="AX12" s="3">
        <v>0.27</v>
      </c>
      <c r="AY12" s="3">
        <v>0.25</v>
      </c>
      <c r="AZ12" s="3">
        <v>0.27</v>
      </c>
      <c r="BA12" s="3">
        <v>0.28000000000000003</v>
      </c>
      <c r="BB12" s="3">
        <v>0.23</v>
      </c>
      <c r="BC12" s="3">
        <v>0.27</v>
      </c>
      <c r="BD12" s="3">
        <v>0.18</v>
      </c>
      <c r="BE12" s="3">
        <v>0.25</v>
      </c>
      <c r="BF12" s="3">
        <v>0.22</v>
      </c>
    </row>
    <row r="13" spans="1:58" ht="18" x14ac:dyDescent="0.35">
      <c r="A13" t="s">
        <v>17</v>
      </c>
      <c r="B13" s="3">
        <v>0.19</v>
      </c>
      <c r="C13" s="3">
        <v>0.193</v>
      </c>
      <c r="D13" s="3">
        <v>0.19199999999999998</v>
      </c>
      <c r="E13" s="3">
        <v>0.18999999999999997</v>
      </c>
      <c r="F13" s="3">
        <v>0.19599999999999998</v>
      </c>
      <c r="G13" s="3">
        <v>0.19499999999999998</v>
      </c>
      <c r="I13" s="3">
        <v>0.19</v>
      </c>
      <c r="J13" s="3">
        <v>0.21</v>
      </c>
      <c r="K13" s="3">
        <v>0.2</v>
      </c>
      <c r="L13" s="3">
        <v>0.22</v>
      </c>
      <c r="M13" s="3">
        <v>0.17</v>
      </c>
      <c r="N13" s="3">
        <v>0.18</v>
      </c>
      <c r="O13" s="3">
        <v>0.19</v>
      </c>
      <c r="P13" s="3">
        <v>0.19</v>
      </c>
      <c r="Q13" s="3">
        <v>0.2</v>
      </c>
      <c r="R13" s="3">
        <v>0.18</v>
      </c>
      <c r="S13" s="3">
        <v>0.18</v>
      </c>
      <c r="T13" s="3">
        <v>0.16</v>
      </c>
      <c r="U13" s="3">
        <v>0.21</v>
      </c>
      <c r="V13" s="3">
        <v>0.2</v>
      </c>
      <c r="W13" s="3">
        <v>0.19</v>
      </c>
      <c r="X13" s="3">
        <v>0.21</v>
      </c>
      <c r="Y13" s="3">
        <v>0.19</v>
      </c>
      <c r="Z13" s="3">
        <v>0.18</v>
      </c>
      <c r="AA13" s="3">
        <v>0.2</v>
      </c>
      <c r="AB13" s="3">
        <v>0.2</v>
      </c>
      <c r="AC13" s="3">
        <v>0.22</v>
      </c>
      <c r="AD13" s="3">
        <v>0.19</v>
      </c>
      <c r="AE13" s="3">
        <v>0.2</v>
      </c>
      <c r="AF13" s="3">
        <v>0.2</v>
      </c>
      <c r="AG13" s="3">
        <v>0.2</v>
      </c>
      <c r="AH13" s="3">
        <v>0.18</v>
      </c>
      <c r="AI13" s="3">
        <v>0.16</v>
      </c>
      <c r="AJ13" s="3">
        <v>0.18</v>
      </c>
      <c r="AK13" s="3">
        <v>0.2</v>
      </c>
      <c r="AL13" s="3">
        <v>0.17</v>
      </c>
      <c r="AM13" s="3">
        <v>0.15</v>
      </c>
      <c r="AN13" s="3">
        <v>0.19</v>
      </c>
      <c r="AO13" s="3">
        <v>0.2</v>
      </c>
      <c r="AP13" s="3">
        <v>0.21</v>
      </c>
      <c r="AQ13" s="3">
        <v>0.2</v>
      </c>
      <c r="AR13" s="3">
        <v>0.23</v>
      </c>
      <c r="AS13" s="3">
        <v>0.2</v>
      </c>
      <c r="AT13" s="3">
        <v>0.21</v>
      </c>
      <c r="AU13" s="3">
        <v>0.17</v>
      </c>
      <c r="AV13" s="3">
        <v>0.2</v>
      </c>
      <c r="AW13" s="3">
        <v>0.18</v>
      </c>
      <c r="AX13" s="3">
        <v>0.22</v>
      </c>
      <c r="AY13" s="3">
        <v>0.19</v>
      </c>
      <c r="AZ13" s="3">
        <v>0.23</v>
      </c>
      <c r="BA13" s="3">
        <v>0.2</v>
      </c>
      <c r="BB13" s="3">
        <v>0.15</v>
      </c>
      <c r="BC13" s="3">
        <v>0.18</v>
      </c>
      <c r="BD13" s="3">
        <v>0.2</v>
      </c>
      <c r="BE13" s="3">
        <v>0.21</v>
      </c>
      <c r="BF13" s="3">
        <v>0.19</v>
      </c>
    </row>
    <row r="14" spans="1:58" ht="18" x14ac:dyDescent="0.35">
      <c r="A14" t="s">
        <v>69</v>
      </c>
      <c r="B14" s="3">
        <v>0.01</v>
      </c>
      <c r="C14" s="3">
        <v>7.0000000000000007E-2</v>
      </c>
      <c r="D14" s="3">
        <v>8.7999999999999995E-2</v>
      </c>
      <c r="E14" s="3">
        <v>9.8000000000000004E-2</v>
      </c>
      <c r="F14" s="3">
        <v>9.0999999999999998E-2</v>
      </c>
      <c r="G14" s="3">
        <v>0.09</v>
      </c>
      <c r="I14" s="3">
        <v>0.03</v>
      </c>
      <c r="J14" s="3">
        <v>0.08</v>
      </c>
      <c r="K14" s="3">
        <v>0.05</v>
      </c>
      <c r="L14" s="3">
        <v>0.08</v>
      </c>
      <c r="M14" s="3">
        <v>7.0000000000000007E-2</v>
      </c>
      <c r="N14" s="3">
        <v>0.08</v>
      </c>
      <c r="O14" s="3">
        <v>7.0000000000000007E-2</v>
      </c>
      <c r="P14" s="3">
        <v>0.11</v>
      </c>
      <c r="Q14" s="3">
        <v>0.04</v>
      </c>
      <c r="R14" s="3">
        <v>0.09</v>
      </c>
      <c r="S14" s="3">
        <v>0.05</v>
      </c>
      <c r="T14" s="3">
        <v>0.08</v>
      </c>
      <c r="U14" s="3">
        <v>0.12</v>
      </c>
      <c r="V14" s="3">
        <v>0.05</v>
      </c>
      <c r="W14" s="3">
        <v>0.11</v>
      </c>
      <c r="X14" s="3">
        <v>0.08</v>
      </c>
      <c r="Y14" s="3">
        <v>0.1</v>
      </c>
      <c r="Z14" s="3">
        <v>0.09</v>
      </c>
      <c r="AA14" s="3">
        <v>7.0000000000000007E-2</v>
      </c>
      <c r="AB14" s="3">
        <v>0.13</v>
      </c>
      <c r="AC14" s="3">
        <v>0.04</v>
      </c>
      <c r="AD14" s="3">
        <v>0.14000000000000001</v>
      </c>
      <c r="AE14" s="3">
        <v>0.13</v>
      </c>
      <c r="AF14" s="3">
        <v>0.08</v>
      </c>
      <c r="AG14" s="3">
        <v>7.0000000000000007E-2</v>
      </c>
      <c r="AH14" s="3">
        <v>0.05</v>
      </c>
      <c r="AI14" s="3">
        <v>0.08</v>
      </c>
      <c r="AJ14" s="3">
        <v>0.14000000000000001</v>
      </c>
      <c r="AK14" s="3">
        <v>0.14000000000000001</v>
      </c>
      <c r="AL14" s="3">
        <v>0.11</v>
      </c>
      <c r="AM14" s="3">
        <v>0.03</v>
      </c>
      <c r="AN14" s="3">
        <v>7.0000000000000007E-2</v>
      </c>
      <c r="AO14" s="3">
        <v>0.13</v>
      </c>
      <c r="AP14" s="3">
        <v>0.09</v>
      </c>
      <c r="AQ14" s="3">
        <v>0.11</v>
      </c>
      <c r="AR14" s="3">
        <v>0.06</v>
      </c>
      <c r="AS14" s="3">
        <v>0.08</v>
      </c>
      <c r="AT14" s="3">
        <v>0.1</v>
      </c>
      <c r="AU14" s="3">
        <v>0.13</v>
      </c>
      <c r="AV14" s="3">
        <v>0.11</v>
      </c>
      <c r="AW14" s="3">
        <v>0.1</v>
      </c>
      <c r="AX14" s="3">
        <v>0.1</v>
      </c>
      <c r="AY14" s="3">
        <v>0.1</v>
      </c>
      <c r="AZ14" s="3">
        <v>0.09</v>
      </c>
      <c r="BA14" s="3">
        <v>0.08</v>
      </c>
      <c r="BB14" s="3">
        <v>0.05</v>
      </c>
      <c r="BC14" s="3">
        <v>0.1</v>
      </c>
      <c r="BD14" s="3">
        <v>0.1</v>
      </c>
      <c r="BE14" s="3">
        <v>0.09</v>
      </c>
      <c r="BF14" s="3">
        <v>0.09</v>
      </c>
    </row>
    <row r="15" spans="1:58" x14ac:dyDescent="0.25">
      <c r="A15" t="s">
        <v>1</v>
      </c>
      <c r="B15" s="3">
        <v>0.01</v>
      </c>
      <c r="C15" s="3">
        <v>2.4E-2</v>
      </c>
      <c r="D15" s="3">
        <v>2.7999999999999997E-2</v>
      </c>
      <c r="E15" s="3">
        <v>3.3000000000000002E-2</v>
      </c>
      <c r="F15" s="3">
        <v>3.6000000000000004E-2</v>
      </c>
      <c r="G15" s="3">
        <v>2.3E-2</v>
      </c>
      <c r="I15" s="3">
        <v>0.03</v>
      </c>
      <c r="J15" s="3">
        <v>0.01</v>
      </c>
      <c r="K15" s="3">
        <v>0</v>
      </c>
      <c r="L15" s="3">
        <v>0.05</v>
      </c>
      <c r="M15" s="3">
        <v>0.01</v>
      </c>
      <c r="N15" s="3">
        <v>0.03</v>
      </c>
      <c r="O15" s="3">
        <v>0.02</v>
      </c>
      <c r="P15" s="3">
        <v>0.03</v>
      </c>
      <c r="Q15" s="3">
        <v>0.02</v>
      </c>
      <c r="R15" s="3">
        <v>0.04</v>
      </c>
      <c r="S15" s="3">
        <v>0.02</v>
      </c>
      <c r="T15" s="3">
        <v>0.01</v>
      </c>
      <c r="U15" s="3">
        <v>0.01</v>
      </c>
      <c r="V15" s="3">
        <v>0.02</v>
      </c>
      <c r="W15" s="3">
        <v>0.02</v>
      </c>
      <c r="X15" s="3">
        <v>0.05</v>
      </c>
      <c r="Y15" s="3">
        <v>0.02</v>
      </c>
      <c r="Z15" s="3">
        <v>0.08</v>
      </c>
      <c r="AA15" s="3">
        <v>0.02</v>
      </c>
      <c r="AB15" s="3">
        <v>0.03</v>
      </c>
      <c r="AC15" s="3">
        <v>0.04</v>
      </c>
      <c r="AD15" s="3">
        <v>0.02</v>
      </c>
      <c r="AE15" s="3">
        <v>0.01</v>
      </c>
      <c r="AF15" s="3">
        <v>0.05</v>
      </c>
      <c r="AG15" s="3">
        <v>0.04</v>
      </c>
      <c r="AH15" s="3">
        <v>0.03</v>
      </c>
      <c r="AI15" s="3">
        <v>0.02</v>
      </c>
      <c r="AJ15" s="3">
        <v>0.03</v>
      </c>
      <c r="AK15" s="3">
        <v>0.03</v>
      </c>
      <c r="AL15" s="3">
        <v>0.06</v>
      </c>
      <c r="AM15" s="3">
        <v>0.05</v>
      </c>
      <c r="AN15" s="3">
        <v>0.03</v>
      </c>
      <c r="AO15" s="3">
        <v>0.02</v>
      </c>
      <c r="AP15" s="3">
        <v>0.03</v>
      </c>
      <c r="AQ15" s="3">
        <v>0.04</v>
      </c>
      <c r="AR15" s="3">
        <v>0.06</v>
      </c>
      <c r="AS15" s="3">
        <v>0.04</v>
      </c>
      <c r="AT15" s="3">
        <v>0.03</v>
      </c>
      <c r="AU15" s="3">
        <v>0.04</v>
      </c>
      <c r="AV15" s="3">
        <v>0.02</v>
      </c>
      <c r="AW15" s="3">
        <v>0</v>
      </c>
      <c r="AX15" s="3">
        <v>0.05</v>
      </c>
      <c r="AY15" s="3">
        <v>0.03</v>
      </c>
      <c r="AZ15" s="3">
        <v>0.03</v>
      </c>
      <c r="BA15" s="3">
        <v>0.02</v>
      </c>
      <c r="BB15" s="3">
        <v>0.02</v>
      </c>
      <c r="BC15" s="3">
        <v>0.02</v>
      </c>
      <c r="BD15" s="3">
        <v>0.02</v>
      </c>
      <c r="BE15" s="3">
        <v>0.01</v>
      </c>
      <c r="BF15" s="3">
        <v>0.03</v>
      </c>
    </row>
    <row r="16" spans="1:58" x14ac:dyDescent="0.25">
      <c r="A16" t="s">
        <v>13</v>
      </c>
      <c r="B16" s="3">
        <v>100.20662807020071</v>
      </c>
      <c r="C16" s="3">
        <v>100.14999999999999</v>
      </c>
      <c r="D16" s="3">
        <v>100.241</v>
      </c>
      <c r="E16" s="3">
        <v>100.21900000000001</v>
      </c>
      <c r="F16" s="3">
        <v>100.48100000000001</v>
      </c>
      <c r="G16" s="3">
        <v>100.67400000000001</v>
      </c>
      <c r="I16" s="3">
        <v>99.72</v>
      </c>
      <c r="J16" s="3">
        <v>99.88</v>
      </c>
      <c r="K16" s="3">
        <v>100.14</v>
      </c>
      <c r="L16" s="3">
        <v>100.2</v>
      </c>
      <c r="M16" s="3">
        <v>100.19999999999999</v>
      </c>
      <c r="N16" s="3">
        <v>100.19</v>
      </c>
      <c r="O16" s="3">
        <v>100.06</v>
      </c>
      <c r="P16" s="3">
        <v>100.22999999999999</v>
      </c>
      <c r="Q16" s="3">
        <v>100.05</v>
      </c>
      <c r="R16" s="3">
        <v>100.83</v>
      </c>
      <c r="S16" s="3">
        <v>100.25</v>
      </c>
      <c r="T16" s="3">
        <v>100.05000000000001</v>
      </c>
      <c r="U16" s="3">
        <v>100.55000000000001</v>
      </c>
      <c r="V16" s="3">
        <v>100.58</v>
      </c>
      <c r="W16" s="3">
        <v>100.07</v>
      </c>
      <c r="X16" s="3">
        <v>100.37</v>
      </c>
      <c r="Y16" s="3">
        <v>100.41999999999999</v>
      </c>
      <c r="Z16" s="3">
        <v>99.960000000000008</v>
      </c>
      <c r="AA16" s="3">
        <v>99.89</v>
      </c>
      <c r="AB16" s="3">
        <v>100.27</v>
      </c>
      <c r="AC16" s="3">
        <v>100.5</v>
      </c>
      <c r="AD16" s="3">
        <v>100.47</v>
      </c>
      <c r="AE16" s="3">
        <v>99.899999999999991</v>
      </c>
      <c r="AF16" s="3">
        <v>99.97</v>
      </c>
      <c r="AG16" s="3">
        <v>100.49000000000001</v>
      </c>
      <c r="AH16" s="3">
        <v>100.72999999999999</v>
      </c>
      <c r="AI16" s="3">
        <v>100.36</v>
      </c>
      <c r="AJ16" s="3">
        <v>100.27</v>
      </c>
      <c r="AK16" s="3">
        <v>100.19</v>
      </c>
      <c r="AL16" s="3">
        <v>99.31</v>
      </c>
      <c r="AM16" s="3">
        <v>100.25</v>
      </c>
      <c r="AN16" s="3">
        <v>100.45</v>
      </c>
      <c r="AO16" s="3">
        <v>100.7</v>
      </c>
      <c r="AP16" s="3">
        <v>100.5</v>
      </c>
      <c r="AQ16" s="3">
        <v>100.35</v>
      </c>
      <c r="AR16" s="3">
        <v>100.23</v>
      </c>
      <c r="AS16" s="3">
        <v>100.84</v>
      </c>
      <c r="AT16" s="3">
        <v>100.64</v>
      </c>
      <c r="AU16" s="3">
        <v>100.51</v>
      </c>
      <c r="AV16" s="3">
        <v>100.34</v>
      </c>
      <c r="AW16" s="3">
        <v>100.97999999999999</v>
      </c>
      <c r="AX16" s="3">
        <v>100.91</v>
      </c>
      <c r="AY16" s="3">
        <v>100.71000000000001</v>
      </c>
      <c r="AZ16" s="3">
        <v>101.01</v>
      </c>
      <c r="BA16" s="3">
        <v>100.57</v>
      </c>
      <c r="BB16" s="3">
        <v>100.32</v>
      </c>
      <c r="BC16" s="3">
        <v>100.41</v>
      </c>
      <c r="BD16" s="3">
        <v>100.36</v>
      </c>
      <c r="BE16" s="3">
        <v>100.72</v>
      </c>
      <c r="BF16" s="3">
        <v>100.75</v>
      </c>
    </row>
    <row r="17" spans="1:58" ht="1.5" customHeight="1" x14ac:dyDescent="0.25">
      <c r="A17" s="15"/>
      <c r="B17" s="15"/>
      <c r="C17" s="16"/>
      <c r="D17" s="16"/>
      <c r="E17" s="16"/>
      <c r="F17" s="16"/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1:58" ht="45" x14ac:dyDescent="0.25">
      <c r="A18" s="18" t="s">
        <v>191</v>
      </c>
      <c r="B18" s="12" t="s">
        <v>192</v>
      </c>
      <c r="C18" s="13">
        <v>72954</v>
      </c>
      <c r="D18" s="13">
        <v>72954</v>
      </c>
      <c r="E18" s="13">
        <v>72954</v>
      </c>
      <c r="F18" s="13">
        <v>72954</v>
      </c>
      <c r="G18" s="13">
        <v>72954</v>
      </c>
      <c r="I18" s="13" t="s">
        <v>244</v>
      </c>
      <c r="J18" s="13" t="s">
        <v>245</v>
      </c>
      <c r="K18" s="13" t="s">
        <v>246</v>
      </c>
      <c r="L18" s="13" t="s">
        <v>247</v>
      </c>
      <c r="M18" s="13" t="s">
        <v>248</v>
      </c>
      <c r="N18" s="13" t="s">
        <v>249</v>
      </c>
      <c r="O18" s="13" t="s">
        <v>250</v>
      </c>
      <c r="P18" s="13" t="s">
        <v>251</v>
      </c>
      <c r="Q18" s="13" t="s">
        <v>252</v>
      </c>
      <c r="R18" s="13" t="s">
        <v>253</v>
      </c>
      <c r="S18" s="13" t="s">
        <v>254</v>
      </c>
      <c r="T18" s="13" t="s">
        <v>255</v>
      </c>
      <c r="U18" s="13" t="s">
        <v>256</v>
      </c>
      <c r="V18" s="13" t="s">
        <v>257</v>
      </c>
      <c r="W18" s="13" t="s">
        <v>258</v>
      </c>
      <c r="X18" s="13" t="s">
        <v>259</v>
      </c>
      <c r="Y18" s="13" t="s">
        <v>260</v>
      </c>
      <c r="Z18" s="13" t="s">
        <v>261</v>
      </c>
      <c r="AA18" s="13" t="s">
        <v>262</v>
      </c>
      <c r="AB18" s="13" t="s">
        <v>263</v>
      </c>
      <c r="AC18" s="13" t="s">
        <v>264</v>
      </c>
      <c r="AD18" s="13" t="s">
        <v>265</v>
      </c>
      <c r="AE18" s="13" t="s">
        <v>266</v>
      </c>
      <c r="AF18" s="13" t="s">
        <v>267</v>
      </c>
      <c r="AG18" s="13" t="s">
        <v>268</v>
      </c>
      <c r="AH18" s="13" t="s">
        <v>269</v>
      </c>
      <c r="AI18" s="13" t="s">
        <v>270</v>
      </c>
      <c r="AJ18" s="13" t="s">
        <v>271</v>
      </c>
      <c r="AK18" s="13" t="s">
        <v>272</v>
      </c>
      <c r="AL18" s="13" t="s">
        <v>273</v>
      </c>
      <c r="AM18" s="13" t="s">
        <v>274</v>
      </c>
      <c r="AN18" s="13" t="s">
        <v>275</v>
      </c>
      <c r="AO18" s="13" t="s">
        <v>276</v>
      </c>
      <c r="AP18" s="13" t="s">
        <v>277</v>
      </c>
      <c r="AQ18" s="13" t="s">
        <v>278</v>
      </c>
      <c r="AR18" s="13" t="s">
        <v>279</v>
      </c>
      <c r="AS18" s="13" t="s">
        <v>280</v>
      </c>
      <c r="AT18" s="13" t="s">
        <v>281</v>
      </c>
      <c r="AU18" s="13" t="s">
        <v>282</v>
      </c>
      <c r="AV18" s="13" t="s">
        <v>283</v>
      </c>
      <c r="AW18" s="13" t="s">
        <v>284</v>
      </c>
      <c r="AX18" s="13" t="s">
        <v>285</v>
      </c>
      <c r="AY18" s="13" t="s">
        <v>286</v>
      </c>
      <c r="AZ18" s="13" t="s">
        <v>287</v>
      </c>
      <c r="BA18" s="13" t="s">
        <v>288</v>
      </c>
      <c r="BB18" s="13" t="s">
        <v>289</v>
      </c>
      <c r="BC18" s="13" t="s">
        <v>290</v>
      </c>
      <c r="BD18" s="13" t="s">
        <v>291</v>
      </c>
      <c r="BE18" s="13" t="s">
        <v>292</v>
      </c>
      <c r="BF18" s="13" t="s">
        <v>293</v>
      </c>
    </row>
    <row r="19" spans="1:58" ht="18" x14ac:dyDescent="0.35">
      <c r="A19" s="4" t="s">
        <v>15</v>
      </c>
      <c r="B19" s="7">
        <v>76.709999999999994</v>
      </c>
      <c r="C19" s="7">
        <v>77.805000000000007</v>
      </c>
      <c r="D19" s="7">
        <v>77.753999999999991</v>
      </c>
      <c r="E19" s="7">
        <v>77.806000000000012</v>
      </c>
      <c r="F19" s="7">
        <v>77.815000000000012</v>
      </c>
      <c r="G19" s="7">
        <v>77.89700000000002</v>
      </c>
      <c r="I19" s="7">
        <v>77.91</v>
      </c>
      <c r="J19" s="7">
        <v>78.150000000000006</v>
      </c>
      <c r="K19" s="7">
        <v>77.5</v>
      </c>
      <c r="L19" s="7">
        <v>77.989999999999995</v>
      </c>
      <c r="M19" s="7">
        <v>77.91</v>
      </c>
      <c r="N19" s="7">
        <v>77.81</v>
      </c>
      <c r="O19" s="7">
        <v>77.709999999999994</v>
      </c>
      <c r="P19" s="7">
        <v>77.930000000000007</v>
      </c>
      <c r="Q19" s="7">
        <v>77.78</v>
      </c>
      <c r="R19" s="7">
        <v>77.36</v>
      </c>
      <c r="S19" s="7">
        <v>77.760000000000005</v>
      </c>
      <c r="T19" s="7">
        <v>77.569999999999993</v>
      </c>
      <c r="U19" s="7">
        <v>77.78</v>
      </c>
      <c r="V19" s="7">
        <v>77.709999999999994</v>
      </c>
      <c r="W19" s="7">
        <v>77.989999999999995</v>
      </c>
      <c r="X19" s="7">
        <v>77.849999999999994</v>
      </c>
      <c r="Y19" s="7">
        <v>77.8</v>
      </c>
      <c r="Z19" s="7">
        <v>77.75</v>
      </c>
      <c r="AA19" s="7">
        <v>77.67</v>
      </c>
      <c r="AB19" s="7">
        <v>77.66</v>
      </c>
      <c r="AC19" s="7">
        <v>77.709999999999994</v>
      </c>
      <c r="AD19" s="7">
        <v>77.790000000000006</v>
      </c>
      <c r="AE19" s="7">
        <v>77.77</v>
      </c>
      <c r="AF19" s="7">
        <v>77.81</v>
      </c>
      <c r="AG19" s="7">
        <v>77.88</v>
      </c>
      <c r="AH19" s="7">
        <v>77.900000000000006</v>
      </c>
      <c r="AI19" s="7">
        <v>77.81</v>
      </c>
      <c r="AJ19" s="7">
        <v>77.680000000000007</v>
      </c>
      <c r="AK19" s="7">
        <v>77.680000000000007</v>
      </c>
      <c r="AL19" s="7">
        <v>78.03</v>
      </c>
      <c r="AM19" s="7">
        <v>78.17</v>
      </c>
      <c r="AN19" s="7">
        <v>77.650000000000006</v>
      </c>
      <c r="AO19" s="7">
        <v>77.78</v>
      </c>
      <c r="AP19" s="7">
        <v>78.02</v>
      </c>
      <c r="AQ19" s="7">
        <v>77.62</v>
      </c>
      <c r="AR19" s="7">
        <v>77.930000000000007</v>
      </c>
      <c r="AS19" s="7">
        <v>77.5</v>
      </c>
      <c r="AT19" s="7">
        <v>77.7</v>
      </c>
      <c r="AU19" s="7">
        <v>77.849999999999994</v>
      </c>
      <c r="AV19" s="7">
        <v>77.930000000000007</v>
      </c>
      <c r="AW19" s="7">
        <v>77.98</v>
      </c>
      <c r="AX19" s="7">
        <v>77.989999999999995</v>
      </c>
      <c r="AY19" s="7">
        <v>77.989999999999995</v>
      </c>
      <c r="AZ19" s="7">
        <v>78.03</v>
      </c>
      <c r="BA19" s="7">
        <v>77.739999999999995</v>
      </c>
      <c r="BB19" s="7">
        <v>77.819999999999993</v>
      </c>
      <c r="BC19" s="7">
        <v>77.63</v>
      </c>
      <c r="BD19" s="7">
        <v>77.95</v>
      </c>
      <c r="BE19" s="7">
        <v>77.989999999999995</v>
      </c>
      <c r="BF19" s="7">
        <v>77.849999999999994</v>
      </c>
    </row>
    <row r="20" spans="1:58" ht="18" x14ac:dyDescent="0.35">
      <c r="A20" s="4" t="s">
        <v>20</v>
      </c>
      <c r="B20" s="7">
        <v>12.06</v>
      </c>
      <c r="C20" s="7">
        <v>12.129999999999999</v>
      </c>
      <c r="D20" s="7">
        <v>12.142999999999999</v>
      </c>
      <c r="E20" s="7">
        <v>12.152000000000001</v>
      </c>
      <c r="F20" s="7">
        <v>12.192</v>
      </c>
      <c r="G20" s="7">
        <v>12.184999999999999</v>
      </c>
      <c r="I20" s="7">
        <v>12.21</v>
      </c>
      <c r="J20" s="7">
        <v>12.15</v>
      </c>
      <c r="K20" s="7">
        <v>12.11</v>
      </c>
      <c r="L20" s="7">
        <v>12.18</v>
      </c>
      <c r="M20" s="7">
        <v>12.12</v>
      </c>
      <c r="N20" s="7">
        <v>12.02</v>
      </c>
      <c r="O20" s="7">
        <v>12.11</v>
      </c>
      <c r="P20" s="7">
        <v>12.22</v>
      </c>
      <c r="Q20" s="7">
        <v>12.05</v>
      </c>
      <c r="R20" s="7">
        <v>12.13</v>
      </c>
      <c r="S20" s="7">
        <v>12.09</v>
      </c>
      <c r="T20" s="7">
        <v>12.13</v>
      </c>
      <c r="U20" s="7">
        <v>12.19</v>
      </c>
      <c r="V20" s="7">
        <v>12.13</v>
      </c>
      <c r="W20" s="7">
        <v>12.25</v>
      </c>
      <c r="X20" s="7">
        <v>12.23</v>
      </c>
      <c r="Y20" s="7">
        <v>12.09</v>
      </c>
      <c r="Z20" s="7">
        <v>12.1</v>
      </c>
      <c r="AA20" s="7">
        <v>12.17</v>
      </c>
      <c r="AB20" s="7">
        <v>12.05</v>
      </c>
      <c r="AC20" s="7">
        <v>12.14</v>
      </c>
      <c r="AD20" s="7">
        <v>12.17</v>
      </c>
      <c r="AE20" s="7">
        <v>12.21</v>
      </c>
      <c r="AF20" s="7">
        <v>12.13</v>
      </c>
      <c r="AG20" s="7">
        <v>12.13</v>
      </c>
      <c r="AH20" s="7">
        <v>12.24</v>
      </c>
      <c r="AI20" s="7">
        <v>12.04</v>
      </c>
      <c r="AJ20" s="7">
        <v>12.16</v>
      </c>
      <c r="AK20" s="7">
        <v>12.12</v>
      </c>
      <c r="AL20" s="7">
        <v>12.18</v>
      </c>
      <c r="AM20" s="7">
        <v>12.24</v>
      </c>
      <c r="AN20" s="7">
        <v>12.11</v>
      </c>
      <c r="AO20" s="7">
        <v>12.2</v>
      </c>
      <c r="AP20" s="7">
        <v>12.21</v>
      </c>
      <c r="AQ20" s="7">
        <v>12.16</v>
      </c>
      <c r="AR20" s="7">
        <v>12.3</v>
      </c>
      <c r="AS20" s="7">
        <v>12.09</v>
      </c>
      <c r="AT20" s="7">
        <v>12.2</v>
      </c>
      <c r="AU20" s="7">
        <v>12.22</v>
      </c>
      <c r="AV20" s="7">
        <v>12.19</v>
      </c>
      <c r="AW20" s="7">
        <v>12.13</v>
      </c>
      <c r="AX20" s="7">
        <v>12.23</v>
      </c>
      <c r="AY20" s="7">
        <v>12.15</v>
      </c>
      <c r="AZ20" s="7">
        <v>12.26</v>
      </c>
      <c r="BA20" s="7">
        <v>12.1</v>
      </c>
      <c r="BB20" s="7">
        <v>12.2</v>
      </c>
      <c r="BC20" s="7">
        <v>12.13</v>
      </c>
      <c r="BD20" s="7">
        <v>12.31</v>
      </c>
      <c r="BE20" s="7">
        <v>12.22</v>
      </c>
      <c r="BF20" s="7">
        <v>12.12</v>
      </c>
    </row>
    <row r="21" spans="1:58" ht="18" x14ac:dyDescent="0.35">
      <c r="A21" s="4" t="s">
        <v>17</v>
      </c>
      <c r="B21" s="3">
        <v>4.8899999999999997</v>
      </c>
      <c r="C21" s="3">
        <v>4.7809999999999997</v>
      </c>
      <c r="D21" s="3">
        <v>4.9380000000000006</v>
      </c>
      <c r="E21" s="3">
        <v>4.9529999999999994</v>
      </c>
      <c r="F21" s="3">
        <v>4.9799999999999995</v>
      </c>
      <c r="G21" s="3">
        <v>4.99</v>
      </c>
      <c r="I21" s="3">
        <v>4.8</v>
      </c>
      <c r="J21" s="3">
        <v>4.8099999999999996</v>
      </c>
      <c r="K21" s="3">
        <v>4.7699999999999996</v>
      </c>
      <c r="L21" s="3">
        <v>4.78</v>
      </c>
      <c r="M21" s="3">
        <v>4.7699999999999996</v>
      </c>
      <c r="N21" s="3">
        <v>4.83</v>
      </c>
      <c r="O21" s="3">
        <v>4.83</v>
      </c>
      <c r="P21" s="3">
        <v>4.71</v>
      </c>
      <c r="Q21" s="3">
        <v>4.76</v>
      </c>
      <c r="R21" s="3">
        <v>4.75</v>
      </c>
      <c r="S21" s="3">
        <v>4.9400000000000004</v>
      </c>
      <c r="T21" s="3">
        <v>4.93</v>
      </c>
      <c r="U21" s="3">
        <v>4.95</v>
      </c>
      <c r="V21" s="3">
        <v>4.95</v>
      </c>
      <c r="W21" s="3">
        <v>4.93</v>
      </c>
      <c r="X21" s="3">
        <v>4.95</v>
      </c>
      <c r="Y21" s="3">
        <v>4.88</v>
      </c>
      <c r="Z21" s="3">
        <v>4.92</v>
      </c>
      <c r="AA21" s="3">
        <v>4.96</v>
      </c>
      <c r="AB21" s="3">
        <v>4.97</v>
      </c>
      <c r="AC21" s="3">
        <v>4.92</v>
      </c>
      <c r="AD21" s="3">
        <v>4.9400000000000004</v>
      </c>
      <c r="AE21" s="3">
        <v>4.9400000000000004</v>
      </c>
      <c r="AF21" s="3">
        <v>4.92</v>
      </c>
      <c r="AG21" s="3">
        <v>4.93</v>
      </c>
      <c r="AH21" s="3">
        <v>4.96</v>
      </c>
      <c r="AI21" s="3">
        <v>5.01</v>
      </c>
      <c r="AJ21" s="3">
        <v>4.97</v>
      </c>
      <c r="AK21" s="3">
        <v>5.04</v>
      </c>
      <c r="AL21" s="3">
        <v>4.9000000000000004</v>
      </c>
      <c r="AM21" s="3">
        <v>5.07</v>
      </c>
      <c r="AN21" s="3">
        <v>5.0199999999999996</v>
      </c>
      <c r="AO21" s="3">
        <v>4.96</v>
      </c>
      <c r="AP21" s="3">
        <v>4.95</v>
      </c>
      <c r="AQ21" s="3">
        <v>5.01</v>
      </c>
      <c r="AR21" s="3">
        <v>4.93</v>
      </c>
      <c r="AS21" s="3">
        <v>4.88</v>
      </c>
      <c r="AT21" s="3">
        <v>4.9800000000000004</v>
      </c>
      <c r="AU21" s="3">
        <v>5</v>
      </c>
      <c r="AV21" s="3">
        <v>5</v>
      </c>
      <c r="AW21" s="3">
        <v>4.97</v>
      </c>
      <c r="AX21" s="3">
        <v>4.99</v>
      </c>
      <c r="AY21" s="3">
        <v>5.07</v>
      </c>
      <c r="AZ21" s="3">
        <v>5.0199999999999996</v>
      </c>
      <c r="BA21" s="3">
        <v>4.9400000000000004</v>
      </c>
      <c r="BB21" s="3">
        <v>4.92</v>
      </c>
      <c r="BC21" s="3">
        <v>4.99</v>
      </c>
      <c r="BD21" s="3">
        <v>5</v>
      </c>
      <c r="BE21" s="3">
        <v>5.0199999999999996</v>
      </c>
      <c r="BF21" s="3">
        <v>4.9800000000000004</v>
      </c>
    </row>
    <row r="22" spans="1:58" ht="18" x14ac:dyDescent="0.35">
      <c r="A22" s="4" t="s">
        <v>16</v>
      </c>
      <c r="B22" s="3">
        <v>3.75</v>
      </c>
      <c r="C22" s="3">
        <v>3.1520000000000001</v>
      </c>
      <c r="D22" s="3">
        <v>3.6950000000000003</v>
      </c>
      <c r="E22" s="3">
        <v>3.7580000000000005</v>
      </c>
      <c r="F22" s="3">
        <v>3.839</v>
      </c>
      <c r="G22" s="3">
        <v>3.7840000000000003</v>
      </c>
      <c r="I22" s="3">
        <v>3.2</v>
      </c>
      <c r="J22" s="3">
        <v>3.09</v>
      </c>
      <c r="K22" s="3">
        <v>3.16</v>
      </c>
      <c r="L22" s="3">
        <v>3.11</v>
      </c>
      <c r="M22" s="3">
        <v>3.13</v>
      </c>
      <c r="N22" s="3">
        <v>3.14</v>
      </c>
      <c r="O22" s="3">
        <v>3.21</v>
      </c>
      <c r="P22" s="3">
        <v>3.21</v>
      </c>
      <c r="Q22" s="3">
        <v>3.13</v>
      </c>
      <c r="R22" s="3">
        <v>3.14</v>
      </c>
      <c r="S22" s="3">
        <v>3.67</v>
      </c>
      <c r="T22" s="3">
        <v>3.63</v>
      </c>
      <c r="U22" s="3">
        <v>3.78</v>
      </c>
      <c r="V22" s="3">
        <v>3.77</v>
      </c>
      <c r="W22" s="3">
        <v>3.63</v>
      </c>
      <c r="X22" s="3">
        <v>3.6</v>
      </c>
      <c r="Y22" s="3">
        <v>3.68</v>
      </c>
      <c r="Z22" s="3">
        <v>3.75</v>
      </c>
      <c r="AA22" s="3">
        <v>3.7</v>
      </c>
      <c r="AB22" s="3">
        <v>3.74</v>
      </c>
      <c r="AC22" s="3">
        <v>3.74</v>
      </c>
      <c r="AD22" s="3">
        <v>3.7</v>
      </c>
      <c r="AE22" s="3">
        <v>3.74</v>
      </c>
      <c r="AF22" s="3">
        <v>3.72</v>
      </c>
      <c r="AG22" s="3">
        <v>3.84</v>
      </c>
      <c r="AH22" s="3">
        <v>3.8</v>
      </c>
      <c r="AI22" s="3">
        <v>3.73</v>
      </c>
      <c r="AJ22" s="3">
        <v>3.8</v>
      </c>
      <c r="AK22" s="3">
        <v>3.76</v>
      </c>
      <c r="AL22" s="3">
        <v>3.75</v>
      </c>
      <c r="AM22" s="3">
        <v>3.8</v>
      </c>
      <c r="AN22" s="3">
        <v>3.79</v>
      </c>
      <c r="AO22" s="3">
        <v>3.76</v>
      </c>
      <c r="AP22" s="3">
        <v>3.81</v>
      </c>
      <c r="AQ22" s="3">
        <v>3.81</v>
      </c>
      <c r="AR22" s="3">
        <v>3.82</v>
      </c>
      <c r="AS22" s="3">
        <v>4.07</v>
      </c>
      <c r="AT22" s="3">
        <v>3.82</v>
      </c>
      <c r="AU22" s="3">
        <v>3.78</v>
      </c>
      <c r="AV22" s="3">
        <v>3.93</v>
      </c>
      <c r="AW22" s="3">
        <v>3.8</v>
      </c>
      <c r="AX22" s="3">
        <v>3.76</v>
      </c>
      <c r="AY22" s="3">
        <v>3.8</v>
      </c>
      <c r="AZ22" s="3">
        <v>3.75</v>
      </c>
      <c r="BA22" s="3">
        <v>3.78</v>
      </c>
      <c r="BB22" s="3">
        <v>3.74</v>
      </c>
      <c r="BC22" s="3">
        <v>3.81</v>
      </c>
      <c r="BD22" s="3">
        <v>3.77</v>
      </c>
      <c r="BE22" s="3">
        <v>3.81</v>
      </c>
      <c r="BF22" s="3">
        <v>3.82</v>
      </c>
    </row>
    <row r="23" spans="1:58" x14ac:dyDescent="0.25">
      <c r="A23" s="4" t="s">
        <v>184</v>
      </c>
      <c r="B23" s="3">
        <v>1.1599999999999999</v>
      </c>
      <c r="C23" s="3">
        <v>1.0779999999999998</v>
      </c>
      <c r="D23" s="3">
        <v>1.119</v>
      </c>
      <c r="E23" s="3">
        <v>1.1140000000000001</v>
      </c>
      <c r="F23" s="3">
        <v>1.0740000000000001</v>
      </c>
      <c r="G23" s="3">
        <v>1.0489999999999999</v>
      </c>
      <c r="I23" s="3">
        <v>0.94</v>
      </c>
      <c r="J23" s="3">
        <v>0.96</v>
      </c>
      <c r="K23" s="3">
        <v>1.01</v>
      </c>
      <c r="L23" s="3">
        <v>1.1399999999999999</v>
      </c>
      <c r="M23" s="3">
        <v>1.1100000000000001</v>
      </c>
      <c r="N23" s="3">
        <v>1.0900000000000001</v>
      </c>
      <c r="O23" s="3">
        <v>1.07</v>
      </c>
      <c r="P23" s="3">
        <v>1.1299999999999999</v>
      </c>
      <c r="Q23" s="3">
        <v>1.1499999999999999</v>
      </c>
      <c r="R23" s="3">
        <v>1.18</v>
      </c>
      <c r="S23" s="3">
        <v>1.1200000000000001</v>
      </c>
      <c r="T23" s="3">
        <v>1.1000000000000001</v>
      </c>
      <c r="U23" s="3">
        <v>1.2</v>
      </c>
      <c r="V23" s="3">
        <v>1.1499999999999999</v>
      </c>
      <c r="W23" s="3">
        <v>1.1299999999999999</v>
      </c>
      <c r="X23" s="3">
        <v>1.04</v>
      </c>
      <c r="Y23" s="3">
        <v>1.1499999999999999</v>
      </c>
      <c r="Z23" s="3">
        <v>1.1000000000000001</v>
      </c>
      <c r="AA23" s="3">
        <v>1.1200000000000001</v>
      </c>
      <c r="AB23" s="3">
        <v>1.08</v>
      </c>
      <c r="AC23" s="3">
        <v>1.1200000000000001</v>
      </c>
      <c r="AD23" s="3">
        <v>1.05</v>
      </c>
      <c r="AE23" s="3">
        <v>1.1200000000000001</v>
      </c>
      <c r="AF23" s="3">
        <v>1.1100000000000001</v>
      </c>
      <c r="AG23" s="3">
        <v>1.07</v>
      </c>
      <c r="AH23" s="3">
        <v>1.1399999999999999</v>
      </c>
      <c r="AI23" s="3">
        <v>1.17</v>
      </c>
      <c r="AJ23" s="3">
        <v>1.1299999999999999</v>
      </c>
      <c r="AK23" s="3">
        <v>1.1399999999999999</v>
      </c>
      <c r="AL23" s="3">
        <v>1.0900000000000001</v>
      </c>
      <c r="AM23" s="3">
        <v>0.91</v>
      </c>
      <c r="AN23" s="3">
        <v>1.08</v>
      </c>
      <c r="AO23" s="3">
        <v>1.17</v>
      </c>
      <c r="AP23" s="3">
        <v>1.03</v>
      </c>
      <c r="AQ23" s="3">
        <v>1.1299999999999999</v>
      </c>
      <c r="AR23" s="3">
        <v>1.1200000000000001</v>
      </c>
      <c r="AS23" s="3">
        <v>1.1299999999999999</v>
      </c>
      <c r="AT23" s="3">
        <v>1.08</v>
      </c>
      <c r="AU23" s="3">
        <v>1.08</v>
      </c>
      <c r="AV23" s="3">
        <v>1.01</v>
      </c>
      <c r="AW23" s="3">
        <v>1.04</v>
      </c>
      <c r="AX23" s="3">
        <v>0.96</v>
      </c>
      <c r="AY23" s="3">
        <v>1</v>
      </c>
      <c r="AZ23" s="3">
        <v>1.01</v>
      </c>
      <c r="BA23" s="3">
        <v>1.08</v>
      </c>
      <c r="BB23" s="3">
        <v>1.07</v>
      </c>
      <c r="BC23" s="3">
        <v>1.04</v>
      </c>
      <c r="BD23" s="3">
        <v>1.1299999999999999</v>
      </c>
      <c r="BE23" s="3">
        <v>0.97</v>
      </c>
      <c r="BF23" s="3">
        <v>1.19</v>
      </c>
    </row>
    <row r="24" spans="1:58" x14ac:dyDescent="0.25">
      <c r="A24" s="4" t="s">
        <v>0</v>
      </c>
      <c r="B24" s="3">
        <v>0.5</v>
      </c>
      <c r="C24" s="3">
        <v>0.42200000000000004</v>
      </c>
      <c r="D24" s="3">
        <v>0.45499999999999996</v>
      </c>
      <c r="E24" s="3">
        <v>0.46200000000000002</v>
      </c>
      <c r="F24" s="3">
        <v>0.46299999999999997</v>
      </c>
      <c r="G24" s="3">
        <v>0.44000000000000006</v>
      </c>
      <c r="I24" s="3">
        <v>0.45</v>
      </c>
      <c r="J24" s="3">
        <v>0.41</v>
      </c>
      <c r="K24" s="3">
        <v>0.4</v>
      </c>
      <c r="L24" s="3">
        <v>0.41</v>
      </c>
      <c r="M24" s="3">
        <v>0.44</v>
      </c>
      <c r="N24" s="3">
        <v>0.43</v>
      </c>
      <c r="O24" s="3">
        <v>0.45</v>
      </c>
      <c r="P24" s="3">
        <v>0.41</v>
      </c>
      <c r="Q24" s="3">
        <v>0.38</v>
      </c>
      <c r="R24" s="3">
        <v>0.44</v>
      </c>
      <c r="S24" s="3">
        <v>0.41</v>
      </c>
      <c r="T24" s="3">
        <v>0.48</v>
      </c>
      <c r="U24" s="3">
        <v>0.47</v>
      </c>
      <c r="V24" s="3">
        <v>0.46</v>
      </c>
      <c r="W24" s="3">
        <v>0.5</v>
      </c>
      <c r="X24" s="3">
        <v>0.39</v>
      </c>
      <c r="Y24" s="3">
        <v>0.46</v>
      </c>
      <c r="Z24" s="3">
        <v>0.45</v>
      </c>
      <c r="AA24" s="3">
        <v>0.47</v>
      </c>
      <c r="AB24" s="3">
        <v>0.46</v>
      </c>
      <c r="AC24" s="3">
        <v>0.43</v>
      </c>
      <c r="AD24" s="3">
        <v>0.47</v>
      </c>
      <c r="AE24" s="3">
        <v>0.45</v>
      </c>
      <c r="AF24" s="3">
        <v>0.44</v>
      </c>
      <c r="AG24" s="3">
        <v>0.47</v>
      </c>
      <c r="AH24" s="3">
        <v>0.45</v>
      </c>
      <c r="AI24" s="3">
        <v>0.48</v>
      </c>
      <c r="AJ24" s="3">
        <v>0.5</v>
      </c>
      <c r="AK24" s="3">
        <v>0.48</v>
      </c>
      <c r="AL24" s="3">
        <v>0.45</v>
      </c>
      <c r="AM24" s="3">
        <v>0.44</v>
      </c>
      <c r="AN24" s="3">
        <v>0.48</v>
      </c>
      <c r="AO24" s="3">
        <v>0.47</v>
      </c>
      <c r="AP24" s="3">
        <v>0.45</v>
      </c>
      <c r="AQ24" s="3">
        <v>0.46</v>
      </c>
      <c r="AR24" s="3">
        <v>0.46</v>
      </c>
      <c r="AS24" s="3">
        <v>0.52</v>
      </c>
      <c r="AT24" s="3">
        <v>0.46</v>
      </c>
      <c r="AU24" s="3">
        <v>0.45</v>
      </c>
      <c r="AV24" s="3">
        <v>0.44</v>
      </c>
      <c r="AW24" s="3">
        <v>0.41</v>
      </c>
      <c r="AX24" s="3">
        <v>0.42</v>
      </c>
      <c r="AY24" s="3">
        <v>0.44</v>
      </c>
      <c r="AZ24" s="3">
        <v>0.39</v>
      </c>
      <c r="BA24" s="3">
        <v>0.45</v>
      </c>
      <c r="BB24" s="3">
        <v>0.47</v>
      </c>
      <c r="BC24" s="3">
        <v>0.45</v>
      </c>
      <c r="BD24" s="3">
        <v>0.45</v>
      </c>
      <c r="BE24" s="3">
        <v>0.45</v>
      </c>
      <c r="BF24" s="3">
        <v>0.47</v>
      </c>
    </row>
    <row r="25" spans="1:58" x14ac:dyDescent="0.25">
      <c r="A25" s="4" t="s">
        <v>1</v>
      </c>
      <c r="B25" s="3">
        <v>0.13</v>
      </c>
      <c r="C25" s="3">
        <v>9.2999999999999999E-2</v>
      </c>
      <c r="D25" s="3">
        <v>0.10600000000000001</v>
      </c>
      <c r="E25" s="3">
        <v>9.6999999999999989E-2</v>
      </c>
      <c r="F25" s="3">
        <v>9.4E-2</v>
      </c>
      <c r="G25" s="3">
        <v>9.0999999999999984E-2</v>
      </c>
      <c r="I25" s="3">
        <v>0.09</v>
      </c>
      <c r="J25" s="3">
        <v>0.08</v>
      </c>
      <c r="K25" s="3">
        <v>0.1</v>
      </c>
      <c r="L25" s="3">
        <v>0.1</v>
      </c>
      <c r="M25" s="3">
        <v>0.09</v>
      </c>
      <c r="N25" s="3">
        <v>7.0000000000000007E-2</v>
      </c>
      <c r="O25" s="3">
        <v>0.11</v>
      </c>
      <c r="P25" s="3">
        <v>0.09</v>
      </c>
      <c r="Q25" s="3">
        <v>0.1</v>
      </c>
      <c r="R25" s="3">
        <v>0.1</v>
      </c>
      <c r="S25" s="3">
        <v>0.09</v>
      </c>
      <c r="T25" s="3">
        <v>0.11</v>
      </c>
      <c r="U25" s="3">
        <v>0.12</v>
      </c>
      <c r="V25" s="3">
        <v>0.11</v>
      </c>
      <c r="W25" s="3">
        <v>0.11</v>
      </c>
      <c r="X25" s="3">
        <v>0.12</v>
      </c>
      <c r="Y25" s="3">
        <v>0.1</v>
      </c>
      <c r="Z25" s="3">
        <v>0.1</v>
      </c>
      <c r="AA25" s="3">
        <v>0.11</v>
      </c>
      <c r="AB25" s="3">
        <v>0.09</v>
      </c>
      <c r="AC25" s="3">
        <v>0.11</v>
      </c>
      <c r="AD25" s="3">
        <v>0.09</v>
      </c>
      <c r="AE25" s="3">
        <v>0.09</v>
      </c>
      <c r="AF25" s="3">
        <v>0.11</v>
      </c>
      <c r="AG25" s="3">
        <v>0.11</v>
      </c>
      <c r="AH25" s="3">
        <v>0.1</v>
      </c>
      <c r="AI25" s="3">
        <v>0.11</v>
      </c>
      <c r="AJ25" s="3">
        <v>0.09</v>
      </c>
      <c r="AK25" s="3">
        <v>0.08</v>
      </c>
      <c r="AL25" s="3">
        <v>0.08</v>
      </c>
      <c r="AM25" s="3">
        <v>0.09</v>
      </c>
      <c r="AN25" s="3">
        <v>0.11</v>
      </c>
      <c r="AO25" s="3">
        <v>0.08</v>
      </c>
      <c r="AP25" s="3">
        <v>0.11</v>
      </c>
      <c r="AQ25" s="3">
        <v>0.11</v>
      </c>
      <c r="AR25" s="3">
        <v>0.09</v>
      </c>
      <c r="AS25" s="3">
        <v>0.09</v>
      </c>
      <c r="AT25" s="3">
        <v>0.08</v>
      </c>
      <c r="AU25" s="3">
        <v>0.11</v>
      </c>
      <c r="AV25" s="3">
        <v>7.0000000000000007E-2</v>
      </c>
      <c r="AW25" s="3">
        <v>0.09</v>
      </c>
      <c r="AX25" s="3">
        <v>7.0000000000000007E-2</v>
      </c>
      <c r="AY25" s="3">
        <v>0.08</v>
      </c>
      <c r="AZ25" s="3">
        <v>0.11</v>
      </c>
      <c r="BA25" s="3">
        <v>0.1</v>
      </c>
      <c r="BB25" s="3">
        <v>0.1</v>
      </c>
      <c r="BC25" s="3">
        <v>7.0000000000000007E-2</v>
      </c>
      <c r="BD25" s="3">
        <v>0.09</v>
      </c>
      <c r="BE25" s="3">
        <v>0.1</v>
      </c>
      <c r="BF25" s="3">
        <v>0.1</v>
      </c>
    </row>
    <row r="26" spans="1:58" ht="18" x14ac:dyDescent="0.35">
      <c r="A26" s="4" t="s">
        <v>14</v>
      </c>
      <c r="B26" s="3">
        <v>0.12</v>
      </c>
      <c r="C26" s="3">
        <v>7.5999999999999998E-2</v>
      </c>
      <c r="D26" s="3">
        <v>5.3000000000000005E-2</v>
      </c>
      <c r="E26" s="3">
        <v>9.6000000000000002E-2</v>
      </c>
      <c r="F26" s="3">
        <v>6.8000000000000005E-2</v>
      </c>
      <c r="G26" s="3">
        <v>6.2E-2</v>
      </c>
      <c r="I26" s="3">
        <v>0.05</v>
      </c>
      <c r="J26" s="3">
        <v>0.09</v>
      </c>
      <c r="K26" s="3">
        <v>7.0000000000000007E-2</v>
      </c>
      <c r="L26" s="3">
        <v>0.12</v>
      </c>
      <c r="M26" s="3">
        <v>7.0000000000000007E-2</v>
      </c>
      <c r="N26" s="3">
        <v>0.08</v>
      </c>
      <c r="O26" s="3">
        <v>0.05</v>
      </c>
      <c r="P26" s="3">
        <v>0.09</v>
      </c>
      <c r="Q26" s="3">
        <v>7.0000000000000007E-2</v>
      </c>
      <c r="R26" s="3">
        <v>7.0000000000000007E-2</v>
      </c>
      <c r="S26" s="3">
        <v>0.04</v>
      </c>
      <c r="T26" s="3">
        <v>0.03</v>
      </c>
      <c r="U26" s="3">
        <v>0.09</v>
      </c>
      <c r="V26" s="3">
        <v>0.11</v>
      </c>
      <c r="W26" s="3">
        <v>0.08</v>
      </c>
      <c r="X26" s="3">
        <v>0.01</v>
      </c>
      <c r="Y26" s="3">
        <v>0.01</v>
      </c>
      <c r="Z26" s="3">
        <v>0.02</v>
      </c>
      <c r="AA26" s="3">
        <v>0.06</v>
      </c>
      <c r="AB26" s="3">
        <v>0.08</v>
      </c>
      <c r="AC26" s="3">
        <v>7.0000000000000007E-2</v>
      </c>
      <c r="AD26" s="3">
        <v>0.08</v>
      </c>
      <c r="AE26" s="3">
        <v>0.09</v>
      </c>
      <c r="AF26" s="3">
        <v>0.11</v>
      </c>
      <c r="AG26" s="3">
        <v>0.13</v>
      </c>
      <c r="AH26" s="3">
        <v>0.14000000000000001</v>
      </c>
      <c r="AI26" s="3">
        <v>0.13</v>
      </c>
      <c r="AJ26" s="3">
        <v>0.02</v>
      </c>
      <c r="AK26" s="3">
        <v>0.09</v>
      </c>
      <c r="AL26" s="3">
        <v>0.1</v>
      </c>
      <c r="AM26" s="3">
        <v>0.08</v>
      </c>
      <c r="AN26" s="3">
        <v>0.04</v>
      </c>
      <c r="AO26" s="3">
        <v>0.09</v>
      </c>
      <c r="AP26" s="3">
        <v>7.0000000000000007E-2</v>
      </c>
      <c r="AQ26" s="3">
        <v>0.08</v>
      </c>
      <c r="AR26" s="3">
        <v>0.05</v>
      </c>
      <c r="AS26" s="3">
        <v>0.04</v>
      </c>
      <c r="AT26" s="3">
        <v>0.06</v>
      </c>
      <c r="AU26" s="3">
        <v>0.05</v>
      </c>
      <c r="AV26" s="3">
        <v>0.12</v>
      </c>
      <c r="AW26" s="3">
        <v>0.02</v>
      </c>
      <c r="AX26" s="3">
        <v>0.09</v>
      </c>
      <c r="AY26" s="3">
        <v>0.1</v>
      </c>
      <c r="AZ26" s="3">
        <v>0.05</v>
      </c>
      <c r="BA26" s="3">
        <v>7.0000000000000007E-2</v>
      </c>
      <c r="BB26" s="3">
        <v>0.09</v>
      </c>
      <c r="BC26" s="3">
        <v>0.06</v>
      </c>
      <c r="BD26" s="3">
        <v>0.04</v>
      </c>
      <c r="BE26" s="3">
        <v>0.08</v>
      </c>
      <c r="BF26" s="3">
        <v>0.02</v>
      </c>
    </row>
    <row r="27" spans="1:58" x14ac:dyDescent="0.25">
      <c r="A27" s="4" t="s">
        <v>3</v>
      </c>
      <c r="B27" s="3">
        <v>0.09</v>
      </c>
      <c r="C27" s="3">
        <v>3.5000000000000003E-2</v>
      </c>
      <c r="D27" s="3">
        <v>4.1111111111111112E-2</v>
      </c>
      <c r="E27" s="3">
        <v>3.3999999999999996E-2</v>
      </c>
      <c r="F27" s="3">
        <v>3.7999999999999999E-2</v>
      </c>
      <c r="G27" s="3">
        <v>3.6999999999999991E-2</v>
      </c>
      <c r="I27" s="3">
        <v>0.01</v>
      </c>
      <c r="J27" s="3">
        <v>0.02</v>
      </c>
      <c r="K27" s="3">
        <v>0.08</v>
      </c>
      <c r="L27" s="3">
        <v>0.05</v>
      </c>
      <c r="M27" s="3">
        <v>0.04</v>
      </c>
      <c r="N27" s="3">
        <v>0.01</v>
      </c>
      <c r="O27" s="3">
        <v>0.05</v>
      </c>
      <c r="P27" s="3">
        <v>0</v>
      </c>
      <c r="Q27" s="3">
        <v>0.03</v>
      </c>
      <c r="R27" s="3">
        <v>0.06</v>
      </c>
      <c r="S27" s="3">
        <v>0.04</v>
      </c>
      <c r="T27" s="3">
        <v>0.05</v>
      </c>
      <c r="U27" s="3">
        <v>0.02</v>
      </c>
      <c r="V27" s="3">
        <v>0.08</v>
      </c>
      <c r="W27" s="3">
        <v>0.02</v>
      </c>
      <c r="X27" s="3">
        <v>0.1</v>
      </c>
      <c r="Y27" s="3">
        <v>0.01</v>
      </c>
      <c r="Z27" s="3"/>
      <c r="AA27" s="3">
        <v>0</v>
      </c>
      <c r="AB27" s="3">
        <v>0.05</v>
      </c>
      <c r="AC27" s="3">
        <v>0.05</v>
      </c>
      <c r="AD27" s="3">
        <v>0.04</v>
      </c>
      <c r="AE27" s="3">
        <v>0.03</v>
      </c>
      <c r="AF27" s="3">
        <v>0.04</v>
      </c>
      <c r="AG27" s="3">
        <v>0.04</v>
      </c>
      <c r="AH27" s="3">
        <v>0.02</v>
      </c>
      <c r="AI27" s="3">
        <v>0.03</v>
      </c>
      <c r="AJ27" s="3">
        <v>0.01</v>
      </c>
      <c r="AK27" s="3">
        <v>0.05</v>
      </c>
      <c r="AL27" s="3">
        <v>0.03</v>
      </c>
      <c r="AM27" s="3">
        <v>0.03</v>
      </c>
      <c r="AN27" s="3">
        <v>7.0000000000000007E-2</v>
      </c>
      <c r="AO27" s="3">
        <v>0.05</v>
      </c>
      <c r="AP27" s="3">
        <v>0.03</v>
      </c>
      <c r="AQ27" s="3">
        <v>0.04</v>
      </c>
      <c r="AR27" s="3">
        <v>0.04</v>
      </c>
      <c r="AS27" s="3">
        <v>0.02</v>
      </c>
      <c r="AT27" s="3">
        <v>0.04</v>
      </c>
      <c r="AU27" s="3">
        <v>0.04</v>
      </c>
      <c r="AV27" s="3">
        <v>0.02</v>
      </c>
      <c r="AW27" s="3">
        <v>0.1</v>
      </c>
      <c r="AX27" s="3">
        <v>0.02</v>
      </c>
      <c r="AY27" s="3">
        <v>0.05</v>
      </c>
      <c r="AZ27" s="3">
        <v>0.05</v>
      </c>
      <c r="BA27" s="3">
        <v>0</v>
      </c>
      <c r="BB27" s="3">
        <v>0.03</v>
      </c>
      <c r="BC27" s="3">
        <v>0</v>
      </c>
      <c r="BD27" s="3">
        <v>0.04</v>
      </c>
      <c r="BE27" s="3">
        <v>0.04</v>
      </c>
      <c r="BF27" s="3">
        <v>0.04</v>
      </c>
    </row>
    <row r="28" spans="1:58" x14ac:dyDescent="0.25">
      <c r="A28" s="4" t="s">
        <v>4</v>
      </c>
      <c r="B28" s="3">
        <v>0.03</v>
      </c>
      <c r="C28" s="3">
        <v>3.0000000000000002E-2</v>
      </c>
      <c r="D28" s="3">
        <v>3.0000000000000002E-2</v>
      </c>
      <c r="E28" s="3">
        <v>2.7000000000000003E-2</v>
      </c>
      <c r="F28" s="3">
        <v>2.4444444444444446E-2</v>
      </c>
      <c r="G28" s="3">
        <v>0.04</v>
      </c>
      <c r="I28" s="3">
        <v>0.04</v>
      </c>
      <c r="J28" s="3"/>
      <c r="K28" s="3">
        <v>0.01</v>
      </c>
      <c r="L28" s="3">
        <v>0.01</v>
      </c>
      <c r="M28" s="3">
        <v>0.08</v>
      </c>
      <c r="N28" s="3">
        <v>0.05</v>
      </c>
      <c r="O28" s="3">
        <v>0</v>
      </c>
      <c r="P28" s="3">
        <v>0.03</v>
      </c>
      <c r="Q28" s="3">
        <v>0.05</v>
      </c>
      <c r="R28" s="3">
        <v>0</v>
      </c>
      <c r="S28" s="3">
        <v>0.05</v>
      </c>
      <c r="T28" s="3">
        <v>0.06</v>
      </c>
      <c r="U28" s="3">
        <v>0</v>
      </c>
      <c r="V28" s="3">
        <v>0.02</v>
      </c>
      <c r="W28" s="3"/>
      <c r="X28" s="3">
        <v>0.06</v>
      </c>
      <c r="Y28" s="3">
        <v>0.04</v>
      </c>
      <c r="Z28" s="3">
        <v>0</v>
      </c>
      <c r="AA28" s="3">
        <v>0.01</v>
      </c>
      <c r="AB28" s="3"/>
      <c r="AC28" s="3">
        <v>0.04</v>
      </c>
      <c r="AD28" s="3">
        <v>0.01</v>
      </c>
      <c r="AE28" s="3">
        <v>0.05</v>
      </c>
      <c r="AF28" s="3">
        <v>0.04</v>
      </c>
      <c r="AG28" s="3">
        <v>0.03</v>
      </c>
      <c r="AH28" s="3">
        <v>0</v>
      </c>
      <c r="AI28" s="3">
        <v>0.03</v>
      </c>
      <c r="AJ28" s="3">
        <v>0</v>
      </c>
      <c r="AK28" s="3">
        <v>0.04</v>
      </c>
      <c r="AL28" s="3">
        <v>0.03</v>
      </c>
      <c r="AM28" s="3">
        <v>0</v>
      </c>
      <c r="AN28" s="3">
        <v>0.01</v>
      </c>
      <c r="AO28" s="3">
        <v>0.04</v>
      </c>
      <c r="AP28" s="3">
        <v>0.01</v>
      </c>
      <c r="AQ28" s="3"/>
      <c r="AR28" s="3">
        <v>0.03</v>
      </c>
      <c r="AS28" s="3">
        <v>0.01</v>
      </c>
      <c r="AT28" s="3">
        <v>0.05</v>
      </c>
      <c r="AU28" s="3">
        <v>0.04</v>
      </c>
      <c r="AV28" s="3">
        <v>0.03</v>
      </c>
      <c r="AW28" s="3">
        <v>0.03</v>
      </c>
      <c r="AX28" s="3"/>
      <c r="AY28" s="3">
        <v>0</v>
      </c>
      <c r="AZ28" s="3"/>
      <c r="BA28" s="3">
        <v>0.04</v>
      </c>
      <c r="BB28" s="3">
        <v>0.03</v>
      </c>
      <c r="BC28" s="3">
        <v>0.03</v>
      </c>
      <c r="BD28" s="3">
        <v>7.0000000000000007E-2</v>
      </c>
      <c r="BE28" s="3"/>
      <c r="BF28" s="3">
        <v>0.08</v>
      </c>
    </row>
    <row r="29" spans="1:58" ht="18" x14ac:dyDescent="0.35">
      <c r="A29" s="4" t="s">
        <v>21</v>
      </c>
      <c r="B29" s="3">
        <v>8.9999999999999993E-3</v>
      </c>
      <c r="C29" s="3">
        <v>6.6000000000000003E-2</v>
      </c>
      <c r="D29" s="3">
        <v>6.7777777777777784E-2</v>
      </c>
      <c r="E29" s="3">
        <v>5.5555555555555552E-2</v>
      </c>
      <c r="F29" s="3">
        <v>0.04</v>
      </c>
      <c r="G29" s="3">
        <v>0.03</v>
      </c>
      <c r="I29" s="3">
        <v>0.09</v>
      </c>
      <c r="J29" s="3">
        <v>0.09</v>
      </c>
      <c r="K29" s="3">
        <v>7.0000000000000007E-2</v>
      </c>
      <c r="L29" s="3">
        <v>0.01</v>
      </c>
      <c r="M29" s="3">
        <v>7.0000000000000007E-2</v>
      </c>
      <c r="N29" s="3">
        <v>0.06</v>
      </c>
      <c r="O29" s="3">
        <v>0.05</v>
      </c>
      <c r="P29" s="3">
        <v>0.09</v>
      </c>
      <c r="Q29" s="3">
        <v>0.03</v>
      </c>
      <c r="R29" s="3">
        <v>0.1</v>
      </c>
      <c r="S29" s="3"/>
      <c r="T29" s="3">
        <v>0</v>
      </c>
      <c r="U29" s="3">
        <v>0.08</v>
      </c>
      <c r="V29" s="3">
        <v>0.09</v>
      </c>
      <c r="W29" s="3">
        <v>0.06</v>
      </c>
      <c r="X29" s="3">
        <v>0.14000000000000001</v>
      </c>
      <c r="Y29" s="3">
        <v>7.0000000000000007E-2</v>
      </c>
      <c r="Z29" s="3">
        <v>0.09</v>
      </c>
      <c r="AA29" s="3">
        <v>0.02</v>
      </c>
      <c r="AB29" s="3">
        <v>0.06</v>
      </c>
      <c r="AC29" s="3">
        <v>0.04</v>
      </c>
      <c r="AD29" s="3">
        <v>7.0000000000000007E-2</v>
      </c>
      <c r="AE29" s="3">
        <v>0.05</v>
      </c>
      <c r="AF29" s="3">
        <v>0.1</v>
      </c>
      <c r="AG29" s="3">
        <v>0.05</v>
      </c>
      <c r="AH29" s="3"/>
      <c r="AI29" s="3">
        <v>0.05</v>
      </c>
      <c r="AJ29" s="3">
        <v>0.05</v>
      </c>
      <c r="AK29" s="3">
        <v>7.0000000000000007E-2</v>
      </c>
      <c r="AL29" s="3">
        <v>0.02</v>
      </c>
      <c r="AM29" s="3">
        <v>0.04</v>
      </c>
      <c r="AN29" s="3">
        <v>0</v>
      </c>
      <c r="AO29" s="3">
        <v>0</v>
      </c>
      <c r="AP29" s="3">
        <v>0.03</v>
      </c>
      <c r="AQ29" s="3">
        <v>0.06</v>
      </c>
      <c r="AR29" s="3">
        <v>0.05</v>
      </c>
      <c r="AS29" s="3">
        <v>0.03</v>
      </c>
      <c r="AT29" s="3">
        <v>0.09</v>
      </c>
      <c r="AU29" s="3">
        <v>0.1</v>
      </c>
      <c r="AV29" s="3">
        <v>0</v>
      </c>
      <c r="AW29" s="3">
        <v>0.02</v>
      </c>
      <c r="AX29" s="3">
        <v>0.02</v>
      </c>
      <c r="AY29" s="3"/>
      <c r="AZ29" s="3">
        <v>0.1</v>
      </c>
      <c r="BA29" s="3">
        <v>0.05</v>
      </c>
      <c r="BB29" s="3">
        <v>0</v>
      </c>
      <c r="BC29" s="3"/>
      <c r="BD29" s="3">
        <v>0.03</v>
      </c>
      <c r="BE29" s="3">
        <v>0.02</v>
      </c>
      <c r="BF29" s="3">
        <v>0</v>
      </c>
    </row>
    <row r="30" spans="1:58" x14ac:dyDescent="0.25">
      <c r="A30" t="s">
        <v>13</v>
      </c>
      <c r="B30" s="3">
        <v>99.448999999999984</v>
      </c>
      <c r="C30" s="3">
        <v>99.668000000000006</v>
      </c>
      <c r="D30" s="3">
        <v>100.40188888888888</v>
      </c>
      <c r="E30" s="3">
        <v>100.55455555555557</v>
      </c>
      <c r="F30" s="3">
        <v>100.62744444444445</v>
      </c>
      <c r="G30" s="3">
        <v>100.60500000000002</v>
      </c>
      <c r="H30" s="7"/>
      <c r="I30" s="3">
        <f>SUM(I19:I29)</f>
        <v>99.79000000000002</v>
      </c>
      <c r="J30" s="3">
        <f t="shared" ref="J30:BF30" si="0">SUM(J19:J29)</f>
        <v>99.850000000000009</v>
      </c>
      <c r="K30" s="3">
        <f t="shared" si="0"/>
        <v>99.279999999999987</v>
      </c>
      <c r="L30" s="3">
        <f t="shared" si="0"/>
        <v>99.899999999999991</v>
      </c>
      <c r="M30" s="3">
        <f t="shared" si="0"/>
        <v>99.829999999999984</v>
      </c>
      <c r="N30" s="3">
        <f t="shared" si="0"/>
        <v>99.59</v>
      </c>
      <c r="O30" s="3">
        <f t="shared" si="0"/>
        <v>99.639999999999972</v>
      </c>
      <c r="P30" s="3">
        <f t="shared" si="0"/>
        <v>99.91</v>
      </c>
      <c r="Q30" s="3">
        <f t="shared" si="0"/>
        <v>99.529999999999987</v>
      </c>
      <c r="R30" s="3">
        <f t="shared" si="0"/>
        <v>99.329999999999984</v>
      </c>
      <c r="S30" s="3">
        <f t="shared" si="0"/>
        <v>100.21000000000002</v>
      </c>
      <c r="T30" s="3">
        <f t="shared" si="0"/>
        <v>100.08999999999999</v>
      </c>
      <c r="U30" s="3">
        <f t="shared" si="0"/>
        <v>100.68</v>
      </c>
      <c r="V30" s="3">
        <f t="shared" si="0"/>
        <v>100.57999999999998</v>
      </c>
      <c r="W30" s="3">
        <f t="shared" si="0"/>
        <v>100.69999999999997</v>
      </c>
      <c r="X30" s="3">
        <f t="shared" si="0"/>
        <v>100.49000000000001</v>
      </c>
      <c r="Y30" s="3">
        <f t="shared" si="0"/>
        <v>100.29</v>
      </c>
      <c r="Z30" s="3">
        <f t="shared" si="0"/>
        <v>100.27999999999999</v>
      </c>
      <c r="AA30" s="3">
        <f t="shared" si="0"/>
        <v>100.29</v>
      </c>
      <c r="AB30" s="3">
        <f t="shared" si="0"/>
        <v>100.23999999999998</v>
      </c>
      <c r="AC30" s="3">
        <f t="shared" si="0"/>
        <v>100.37</v>
      </c>
      <c r="AD30" s="3">
        <f t="shared" si="0"/>
        <v>100.41000000000001</v>
      </c>
      <c r="AE30" s="3">
        <f t="shared" si="0"/>
        <v>100.53999999999999</v>
      </c>
      <c r="AF30" s="3">
        <f t="shared" si="0"/>
        <v>100.53</v>
      </c>
      <c r="AG30" s="3">
        <f t="shared" si="0"/>
        <v>100.67999999999999</v>
      </c>
      <c r="AH30" s="3">
        <f t="shared" si="0"/>
        <v>100.74999999999999</v>
      </c>
      <c r="AI30" s="3">
        <f t="shared" si="0"/>
        <v>100.59</v>
      </c>
      <c r="AJ30" s="3">
        <f t="shared" si="0"/>
        <v>100.41</v>
      </c>
      <c r="AK30" s="3">
        <f t="shared" si="0"/>
        <v>100.55000000000003</v>
      </c>
      <c r="AL30" s="3">
        <f t="shared" si="0"/>
        <v>100.66000000000001</v>
      </c>
      <c r="AM30" s="3">
        <f t="shared" si="0"/>
        <v>100.86999999999999</v>
      </c>
      <c r="AN30" s="3">
        <f t="shared" si="0"/>
        <v>100.36000000000001</v>
      </c>
      <c r="AO30" s="3">
        <f t="shared" si="0"/>
        <v>100.60000000000001</v>
      </c>
      <c r="AP30" s="3">
        <f t="shared" si="0"/>
        <v>100.72</v>
      </c>
      <c r="AQ30" s="3">
        <f t="shared" si="0"/>
        <v>100.48</v>
      </c>
      <c r="AR30" s="3">
        <f t="shared" si="0"/>
        <v>100.82</v>
      </c>
      <c r="AS30" s="3">
        <f t="shared" si="0"/>
        <v>100.38</v>
      </c>
      <c r="AT30" s="3">
        <f t="shared" si="0"/>
        <v>100.56</v>
      </c>
      <c r="AU30" s="3">
        <f t="shared" si="0"/>
        <v>100.72</v>
      </c>
      <c r="AV30" s="3">
        <f t="shared" si="0"/>
        <v>100.74000000000001</v>
      </c>
      <c r="AW30" s="3">
        <f t="shared" si="0"/>
        <v>100.58999999999999</v>
      </c>
      <c r="AX30" s="3">
        <f t="shared" si="0"/>
        <v>100.54999999999998</v>
      </c>
      <c r="AY30" s="3">
        <f t="shared" si="0"/>
        <v>100.67999999999999</v>
      </c>
      <c r="AZ30" s="3">
        <f t="shared" si="0"/>
        <v>100.77</v>
      </c>
      <c r="BA30" s="3">
        <f t="shared" si="0"/>
        <v>100.34999999999998</v>
      </c>
      <c r="BB30" s="3">
        <f t="shared" si="0"/>
        <v>100.46999999999998</v>
      </c>
      <c r="BC30" s="3">
        <f t="shared" si="0"/>
        <v>100.21</v>
      </c>
      <c r="BD30" s="3">
        <f t="shared" si="0"/>
        <v>100.88000000000001</v>
      </c>
      <c r="BE30" s="3">
        <f t="shared" si="0"/>
        <v>100.69999999999999</v>
      </c>
      <c r="BF30" s="3">
        <f t="shared" si="0"/>
        <v>100.66999999999999</v>
      </c>
    </row>
  </sheetData>
  <conditionalFormatting sqref="H19:BF19">
    <cfRule type="cellIs" dxfId="32" priority="33" operator="lessThan">
      <formula>0</formula>
    </cfRule>
  </conditionalFormatting>
  <conditionalFormatting sqref="H20:BF20">
    <cfRule type="cellIs" dxfId="31" priority="32" operator="lessThan">
      <formula>0</formula>
    </cfRule>
  </conditionalFormatting>
  <conditionalFormatting sqref="H21:BF21">
    <cfRule type="cellIs" dxfId="30" priority="31" operator="lessThan">
      <formula>0</formula>
    </cfRule>
  </conditionalFormatting>
  <conditionalFormatting sqref="H22:BF22">
    <cfRule type="cellIs" dxfId="29" priority="30" operator="lessThan">
      <formula>0</formula>
    </cfRule>
  </conditionalFormatting>
  <conditionalFormatting sqref="H23:BF23">
    <cfRule type="cellIs" dxfId="28" priority="29" operator="lessThan">
      <formula>0</formula>
    </cfRule>
  </conditionalFormatting>
  <conditionalFormatting sqref="H24:BF24">
    <cfRule type="cellIs" dxfId="27" priority="28" operator="lessThan">
      <formula>0</formula>
    </cfRule>
  </conditionalFormatting>
  <conditionalFormatting sqref="H25:BF25">
    <cfRule type="cellIs" dxfId="26" priority="27" operator="lessThan">
      <formula>0</formula>
    </cfRule>
  </conditionalFormatting>
  <conditionalFormatting sqref="H26:BF26">
    <cfRule type="cellIs" dxfId="25" priority="26" operator="lessThan">
      <formula>0</formula>
    </cfRule>
  </conditionalFormatting>
  <conditionalFormatting sqref="H27:BF27">
    <cfRule type="cellIs" dxfId="24" priority="25" operator="lessThan">
      <formula>0</formula>
    </cfRule>
  </conditionalFormatting>
  <conditionalFormatting sqref="H28:BF28">
    <cfRule type="cellIs" dxfId="23" priority="24" operator="lessThan">
      <formula>0</formula>
    </cfRule>
  </conditionalFormatting>
  <conditionalFormatting sqref="H29:BF29">
    <cfRule type="cellIs" dxfId="22" priority="23" operator="lessThan">
      <formula>0</formula>
    </cfRule>
  </conditionalFormatting>
  <conditionalFormatting sqref="B20:G20">
    <cfRule type="cellIs" dxfId="21" priority="22" operator="lessThan">
      <formula>0</formula>
    </cfRule>
  </conditionalFormatting>
  <conditionalFormatting sqref="B21:G21">
    <cfRule type="cellIs" dxfId="20" priority="21" operator="lessThan">
      <formula>0</formula>
    </cfRule>
  </conditionalFormatting>
  <conditionalFormatting sqref="B22:G22">
    <cfRule type="cellIs" dxfId="19" priority="20" operator="lessThan">
      <formula>0</formula>
    </cfRule>
  </conditionalFormatting>
  <conditionalFormatting sqref="B23:G23">
    <cfRule type="cellIs" dxfId="18" priority="19" operator="lessThan">
      <formula>0</formula>
    </cfRule>
  </conditionalFormatting>
  <conditionalFormatting sqref="B24:G24">
    <cfRule type="cellIs" dxfId="17" priority="18" operator="lessThan">
      <formula>0</formula>
    </cfRule>
  </conditionalFormatting>
  <conditionalFormatting sqref="B25:G25">
    <cfRule type="cellIs" dxfId="16" priority="17" operator="lessThan">
      <formula>0</formula>
    </cfRule>
  </conditionalFormatting>
  <conditionalFormatting sqref="B26:G26">
    <cfRule type="cellIs" dxfId="15" priority="16" operator="lessThan">
      <formula>0</formula>
    </cfRule>
  </conditionalFormatting>
  <conditionalFormatting sqref="B27:G27">
    <cfRule type="cellIs" dxfId="14" priority="15" operator="lessThan">
      <formula>0</formula>
    </cfRule>
  </conditionalFormatting>
  <conditionalFormatting sqref="B28:G28">
    <cfRule type="cellIs" dxfId="13" priority="14" operator="lessThan">
      <formula>0</formula>
    </cfRule>
  </conditionalFormatting>
  <conditionalFormatting sqref="B29:G29">
    <cfRule type="cellIs" dxfId="12" priority="13" operator="lessThan">
      <formula>0</formula>
    </cfRule>
  </conditionalFormatting>
  <conditionalFormatting sqref="C4:G4">
    <cfRule type="cellIs" dxfId="11" priority="12" operator="lessThan">
      <formula>0</formula>
    </cfRule>
  </conditionalFormatting>
  <conditionalFormatting sqref="C5:G5">
    <cfRule type="cellIs" dxfId="10" priority="11" operator="lessThan">
      <formula>0</formula>
    </cfRule>
  </conditionalFormatting>
  <conditionalFormatting sqref="C6:G6">
    <cfRule type="cellIs" dxfId="9" priority="10" operator="lessThan">
      <formula>0</formula>
    </cfRule>
  </conditionalFormatting>
  <conditionalFormatting sqref="C7:G7">
    <cfRule type="cellIs" dxfId="8" priority="9" operator="lessThan">
      <formula>0</formula>
    </cfRule>
  </conditionalFormatting>
  <conditionalFormatting sqref="C8:G8">
    <cfRule type="cellIs" dxfId="7" priority="8" operator="lessThan">
      <formula>0</formula>
    </cfRule>
  </conditionalFormatting>
  <conditionalFormatting sqref="C9:G9">
    <cfRule type="cellIs" dxfId="6" priority="7" operator="lessThan">
      <formula>0</formula>
    </cfRule>
  </conditionalFormatting>
  <conditionalFormatting sqref="C10:G10">
    <cfRule type="cellIs" dxfId="5" priority="6" operator="lessThan">
      <formula>0</formula>
    </cfRule>
  </conditionalFormatting>
  <conditionalFormatting sqref="C11:G11">
    <cfRule type="cellIs" dxfId="4" priority="5" operator="lessThan">
      <formula>0</formula>
    </cfRule>
  </conditionalFormatting>
  <conditionalFormatting sqref="C12:G12">
    <cfRule type="cellIs" dxfId="3" priority="4" operator="lessThan">
      <formula>0</formula>
    </cfRule>
  </conditionalFormatting>
  <conditionalFormatting sqref="C13:G13">
    <cfRule type="cellIs" dxfId="2" priority="3" operator="lessThan">
      <formula>0</formula>
    </cfRule>
  </conditionalFormatting>
  <conditionalFormatting sqref="C14:G14">
    <cfRule type="cellIs" dxfId="1" priority="2" operator="lessThan">
      <formula>0</formula>
    </cfRule>
  </conditionalFormatting>
  <conditionalFormatting sqref="I3:BF1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6692-9198-46AC-B29C-E931F863B393}">
  <dimension ref="A1:CI147"/>
  <sheetViews>
    <sheetView tabSelected="1" workbookViewId="0">
      <pane xSplit="9" ySplit="1" topLeftCell="BD121" activePane="bottomRight" state="frozen"/>
      <selection pane="topRight" activeCell="J1" sqref="J1"/>
      <selection pane="bottomLeft" activeCell="A2" sqref="A2"/>
      <selection pane="bottomRight" activeCell="B147" sqref="B147:C147"/>
    </sheetView>
  </sheetViews>
  <sheetFormatPr defaultRowHeight="15" x14ac:dyDescent="0.25"/>
  <cols>
    <col min="1" max="1" width="15.7109375" customWidth="1"/>
    <col min="2" max="2" width="10" style="18" bestFit="1" customWidth="1"/>
    <col min="3" max="3" width="6.7109375" style="18" bestFit="1" customWidth="1"/>
    <col min="4" max="4" width="6.5703125" style="18" customWidth="1"/>
    <col min="5" max="5" width="3" customWidth="1"/>
    <col min="6" max="7" width="8.28515625" style="29" bestFit="1" customWidth="1"/>
    <col min="8" max="8" width="2.140625" customWidth="1"/>
    <col min="9" max="9" width="8.7109375" style="32" bestFit="1" customWidth="1"/>
    <col min="10" max="10" width="7.7109375" customWidth="1"/>
    <col min="11" max="11" width="7.140625" style="18" bestFit="1" customWidth="1"/>
    <col min="12" max="15" width="6.28515625" style="18" bestFit="1" customWidth="1"/>
    <col min="16" max="16" width="7.140625" style="18" bestFit="1" customWidth="1"/>
    <col min="17" max="18" width="6.28515625" style="18" bestFit="1" customWidth="1"/>
    <col min="19" max="19" width="6.42578125" style="18" bestFit="1" customWidth="1"/>
    <col min="20" max="20" width="6.28515625" style="18" bestFit="1" customWidth="1"/>
    <col min="21" max="25" width="7.140625" style="18" bestFit="1" customWidth="1"/>
    <col min="26" max="28" width="6.85546875" style="18" bestFit="1" customWidth="1"/>
    <col min="29" max="35" width="6.28515625" style="18" bestFit="1" customWidth="1"/>
    <col min="36" max="36" width="6" customWidth="1"/>
    <col min="37" max="48" width="5.140625" style="30" bestFit="1" customWidth="1"/>
    <col min="49" max="49" width="5.28515625" style="30" bestFit="1" customWidth="1"/>
    <col min="50" max="57" width="5.140625" style="30" bestFit="1" customWidth="1"/>
    <col min="58" max="58" width="5.28515625" style="30" bestFit="1" customWidth="1"/>
    <col min="59" max="61" width="5.140625" style="30" bestFit="1" customWidth="1"/>
    <col min="62" max="62" width="6" customWidth="1"/>
    <col min="63" max="87" width="7.85546875" style="37" bestFit="1" customWidth="1"/>
  </cols>
  <sheetData>
    <row r="1" spans="1:87" x14ac:dyDescent="0.25">
      <c r="F1" s="42" t="s">
        <v>542</v>
      </c>
      <c r="G1" s="42"/>
      <c r="I1" s="32" t="s">
        <v>543</v>
      </c>
      <c r="K1" s="41" t="s">
        <v>544</v>
      </c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K1" s="39" t="s">
        <v>542</v>
      </c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K1" s="40" t="s">
        <v>543</v>
      </c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</row>
    <row r="2" spans="1:87" ht="45" x14ac:dyDescent="0.25">
      <c r="A2" s="19" t="s">
        <v>537</v>
      </c>
      <c r="B2" s="12" t="s">
        <v>538</v>
      </c>
      <c r="C2" s="12" t="s">
        <v>294</v>
      </c>
      <c r="D2" s="12" t="s">
        <v>294</v>
      </c>
      <c r="E2" s="6"/>
      <c r="F2" s="25" t="s">
        <v>294</v>
      </c>
      <c r="G2" s="25" t="s">
        <v>294</v>
      </c>
      <c r="H2" s="6"/>
      <c r="I2" s="33" t="s">
        <v>294</v>
      </c>
      <c r="J2" s="6"/>
      <c r="AJ2" s="6"/>
      <c r="BJ2" s="6"/>
    </row>
    <row r="3" spans="1:87" ht="30" x14ac:dyDescent="0.25">
      <c r="A3" s="5" t="s">
        <v>539</v>
      </c>
      <c r="B3" s="12"/>
      <c r="C3" s="12" t="s">
        <v>295</v>
      </c>
      <c r="D3" s="12" t="s">
        <v>296</v>
      </c>
      <c r="E3" s="6"/>
      <c r="F3" s="25" t="s">
        <v>295</v>
      </c>
      <c r="G3" s="25" t="s">
        <v>296</v>
      </c>
      <c r="H3" s="6"/>
      <c r="I3" s="33" t="s">
        <v>295</v>
      </c>
      <c r="J3" s="6"/>
      <c r="K3" s="13" t="s">
        <v>297</v>
      </c>
      <c r="L3" s="13" t="s">
        <v>298</v>
      </c>
      <c r="M3" s="13" t="s">
        <v>299</v>
      </c>
      <c r="N3" s="13" t="s">
        <v>300</v>
      </c>
      <c r="O3" s="13" t="s">
        <v>301</v>
      </c>
      <c r="P3" s="13" t="s">
        <v>302</v>
      </c>
      <c r="Q3" s="13" t="s">
        <v>303</v>
      </c>
      <c r="R3" s="13" t="s">
        <v>304</v>
      </c>
      <c r="S3" s="13" t="s">
        <v>305</v>
      </c>
      <c r="T3" s="13" t="s">
        <v>306</v>
      </c>
      <c r="U3" s="13" t="s">
        <v>307</v>
      </c>
      <c r="V3" s="13" t="s">
        <v>308</v>
      </c>
      <c r="W3" s="13" t="s">
        <v>309</v>
      </c>
      <c r="X3" s="13" t="s">
        <v>310</v>
      </c>
      <c r="Y3" s="13" t="s">
        <v>311</v>
      </c>
      <c r="Z3" s="13" t="s">
        <v>312</v>
      </c>
      <c r="AA3" s="13" t="s">
        <v>313</v>
      </c>
      <c r="AB3" s="13" t="s">
        <v>314</v>
      </c>
      <c r="AC3" s="13" t="s">
        <v>315</v>
      </c>
      <c r="AD3" s="13" t="s">
        <v>316</v>
      </c>
      <c r="AE3" s="13" t="s">
        <v>317</v>
      </c>
      <c r="AF3" s="13" t="s">
        <v>318</v>
      </c>
      <c r="AG3" s="13" t="s">
        <v>319</v>
      </c>
      <c r="AH3" s="13" t="s">
        <v>320</v>
      </c>
      <c r="AI3" s="13" t="s">
        <v>321</v>
      </c>
      <c r="AJ3" s="1"/>
      <c r="AK3" s="29" t="s">
        <v>297</v>
      </c>
      <c r="AL3" s="29" t="s">
        <v>298</v>
      </c>
      <c r="AM3" s="29" t="s">
        <v>299</v>
      </c>
      <c r="AN3" s="29" t="s">
        <v>300</v>
      </c>
      <c r="AO3" s="29" t="s">
        <v>301</v>
      </c>
      <c r="AP3" s="29" t="s">
        <v>302</v>
      </c>
      <c r="AQ3" s="29" t="s">
        <v>303</v>
      </c>
      <c r="AR3" s="29" t="s">
        <v>304</v>
      </c>
      <c r="AS3" s="29" t="s">
        <v>305</v>
      </c>
      <c r="AT3" s="29" t="s">
        <v>306</v>
      </c>
      <c r="AU3" s="29" t="s">
        <v>307</v>
      </c>
      <c r="AV3" s="29" t="s">
        <v>308</v>
      </c>
      <c r="AW3" s="29" t="s">
        <v>309</v>
      </c>
      <c r="AX3" s="29" t="s">
        <v>310</v>
      </c>
      <c r="AY3" s="29" t="s">
        <v>311</v>
      </c>
      <c r="AZ3" s="29" t="s">
        <v>312</v>
      </c>
      <c r="BA3" s="29" t="s">
        <v>313</v>
      </c>
      <c r="BB3" s="29" t="s">
        <v>314</v>
      </c>
      <c r="BC3" s="29" t="s">
        <v>315</v>
      </c>
      <c r="BD3" s="29" t="s">
        <v>316</v>
      </c>
      <c r="BE3" s="29" t="s">
        <v>317</v>
      </c>
      <c r="BF3" s="29" t="s">
        <v>318</v>
      </c>
      <c r="BG3" s="29" t="s">
        <v>319</v>
      </c>
      <c r="BH3" s="29" t="s">
        <v>320</v>
      </c>
      <c r="BI3" s="29" t="s">
        <v>321</v>
      </c>
      <c r="BJ3" s="1"/>
      <c r="BK3" s="32" t="s">
        <v>297</v>
      </c>
      <c r="BL3" s="32" t="s">
        <v>298</v>
      </c>
      <c r="BM3" s="32" t="s">
        <v>299</v>
      </c>
      <c r="BN3" s="32" t="s">
        <v>300</v>
      </c>
      <c r="BO3" s="32" t="s">
        <v>301</v>
      </c>
      <c r="BP3" s="32" t="s">
        <v>302</v>
      </c>
      <c r="BQ3" s="32" t="s">
        <v>303</v>
      </c>
      <c r="BR3" s="32" t="s">
        <v>304</v>
      </c>
      <c r="BS3" s="32" t="s">
        <v>305</v>
      </c>
      <c r="BT3" s="32" t="s">
        <v>306</v>
      </c>
      <c r="BU3" s="32" t="s">
        <v>307</v>
      </c>
      <c r="BV3" s="32" t="s">
        <v>308</v>
      </c>
      <c r="BW3" s="32" t="s">
        <v>309</v>
      </c>
      <c r="BX3" s="32" t="s">
        <v>310</v>
      </c>
      <c r="BY3" s="32" t="s">
        <v>311</v>
      </c>
      <c r="BZ3" s="32" t="s">
        <v>312</v>
      </c>
      <c r="CA3" s="32" t="s">
        <v>313</v>
      </c>
      <c r="CB3" s="32" t="s">
        <v>314</v>
      </c>
      <c r="CC3" s="32" t="s">
        <v>315</v>
      </c>
      <c r="CD3" s="32" t="s">
        <v>316</v>
      </c>
      <c r="CE3" s="32" t="s">
        <v>317</v>
      </c>
      <c r="CF3" s="32" t="s">
        <v>318</v>
      </c>
      <c r="CG3" s="32" t="s">
        <v>319</v>
      </c>
      <c r="CH3" s="32" t="s">
        <v>320</v>
      </c>
      <c r="CI3" s="32" t="s">
        <v>321</v>
      </c>
    </row>
    <row r="4" spans="1:87" ht="18" x14ac:dyDescent="0.35">
      <c r="A4" t="s">
        <v>15</v>
      </c>
      <c r="B4" s="23">
        <v>50.81</v>
      </c>
      <c r="C4" s="22">
        <f t="shared" ref="C4:C16" si="0">AVERAGE(K4:AI4)</f>
        <v>50.689599999999999</v>
      </c>
      <c r="D4" s="22">
        <f t="shared" ref="D4:D16" si="1">2*STDEV(K4:AI4)</f>
        <v>0.2577776819923196</v>
      </c>
      <c r="E4" s="3"/>
      <c r="F4" s="26">
        <f t="shared" ref="F4:F16" si="2">AVERAGE(AK4:BI4)</f>
        <v>0.25378866080081758</v>
      </c>
      <c r="G4" s="26">
        <f t="shared" ref="G4:G16" si="3">2*STDEV(AK4:BI4)</f>
        <v>1.3845977629187456E-2</v>
      </c>
      <c r="H4" s="3"/>
      <c r="I4" s="34">
        <f t="shared" ref="I4:I16" si="4">AVERAGE(BK4:CI4)</f>
        <v>-0.2369612281047086</v>
      </c>
      <c r="J4" s="3"/>
      <c r="K4" s="23">
        <v>50.89</v>
      </c>
      <c r="L4" s="23">
        <v>50.9</v>
      </c>
      <c r="M4" s="23">
        <v>50.82</v>
      </c>
      <c r="N4" s="23">
        <v>50.51</v>
      </c>
      <c r="O4" s="23">
        <v>50.62</v>
      </c>
      <c r="P4" s="23">
        <v>50.59</v>
      </c>
      <c r="Q4" s="23">
        <v>50.69</v>
      </c>
      <c r="R4" s="23">
        <v>50.75</v>
      </c>
      <c r="S4" s="23">
        <v>50.36</v>
      </c>
      <c r="T4" s="23">
        <v>50.59</v>
      </c>
      <c r="U4" s="23">
        <v>50.58</v>
      </c>
      <c r="V4" s="23">
        <v>50.71</v>
      </c>
      <c r="W4" s="23">
        <v>50.78</v>
      </c>
      <c r="X4" s="23">
        <v>50.71</v>
      </c>
      <c r="Y4" s="23">
        <v>50.8</v>
      </c>
      <c r="Z4" s="23">
        <v>50.65</v>
      </c>
      <c r="AA4" s="23">
        <v>50.92</v>
      </c>
      <c r="AB4" s="23">
        <v>50.65</v>
      </c>
      <c r="AC4" s="23">
        <v>50.58</v>
      </c>
      <c r="AD4" s="23">
        <v>50.8</v>
      </c>
      <c r="AE4" s="23">
        <v>50.71</v>
      </c>
      <c r="AF4" s="23">
        <v>50.65</v>
      </c>
      <c r="AG4" s="23">
        <v>50.74</v>
      </c>
      <c r="AH4" s="23">
        <v>50.63</v>
      </c>
      <c r="AI4" s="23">
        <v>50.61</v>
      </c>
      <c r="AJ4" s="7"/>
      <c r="AK4" s="26">
        <v>0.26091953729699285</v>
      </c>
      <c r="AL4" s="26">
        <v>0.2620952612911191</v>
      </c>
      <c r="AM4" s="26">
        <v>0.25419050758825512</v>
      </c>
      <c r="AN4" s="26">
        <v>0.2586423509630898</v>
      </c>
      <c r="AO4" s="26">
        <v>0.25058451657189568</v>
      </c>
      <c r="AP4" s="26">
        <v>0.25209605237714422</v>
      </c>
      <c r="AQ4" s="26">
        <v>0.24913351448162918</v>
      </c>
      <c r="AR4" s="26">
        <v>0.25022704150169178</v>
      </c>
      <c r="AS4" s="26">
        <v>0.27987333951372628</v>
      </c>
      <c r="AT4" s="26">
        <v>0.25209605237714422</v>
      </c>
      <c r="AU4" s="26">
        <v>0.25271637920307854</v>
      </c>
      <c r="AV4" s="26">
        <v>0.2492584572764581</v>
      </c>
      <c r="AW4" s="26">
        <v>0.25157655660363981</v>
      </c>
      <c r="AX4" s="26">
        <v>0.2492584572764581</v>
      </c>
      <c r="AY4" s="26">
        <v>0.252768497885071</v>
      </c>
      <c r="AZ4" s="26">
        <v>0.24960412630669948</v>
      </c>
      <c r="BA4" s="26">
        <v>0.26460079608346465</v>
      </c>
      <c r="BB4" s="26">
        <v>0.24960412630669948</v>
      </c>
      <c r="BC4" s="26">
        <v>0.25271637920307854</v>
      </c>
      <c r="BD4" s="26">
        <v>0.252768497885071</v>
      </c>
      <c r="BE4" s="26">
        <v>0.2492584572764581</v>
      </c>
      <c r="BF4" s="26">
        <v>0.24960412630669948</v>
      </c>
      <c r="BG4" s="26">
        <v>0.24989541263214257</v>
      </c>
      <c r="BH4" s="26">
        <v>0.2501983257069581</v>
      </c>
      <c r="BI4" s="26">
        <v>0.25102975010577583</v>
      </c>
      <c r="BJ4" s="3"/>
      <c r="BK4" s="38">
        <v>0.15744932099979983</v>
      </c>
      <c r="BL4" s="38">
        <v>0.17713048612477131</v>
      </c>
      <c r="BM4" s="34">
        <v>1.9681165124971482E-2</v>
      </c>
      <c r="BN4" s="34">
        <v>-0.59043495374927024</v>
      </c>
      <c r="BO4" s="34">
        <v>-0.37394213737454207</v>
      </c>
      <c r="BP4" s="34">
        <v>-0.43298563274945651</v>
      </c>
      <c r="BQ4" s="34">
        <v>-0.23617398149971375</v>
      </c>
      <c r="BR4" s="34">
        <v>-0.11808699074985687</v>
      </c>
      <c r="BS4" s="34">
        <v>-0.88565243062389853</v>
      </c>
      <c r="BT4" s="34">
        <v>-0.43298563274945651</v>
      </c>
      <c r="BU4" s="34">
        <v>-0.45266679787444197</v>
      </c>
      <c r="BV4" s="34">
        <v>-0.19681165124975675</v>
      </c>
      <c r="BW4" s="34">
        <v>-5.9043495374928437E-2</v>
      </c>
      <c r="BX4" s="34">
        <v>-0.19681165124975675</v>
      </c>
      <c r="BY4" s="34">
        <v>-1.9681165124985467E-2</v>
      </c>
      <c r="BZ4" s="34">
        <v>-0.31489864199961365</v>
      </c>
      <c r="CA4" s="34">
        <v>0.21649281637472825</v>
      </c>
      <c r="CB4" s="34">
        <v>-0.31489864199961365</v>
      </c>
      <c r="CC4" s="34">
        <v>-0.45266679787444197</v>
      </c>
      <c r="CD4" s="34">
        <v>-1.9681165124985467E-2</v>
      </c>
      <c r="CE4" s="34">
        <v>-0.19681165124975675</v>
      </c>
      <c r="CF4" s="34">
        <v>-0.31489864199961365</v>
      </c>
      <c r="CG4" s="34">
        <v>-0.13776815587482835</v>
      </c>
      <c r="CH4" s="34">
        <v>-0.3542609722495566</v>
      </c>
      <c r="CI4" s="34">
        <v>-0.39362330249951349</v>
      </c>
    </row>
    <row r="5" spans="1:87" ht="18" x14ac:dyDescent="0.35">
      <c r="A5" t="s">
        <v>20</v>
      </c>
      <c r="B5" s="23">
        <v>14.06</v>
      </c>
      <c r="C5" s="22">
        <f t="shared" si="0"/>
        <v>13.8424</v>
      </c>
      <c r="D5" s="22">
        <f t="shared" si="1"/>
        <v>0.11391224692718521</v>
      </c>
      <c r="E5" s="3"/>
      <c r="F5" s="26">
        <f t="shared" si="2"/>
        <v>0.41066031092459448</v>
      </c>
      <c r="G5" s="26">
        <f t="shared" si="3"/>
        <v>2.3945478288964671E-2</v>
      </c>
      <c r="H5" s="3"/>
      <c r="I5" s="34">
        <f t="shared" si="4"/>
        <v>-1.5476529160739727</v>
      </c>
      <c r="J5" s="3"/>
      <c r="K5" s="23">
        <v>14</v>
      </c>
      <c r="L5" s="23">
        <v>13.86</v>
      </c>
      <c r="M5" s="23">
        <v>13.81</v>
      </c>
      <c r="N5" s="23">
        <v>13.83</v>
      </c>
      <c r="O5" s="23">
        <v>13.92</v>
      </c>
      <c r="P5" s="23">
        <v>13.84</v>
      </c>
      <c r="Q5" s="23">
        <v>13.9</v>
      </c>
      <c r="R5" s="23">
        <v>13.91</v>
      </c>
      <c r="S5" s="23">
        <v>13.79</v>
      </c>
      <c r="T5" s="23">
        <v>13.84</v>
      </c>
      <c r="U5" s="23">
        <v>13.85</v>
      </c>
      <c r="V5" s="23">
        <v>13.87</v>
      </c>
      <c r="W5" s="23">
        <v>13.8</v>
      </c>
      <c r="X5" s="23">
        <v>13.84</v>
      </c>
      <c r="Y5" s="23">
        <v>13.86</v>
      </c>
      <c r="Z5" s="23">
        <v>13.75</v>
      </c>
      <c r="AA5" s="23">
        <v>13.78</v>
      </c>
      <c r="AB5" s="23">
        <v>13.77</v>
      </c>
      <c r="AC5" s="23">
        <v>13.83</v>
      </c>
      <c r="AD5" s="23">
        <v>13.8</v>
      </c>
      <c r="AE5" s="23">
        <v>13.81</v>
      </c>
      <c r="AF5" s="23">
        <v>13.88</v>
      </c>
      <c r="AG5" s="23">
        <v>13.76</v>
      </c>
      <c r="AH5" s="23">
        <v>13.87</v>
      </c>
      <c r="AI5" s="23">
        <v>13.89</v>
      </c>
      <c r="AJ5" s="7"/>
      <c r="AK5" s="26">
        <v>0.4608516894490563</v>
      </c>
      <c r="AL5" s="26">
        <v>0.40391853145963541</v>
      </c>
      <c r="AM5" s="26">
        <v>0.40575306930560673</v>
      </c>
      <c r="AN5" s="26">
        <v>0.40353072662318767</v>
      </c>
      <c r="AO5" s="26">
        <v>0.41787038098974083</v>
      </c>
      <c r="AP5" s="26">
        <v>0.40316246438644981</v>
      </c>
      <c r="AQ5" s="26">
        <v>0.41132471523807862</v>
      </c>
      <c r="AR5" s="26">
        <v>0.41436832918280075</v>
      </c>
      <c r="AS5" s="26">
        <v>0.4099266617721119</v>
      </c>
      <c r="AT5" s="26">
        <v>0.40316246438644981</v>
      </c>
      <c r="AU5" s="26">
        <v>0.40329189214014582</v>
      </c>
      <c r="AV5" s="26">
        <v>0.40504007463674985</v>
      </c>
      <c r="AW5" s="26">
        <v>0.40759904874020603</v>
      </c>
      <c r="AX5" s="26">
        <v>0.40316246438644981</v>
      </c>
      <c r="AY5" s="26">
        <v>0.40391853145963541</v>
      </c>
      <c r="AZ5" s="26">
        <v>0.42387017372010538</v>
      </c>
      <c r="BA5" s="26">
        <v>0.41272775984181115</v>
      </c>
      <c r="BB5" s="26">
        <v>0.41599277838822873</v>
      </c>
      <c r="BC5" s="26">
        <v>0.40353072662318767</v>
      </c>
      <c r="BD5" s="26">
        <v>0.40759904874020603</v>
      </c>
      <c r="BE5" s="26">
        <v>0.40575306930560673</v>
      </c>
      <c r="BF5" s="26">
        <v>0.40665242687298153</v>
      </c>
      <c r="BG5" s="26">
        <v>0.41971089074859891</v>
      </c>
      <c r="BH5" s="26">
        <v>0.40504007463674985</v>
      </c>
      <c r="BI5" s="26">
        <v>0.4087497800810822</v>
      </c>
      <c r="BJ5" s="3"/>
      <c r="BK5" s="34">
        <v>-0.4267425320056934</v>
      </c>
      <c r="BL5" s="34">
        <v>-1.4224751066856405</v>
      </c>
      <c r="BM5" s="34">
        <v>-1.778093883357041</v>
      </c>
      <c r="BN5" s="34">
        <v>-1.6358463726884809</v>
      </c>
      <c r="BO5" s="34">
        <v>-0.99573257467994702</v>
      </c>
      <c r="BP5" s="34">
        <v>-1.5647226173542008</v>
      </c>
      <c r="BQ5" s="34">
        <v>-1.1379800853485074</v>
      </c>
      <c r="BR5" s="34">
        <v>-1.0668563300142273</v>
      </c>
      <c r="BS5" s="34">
        <v>-1.920341394025614</v>
      </c>
      <c r="BT5" s="34">
        <v>-1.5647226173542008</v>
      </c>
      <c r="BU5" s="34">
        <v>-1.4935988620199208</v>
      </c>
      <c r="BV5" s="34">
        <v>-1.3513513513513604</v>
      </c>
      <c r="BW5" s="34">
        <v>-1.8492176386913213</v>
      </c>
      <c r="BX5" s="34">
        <v>-1.5647226173542008</v>
      </c>
      <c r="BY5" s="34">
        <v>-1.4224751066856405</v>
      </c>
      <c r="BZ5" s="34">
        <v>-2.2048364153627347</v>
      </c>
      <c r="CA5" s="34">
        <v>-1.991465149359894</v>
      </c>
      <c r="CB5" s="34">
        <v>-2.0625889046941746</v>
      </c>
      <c r="CC5" s="34">
        <v>-1.6358463726884809</v>
      </c>
      <c r="CD5" s="34">
        <v>-1.8492176386913213</v>
      </c>
      <c r="CE5" s="34">
        <v>-1.778093883357041</v>
      </c>
      <c r="CF5" s="34">
        <v>-1.2802275960170675</v>
      </c>
      <c r="CG5" s="34">
        <v>-2.1337126600284546</v>
      </c>
      <c r="CH5" s="34">
        <v>-1.3513513513513604</v>
      </c>
      <c r="CI5" s="34">
        <v>-1.2091038406827876</v>
      </c>
    </row>
    <row r="6" spans="1:87" ht="18" x14ac:dyDescent="0.35">
      <c r="A6" t="s">
        <v>541</v>
      </c>
      <c r="B6" s="23">
        <v>11.837020070200701</v>
      </c>
      <c r="C6" s="22">
        <f t="shared" si="0"/>
        <v>11.77</v>
      </c>
      <c r="D6" s="22">
        <f t="shared" si="1"/>
        <v>0.14955489516116335</v>
      </c>
      <c r="E6" s="3"/>
      <c r="F6" s="26">
        <f t="shared" si="2"/>
        <v>0.63398444940564624</v>
      </c>
      <c r="G6" s="26">
        <f t="shared" si="3"/>
        <v>4.3604722172256596E-2</v>
      </c>
      <c r="H6" s="3"/>
      <c r="I6" s="34">
        <f t="shared" si="4"/>
        <v>-0.56619039085201772</v>
      </c>
      <c r="J6" s="3"/>
      <c r="K6" s="23">
        <v>11.73</v>
      </c>
      <c r="L6" s="23">
        <v>11.83</v>
      </c>
      <c r="M6" s="23">
        <v>11.77</v>
      </c>
      <c r="N6" s="23">
        <v>11.55</v>
      </c>
      <c r="O6" s="23">
        <v>11.86</v>
      </c>
      <c r="P6" s="23">
        <v>11.77</v>
      </c>
      <c r="Q6" s="23">
        <v>11.79</v>
      </c>
      <c r="R6" s="23">
        <v>11.81</v>
      </c>
      <c r="S6" s="23">
        <v>11.76</v>
      </c>
      <c r="T6" s="23">
        <v>11.74</v>
      </c>
      <c r="U6" s="23">
        <v>11.74</v>
      </c>
      <c r="V6" s="23">
        <v>11.69</v>
      </c>
      <c r="W6" s="23">
        <v>11.82</v>
      </c>
      <c r="X6" s="23">
        <v>11.64</v>
      </c>
      <c r="Y6" s="23">
        <v>11.79</v>
      </c>
      <c r="Z6" s="23">
        <v>11.75</v>
      </c>
      <c r="AA6" s="23">
        <v>11.84</v>
      </c>
      <c r="AB6" s="23">
        <v>11.8</v>
      </c>
      <c r="AC6" s="23">
        <v>11.92</v>
      </c>
      <c r="AD6" s="23">
        <v>11.85</v>
      </c>
      <c r="AE6" s="23">
        <v>11.75</v>
      </c>
      <c r="AF6" s="23">
        <v>11.76</v>
      </c>
      <c r="AG6" s="23">
        <v>11.83</v>
      </c>
      <c r="AH6" s="23">
        <v>11.73</v>
      </c>
      <c r="AI6" s="23">
        <v>11.73</v>
      </c>
      <c r="AJ6" s="7"/>
      <c r="AK6" s="26">
        <v>0.62604419674445244</v>
      </c>
      <c r="AL6" s="26">
        <v>0.63046334551367522</v>
      </c>
      <c r="AM6" s="26">
        <v>0.62248629002596956</v>
      </c>
      <c r="AN6" s="26">
        <v>0.72240180663907827</v>
      </c>
      <c r="AO6" s="26">
        <v>0.64029492501018248</v>
      </c>
      <c r="AP6" s="26">
        <v>0.62248629002596956</v>
      </c>
      <c r="AQ6" s="26">
        <v>0.62337767045513692</v>
      </c>
      <c r="AR6" s="26">
        <v>0.62604419674445277</v>
      </c>
      <c r="AS6" s="26">
        <v>0.62270925475557215</v>
      </c>
      <c r="AT6" s="26">
        <v>0.62449010677655714</v>
      </c>
      <c r="AU6" s="26">
        <v>0.62449010677655714</v>
      </c>
      <c r="AV6" s="26">
        <v>0.63659861867486012</v>
      </c>
      <c r="AW6" s="26">
        <v>0.62803666172358663</v>
      </c>
      <c r="AX6" s="26">
        <v>0.65909744615868893</v>
      </c>
      <c r="AY6" s="26">
        <v>0.62337767045513692</v>
      </c>
      <c r="AZ6" s="26">
        <v>0.62337767045513703</v>
      </c>
      <c r="BA6" s="26">
        <v>0.63331925675726408</v>
      </c>
      <c r="BB6" s="26">
        <v>0.62449010677655714</v>
      </c>
      <c r="BC6" s="26">
        <v>0.67078833178417396</v>
      </c>
      <c r="BD6" s="26">
        <v>0.6365986186748599</v>
      </c>
      <c r="BE6" s="26">
        <v>0.62337767045513703</v>
      </c>
      <c r="BF6" s="26">
        <v>0.62270925475557215</v>
      </c>
      <c r="BG6" s="26">
        <v>0.63046334551367522</v>
      </c>
      <c r="BH6" s="26">
        <v>0.62604419674445244</v>
      </c>
      <c r="BI6" s="26">
        <v>0.62604419674445244</v>
      </c>
      <c r="BJ6" s="3"/>
      <c r="BK6" s="34">
        <v>-0.90411327822379983</v>
      </c>
      <c r="BL6" s="34">
        <v>-5.9306059794338326E-2</v>
      </c>
      <c r="BM6" s="34">
        <v>-0.56619039085202127</v>
      </c>
      <c r="BN6" s="34">
        <v>-2.4247662713968339</v>
      </c>
      <c r="BO6" s="34">
        <v>0.19413610573449563</v>
      </c>
      <c r="BP6" s="34">
        <v>-0.56619039085202127</v>
      </c>
      <c r="BQ6" s="34">
        <v>-0.397228947166132</v>
      </c>
      <c r="BR6" s="34">
        <v>-0.22826750348022765</v>
      </c>
      <c r="BS6" s="34">
        <v>-0.65067111269496591</v>
      </c>
      <c r="BT6" s="34">
        <v>-0.8196325563808553</v>
      </c>
      <c r="BU6" s="34">
        <v>-0.8196325563808553</v>
      </c>
      <c r="BV6" s="34">
        <v>-1.2420361655955936</v>
      </c>
      <c r="BW6" s="34">
        <v>-0.14378678163728298</v>
      </c>
      <c r="BX6" s="34">
        <v>-1.6644397748103168</v>
      </c>
      <c r="BY6" s="34">
        <v>-0.397228947166132</v>
      </c>
      <c r="BZ6" s="34">
        <v>-0.73515183453791055</v>
      </c>
      <c r="CA6" s="34">
        <v>2.5174662048606331E-2</v>
      </c>
      <c r="CB6" s="34">
        <v>-0.31274822532317231</v>
      </c>
      <c r="CC6" s="34">
        <v>0.70102043679217863</v>
      </c>
      <c r="CD6" s="34">
        <v>0.10965538389155098</v>
      </c>
      <c r="CE6" s="34">
        <v>-0.73515183453791055</v>
      </c>
      <c r="CF6" s="34">
        <v>-0.65067111269496591</v>
      </c>
      <c r="CG6" s="34">
        <v>-5.9306059794338326E-2</v>
      </c>
      <c r="CH6" s="34">
        <v>-0.90411327822379983</v>
      </c>
      <c r="CI6" s="34">
        <v>-0.90411327822379983</v>
      </c>
    </row>
    <row r="7" spans="1:87" x14ac:dyDescent="0.25">
      <c r="A7" t="s">
        <v>0</v>
      </c>
      <c r="B7" s="23">
        <v>11.12</v>
      </c>
      <c r="C7" s="22">
        <f t="shared" si="0"/>
        <v>10.924000000000001</v>
      </c>
      <c r="D7" s="22">
        <f t="shared" si="1"/>
        <v>0.1143095213298817</v>
      </c>
      <c r="E7" s="3"/>
      <c r="F7" s="26">
        <f t="shared" si="2"/>
        <v>0.52221955187898073</v>
      </c>
      <c r="G7" s="26">
        <f t="shared" si="3"/>
        <v>2.7873065623178955E-2</v>
      </c>
      <c r="H7" s="3"/>
      <c r="I7" s="34">
        <f t="shared" si="4"/>
        <v>-1.7625899280575457</v>
      </c>
      <c r="J7" s="3"/>
      <c r="K7" s="23">
        <v>10.91</v>
      </c>
      <c r="L7" s="23">
        <v>11.01</v>
      </c>
      <c r="M7" s="23">
        <v>11</v>
      </c>
      <c r="N7" s="23">
        <v>10.98</v>
      </c>
      <c r="O7" s="23">
        <v>10.88</v>
      </c>
      <c r="P7" s="23">
        <v>10.9</v>
      </c>
      <c r="Q7" s="23">
        <v>10.92</v>
      </c>
      <c r="R7" s="23">
        <v>11</v>
      </c>
      <c r="S7" s="23">
        <v>10.94</v>
      </c>
      <c r="T7" s="23">
        <v>10.88</v>
      </c>
      <c r="U7" s="23">
        <v>10.92</v>
      </c>
      <c r="V7" s="23">
        <v>10.9</v>
      </c>
      <c r="W7" s="23">
        <v>10.93</v>
      </c>
      <c r="X7" s="23">
        <v>11.07</v>
      </c>
      <c r="Y7" s="23">
        <v>10.98</v>
      </c>
      <c r="Z7" s="23">
        <v>10.96</v>
      </c>
      <c r="AA7" s="23">
        <v>10.87</v>
      </c>
      <c r="AB7" s="23">
        <v>10.88</v>
      </c>
      <c r="AC7" s="23">
        <v>10.82</v>
      </c>
      <c r="AD7" s="23">
        <v>10.91</v>
      </c>
      <c r="AE7" s="23">
        <v>10.91</v>
      </c>
      <c r="AF7" s="23">
        <v>10.86</v>
      </c>
      <c r="AG7" s="23">
        <v>10.9</v>
      </c>
      <c r="AH7" s="23">
        <v>10.91</v>
      </c>
      <c r="AI7" s="23">
        <v>10.86</v>
      </c>
      <c r="AJ7" s="7"/>
      <c r="AK7" s="26">
        <v>0.51324851054117049</v>
      </c>
      <c r="AL7" s="26">
        <v>0.5353781765499307</v>
      </c>
      <c r="AM7" s="26">
        <v>0.5304794965844194</v>
      </c>
      <c r="AN7" s="26">
        <v>0.52239804577890558</v>
      </c>
      <c r="AO7" s="26">
        <v>0.51868303600698129</v>
      </c>
      <c r="AP7" s="26">
        <v>0.51444026079833605</v>
      </c>
      <c r="AQ7" s="26">
        <v>0.51268303035491625</v>
      </c>
      <c r="AR7" s="26">
        <v>0.5304794965844194</v>
      </c>
      <c r="AS7" s="26">
        <v>0.51343686553688372</v>
      </c>
      <c r="AT7" s="26">
        <v>0.51868303600698129</v>
      </c>
      <c r="AU7" s="26">
        <v>0.51268303035491625</v>
      </c>
      <c r="AV7" s="26">
        <v>0.51444026079833605</v>
      </c>
      <c r="AW7" s="26">
        <v>0.5127458922836633</v>
      </c>
      <c r="AX7" s="26">
        <v>0.57575538041380647</v>
      </c>
      <c r="AY7" s="26">
        <v>0.52239804577890558</v>
      </c>
      <c r="AZ7" s="26">
        <v>0.51669077576978273</v>
      </c>
      <c r="BA7" s="26">
        <v>0.52171894099701799</v>
      </c>
      <c r="BB7" s="26">
        <v>0.51868303600698129</v>
      </c>
      <c r="BC7" s="26">
        <v>0.54557540921828418</v>
      </c>
      <c r="BD7" s="26">
        <v>0.51324851054117049</v>
      </c>
      <c r="BE7" s="26">
        <v>0.51324851054117049</v>
      </c>
      <c r="BF7" s="26">
        <v>0.52535113909401554</v>
      </c>
      <c r="BG7" s="26">
        <v>0.51444026079833605</v>
      </c>
      <c r="BH7" s="26">
        <v>0.51324851054117049</v>
      </c>
      <c r="BI7" s="26">
        <v>0.52535113909401554</v>
      </c>
      <c r="BJ7" s="3"/>
      <c r="BK7" s="34">
        <v>-1.8884892086330853</v>
      </c>
      <c r="BL7" s="34">
        <v>-0.98920863309352003</v>
      </c>
      <c r="BM7" s="34">
        <v>-1.0791366906474751</v>
      </c>
      <c r="BN7" s="34">
        <v>-1.258992805755385</v>
      </c>
      <c r="BO7" s="34">
        <v>-2.1582733812949502</v>
      </c>
      <c r="BP7" s="34">
        <v>-1.9784172661870401</v>
      </c>
      <c r="BQ7" s="34">
        <v>-1.7985611510791304</v>
      </c>
      <c r="BR7" s="34">
        <v>-1.0791366906474751</v>
      </c>
      <c r="BS7" s="34">
        <v>-1.6187050359712205</v>
      </c>
      <c r="BT7" s="34">
        <v>-2.1582733812949502</v>
      </c>
      <c r="BU7" s="34">
        <v>-1.7985611510791304</v>
      </c>
      <c r="BV7" s="34">
        <v>-1.9784172661870401</v>
      </c>
      <c r="BW7" s="34">
        <v>-1.7086330935251755</v>
      </c>
      <c r="BX7" s="34">
        <v>-0.4496402877697746</v>
      </c>
      <c r="BY7" s="34">
        <v>-1.258992805755385</v>
      </c>
      <c r="BZ7" s="34">
        <v>-1.4388489208632946</v>
      </c>
      <c r="CA7" s="34">
        <v>-2.2482014388489211</v>
      </c>
      <c r="CB7" s="34">
        <v>-2.1582733812949502</v>
      </c>
      <c r="CC7" s="34">
        <v>-2.6978417266186954</v>
      </c>
      <c r="CD7" s="34">
        <v>-1.8884892086330853</v>
      </c>
      <c r="CE7" s="34">
        <v>-1.8884892086330853</v>
      </c>
      <c r="CF7" s="34">
        <v>-2.338129496402876</v>
      </c>
      <c r="CG7" s="34">
        <v>-1.9784172661870401</v>
      </c>
      <c r="CH7" s="34">
        <v>-1.8884892086330853</v>
      </c>
      <c r="CI7" s="34">
        <v>-2.338129496402876</v>
      </c>
    </row>
    <row r="8" spans="1:87" x14ac:dyDescent="0.25">
      <c r="A8" t="s">
        <v>3</v>
      </c>
      <c r="B8" s="22">
        <v>6.95</v>
      </c>
      <c r="C8" s="22">
        <f t="shared" si="0"/>
        <v>6.8219999999999992</v>
      </c>
      <c r="D8" s="22">
        <f t="shared" si="1"/>
        <v>0.11269427669584646</v>
      </c>
      <c r="E8" s="3"/>
      <c r="F8" s="26">
        <f t="shared" si="2"/>
        <v>0.82446423512674116</v>
      </c>
      <c r="G8" s="26">
        <f t="shared" si="3"/>
        <v>3.9427745890636225E-2</v>
      </c>
      <c r="H8" s="3"/>
      <c r="I8" s="34">
        <f t="shared" si="4"/>
        <v>-1.8417266187050381</v>
      </c>
      <c r="J8" s="3"/>
      <c r="K8" s="22">
        <v>6.85</v>
      </c>
      <c r="L8" s="22">
        <v>6.8</v>
      </c>
      <c r="M8" s="22">
        <v>6.82</v>
      </c>
      <c r="N8" s="22">
        <v>6.79</v>
      </c>
      <c r="O8" s="22">
        <v>6.85</v>
      </c>
      <c r="P8" s="22">
        <v>6.84</v>
      </c>
      <c r="Q8" s="22">
        <v>6.77</v>
      </c>
      <c r="R8" s="22">
        <v>6.79</v>
      </c>
      <c r="S8" s="22">
        <v>6.71</v>
      </c>
      <c r="T8" s="22">
        <v>6.83</v>
      </c>
      <c r="U8" s="22">
        <v>6.81</v>
      </c>
      <c r="V8" s="22">
        <v>6.86</v>
      </c>
      <c r="W8" s="22">
        <v>6.86</v>
      </c>
      <c r="X8" s="22">
        <v>6.73</v>
      </c>
      <c r="Y8" s="22">
        <v>6.73</v>
      </c>
      <c r="Z8" s="22">
        <v>6.83</v>
      </c>
      <c r="AA8" s="22">
        <v>6.91</v>
      </c>
      <c r="AB8" s="22">
        <v>6.94</v>
      </c>
      <c r="AC8" s="22">
        <v>6.85</v>
      </c>
      <c r="AD8" s="22">
        <v>6.82</v>
      </c>
      <c r="AE8" s="22">
        <v>6.78</v>
      </c>
      <c r="AF8" s="22">
        <v>6.87</v>
      </c>
      <c r="AG8" s="22">
        <v>6.89</v>
      </c>
      <c r="AH8" s="22">
        <v>6.86</v>
      </c>
      <c r="AI8" s="22">
        <v>6.76</v>
      </c>
      <c r="AJ8" s="3"/>
      <c r="AK8" s="26">
        <v>0.81326755375650628</v>
      </c>
      <c r="AL8" s="26">
        <v>0.81174185568757329</v>
      </c>
      <c r="AM8" s="26">
        <v>0.80929475614656377</v>
      </c>
      <c r="AN8" s="26">
        <v>0.81448605449539846</v>
      </c>
      <c r="AO8" s="26">
        <v>0.81326755375650628</v>
      </c>
      <c r="AP8" s="26">
        <v>0.81092697634179445</v>
      </c>
      <c r="AQ8" s="26">
        <v>0.822965045301566</v>
      </c>
      <c r="AR8" s="26">
        <v>0.81448605449539846</v>
      </c>
      <c r="AS8" s="26">
        <v>0.87097166643822477</v>
      </c>
      <c r="AT8" s="26">
        <v>0.80960104809092437</v>
      </c>
      <c r="AU8" s="26">
        <v>0.81000925718664041</v>
      </c>
      <c r="AV8" s="26">
        <v>0.81661405582604507</v>
      </c>
      <c r="AW8" s="26">
        <v>0.81661405582604507</v>
      </c>
      <c r="AX8" s="26">
        <v>0.85139504413260236</v>
      </c>
      <c r="AY8" s="26">
        <v>0.85139504413260236</v>
      </c>
      <c r="AZ8" s="26">
        <v>0.80960104809092437</v>
      </c>
      <c r="BA8" s="26">
        <v>0.84789342741313201</v>
      </c>
      <c r="BB8" s="26">
        <v>0.87749433208478256</v>
      </c>
      <c r="BC8" s="26">
        <v>0.81326755375650628</v>
      </c>
      <c r="BD8" s="26">
        <v>0.80929475614656377</v>
      </c>
      <c r="BE8" s="26">
        <v>0.81823167550833797</v>
      </c>
      <c r="BF8" s="26">
        <v>0.82095418111948171</v>
      </c>
      <c r="BG8" s="26">
        <v>0.83254958866323614</v>
      </c>
      <c r="BH8" s="26">
        <v>0.81661405582604507</v>
      </c>
      <c r="BI8" s="26">
        <v>0.82866923794512759</v>
      </c>
      <c r="BJ8" s="3"/>
      <c r="BK8" s="34">
        <v>-1.4388489208633171</v>
      </c>
      <c r="BL8" s="34">
        <v>-2.1582733812949688</v>
      </c>
      <c r="BM8" s="34">
        <v>-1.8705035971223007</v>
      </c>
      <c r="BN8" s="34">
        <v>-2.3021582733812971</v>
      </c>
      <c r="BO8" s="34">
        <v>-1.4388489208633171</v>
      </c>
      <c r="BP8" s="34">
        <v>-1.5827338129496449</v>
      </c>
      <c r="BQ8" s="34">
        <v>-2.5899280575539656</v>
      </c>
      <c r="BR8" s="34">
        <v>-2.3021582733812971</v>
      </c>
      <c r="BS8" s="34">
        <v>-3.453237410071945</v>
      </c>
      <c r="BT8" s="34">
        <v>-1.7266187050359725</v>
      </c>
      <c r="BU8" s="34">
        <v>-2.0143884892086414</v>
      </c>
      <c r="BV8" s="34">
        <v>-1.2949640287769764</v>
      </c>
      <c r="BW8" s="34">
        <v>-1.2949640287769764</v>
      </c>
      <c r="BX8" s="34">
        <v>-3.1654676258992773</v>
      </c>
      <c r="BY8" s="34">
        <v>-3.1654676258992773</v>
      </c>
      <c r="BZ8" s="34">
        <v>-1.7266187050359725</v>
      </c>
      <c r="CA8" s="34">
        <v>-0.57553956834532427</v>
      </c>
      <c r="CB8" s="34">
        <v>-0.14388489208632785</v>
      </c>
      <c r="CC8" s="34">
        <v>-1.4388489208633171</v>
      </c>
      <c r="CD8" s="34">
        <v>-1.8705035971223007</v>
      </c>
      <c r="CE8" s="34">
        <v>-2.4460431654676249</v>
      </c>
      <c r="CF8" s="34">
        <v>-1.1510791366906485</v>
      </c>
      <c r="CG8" s="34">
        <v>-0.86330935251799268</v>
      </c>
      <c r="CH8" s="34">
        <v>-1.2949640287769764</v>
      </c>
      <c r="CI8" s="34">
        <v>-2.733812949640293</v>
      </c>
    </row>
    <row r="9" spans="1:87" ht="18" x14ac:dyDescent="0.35">
      <c r="A9" t="s">
        <v>16</v>
      </c>
      <c r="B9" s="22">
        <v>2.62</v>
      </c>
      <c r="C9" s="22">
        <f t="shared" si="0"/>
        <v>2.6927999999999996</v>
      </c>
      <c r="D9" s="22">
        <f t="shared" si="1"/>
        <v>8.6510115015528757E-2</v>
      </c>
      <c r="E9" s="3"/>
      <c r="F9" s="26">
        <f t="shared" si="2"/>
        <v>1.603560626073907</v>
      </c>
      <c r="G9" s="26">
        <f t="shared" si="3"/>
        <v>6.2136137819121778E-2</v>
      </c>
      <c r="H9" s="3"/>
      <c r="I9" s="34">
        <f t="shared" si="4"/>
        <v>2.7786259541984695</v>
      </c>
      <c r="J9" s="3"/>
      <c r="K9" s="22">
        <v>2.73</v>
      </c>
      <c r="L9" s="22">
        <v>2.7</v>
      </c>
      <c r="M9" s="22">
        <v>2.77</v>
      </c>
      <c r="N9" s="22">
        <v>2.7</v>
      </c>
      <c r="O9" s="22">
        <v>2.7</v>
      </c>
      <c r="P9" s="22">
        <v>2.76</v>
      </c>
      <c r="Q9" s="22">
        <v>2.63</v>
      </c>
      <c r="R9" s="22">
        <v>2.66</v>
      </c>
      <c r="S9" s="22">
        <v>2.7</v>
      </c>
      <c r="T9" s="22">
        <v>2.71</v>
      </c>
      <c r="U9" s="22">
        <v>2.72</v>
      </c>
      <c r="V9" s="22">
        <v>2.74</v>
      </c>
      <c r="W9" s="22">
        <v>2.74</v>
      </c>
      <c r="X9" s="22">
        <v>2.67</v>
      </c>
      <c r="Y9" s="22">
        <v>2.73</v>
      </c>
      <c r="Z9" s="22">
        <v>2.65</v>
      </c>
      <c r="AA9" s="22">
        <v>2.69</v>
      </c>
      <c r="AB9" s="22">
        <v>2.65</v>
      </c>
      <c r="AC9" s="22">
        <v>2.72</v>
      </c>
      <c r="AD9" s="22">
        <v>2.73</v>
      </c>
      <c r="AE9" s="22">
        <v>2.67</v>
      </c>
      <c r="AF9" s="22">
        <v>2.63</v>
      </c>
      <c r="AG9" s="22">
        <v>2.64</v>
      </c>
      <c r="AH9" s="22">
        <v>2.61</v>
      </c>
      <c r="AI9" s="22">
        <v>2.67</v>
      </c>
      <c r="AJ9" s="3"/>
      <c r="AK9" s="26">
        <v>1.5970169355082473</v>
      </c>
      <c r="AL9" s="26">
        <v>1.5747416873830071</v>
      </c>
      <c r="AM9" s="26">
        <v>1.6712816882565502</v>
      </c>
      <c r="AN9" s="26">
        <v>1.5747416873830071</v>
      </c>
      <c r="AO9" s="26">
        <v>1.5747416873830071</v>
      </c>
      <c r="AP9" s="26">
        <v>1.6482081442682854</v>
      </c>
      <c r="AQ9" s="26">
        <v>1.6389783900900339</v>
      </c>
      <c r="AR9" s="26">
        <v>1.5918939067458824</v>
      </c>
      <c r="AS9" s="26">
        <v>1.5747416873830071</v>
      </c>
      <c r="AT9" s="26">
        <v>1.5788456502062886</v>
      </c>
      <c r="AU9" s="26">
        <v>1.5862862784760543</v>
      </c>
      <c r="AV9" s="26">
        <v>1.6109718781628539</v>
      </c>
      <c r="AW9" s="26">
        <v>1.6109718781628539</v>
      </c>
      <c r="AX9" s="26">
        <v>1.5826038531096438</v>
      </c>
      <c r="AY9" s="26">
        <v>1.5970169355082473</v>
      </c>
      <c r="AZ9" s="26">
        <v>1.6044394129117183</v>
      </c>
      <c r="BA9" s="26">
        <v>1.5740004897397897</v>
      </c>
      <c r="BB9" s="26">
        <v>1.6044394129117183</v>
      </c>
      <c r="BC9" s="26">
        <v>1.5862862784760543</v>
      </c>
      <c r="BD9" s="26">
        <v>1.5970169355082473</v>
      </c>
      <c r="BE9" s="26">
        <v>1.5826038531096438</v>
      </c>
      <c r="BF9" s="26">
        <v>1.6389783900900339</v>
      </c>
      <c r="BG9" s="26">
        <v>1.6201647490261544</v>
      </c>
      <c r="BH9" s="26">
        <v>1.6854399889377119</v>
      </c>
      <c r="BI9" s="26">
        <v>1.5826038531096438</v>
      </c>
      <c r="BJ9" s="3"/>
      <c r="BK9" s="34">
        <v>4.1984732824427429</v>
      </c>
      <c r="BL9" s="34">
        <v>3.0534351145038197</v>
      </c>
      <c r="BM9" s="34">
        <v>5.7251908396946529</v>
      </c>
      <c r="BN9" s="34">
        <v>3.0534351145038197</v>
      </c>
      <c r="BO9" s="34">
        <v>3.0534351145038197</v>
      </c>
      <c r="BP9" s="34">
        <v>5.3435114503816665</v>
      </c>
      <c r="BQ9" s="34">
        <v>0.38167938931296891</v>
      </c>
      <c r="BR9" s="34">
        <v>1.5267175572519098</v>
      </c>
      <c r="BS9" s="34">
        <v>3.0534351145038197</v>
      </c>
      <c r="BT9" s="34">
        <v>3.4351145038167887</v>
      </c>
      <c r="BU9" s="34">
        <v>3.8167938931297747</v>
      </c>
      <c r="BV9" s="34">
        <v>4.5801526717557293</v>
      </c>
      <c r="BW9" s="34">
        <v>4.5801526717557293</v>
      </c>
      <c r="BX9" s="34">
        <v>1.9083969465648787</v>
      </c>
      <c r="BY9" s="34">
        <v>4.1984732824427429</v>
      </c>
      <c r="BZ9" s="34">
        <v>1.1450381679389239</v>
      </c>
      <c r="CA9" s="34">
        <v>2.6717557251908333</v>
      </c>
      <c r="CB9" s="34">
        <v>1.1450381679389239</v>
      </c>
      <c r="CC9" s="34">
        <v>3.8167938931297747</v>
      </c>
      <c r="CD9" s="34">
        <v>4.1984732824427429</v>
      </c>
      <c r="CE9" s="34">
        <v>1.9083969465648787</v>
      </c>
      <c r="CF9" s="34">
        <v>0.38167938931296891</v>
      </c>
      <c r="CG9" s="34">
        <v>0.76335877862595491</v>
      </c>
      <c r="CH9" s="34">
        <v>-0.38167938931298589</v>
      </c>
      <c r="CI9" s="34">
        <v>1.9083969465648787</v>
      </c>
    </row>
    <row r="10" spans="1:87" ht="18" x14ac:dyDescent="0.35">
      <c r="A10" t="s">
        <v>14</v>
      </c>
      <c r="B10" s="22">
        <v>1.85</v>
      </c>
      <c r="C10" s="22">
        <f t="shared" si="0"/>
        <v>1.8855999999999997</v>
      </c>
      <c r="D10" s="22">
        <f t="shared" si="1"/>
        <v>6.0022218108519237E-2</v>
      </c>
      <c r="E10" s="3"/>
      <c r="F10" s="26">
        <f t="shared" si="2"/>
        <v>1.588623415877696</v>
      </c>
      <c r="G10" s="26">
        <f t="shared" si="3"/>
        <v>8.30373542703257E-2</v>
      </c>
      <c r="H10" s="3"/>
      <c r="I10" s="34">
        <f t="shared" si="4"/>
        <v>1.924324324324318</v>
      </c>
      <c r="J10" s="3"/>
      <c r="K10" s="22">
        <v>1.87</v>
      </c>
      <c r="L10" s="22">
        <v>1.89</v>
      </c>
      <c r="M10" s="22">
        <v>1.86</v>
      </c>
      <c r="N10" s="22">
        <v>1.89</v>
      </c>
      <c r="O10" s="22">
        <v>1.85</v>
      </c>
      <c r="P10" s="22">
        <v>1.9</v>
      </c>
      <c r="Q10" s="22">
        <v>1.88</v>
      </c>
      <c r="R10" s="22">
        <v>1.89</v>
      </c>
      <c r="S10" s="22">
        <v>1.88</v>
      </c>
      <c r="T10" s="22">
        <v>1.88</v>
      </c>
      <c r="U10" s="22">
        <v>1.88</v>
      </c>
      <c r="V10" s="22">
        <v>1.88</v>
      </c>
      <c r="W10" s="22">
        <v>1.86</v>
      </c>
      <c r="X10" s="22">
        <v>1.96</v>
      </c>
      <c r="Y10" s="22">
        <v>1.87</v>
      </c>
      <c r="Z10" s="22">
        <v>1.92</v>
      </c>
      <c r="AA10" s="22">
        <v>1.91</v>
      </c>
      <c r="AB10" s="22">
        <v>1.91</v>
      </c>
      <c r="AC10" s="22">
        <v>1.93</v>
      </c>
      <c r="AD10" s="22">
        <v>1.91</v>
      </c>
      <c r="AE10" s="22">
        <v>1.92</v>
      </c>
      <c r="AF10" s="22">
        <v>1.84</v>
      </c>
      <c r="AG10" s="22">
        <v>1.85</v>
      </c>
      <c r="AH10" s="22">
        <v>1.83</v>
      </c>
      <c r="AI10" s="22">
        <v>1.88</v>
      </c>
      <c r="AJ10" s="3"/>
      <c r="AK10" s="26">
        <v>1.5678559078377661</v>
      </c>
      <c r="AL10" s="26">
        <v>1.5601092634030311</v>
      </c>
      <c r="AM10" s="26">
        <v>1.58200515493833</v>
      </c>
      <c r="AN10" s="26">
        <v>1.5601092634030311</v>
      </c>
      <c r="AO10" s="26">
        <v>1.6027924079885119</v>
      </c>
      <c r="AP10" s="26">
        <v>1.5666134948607384</v>
      </c>
      <c r="AQ10" s="26">
        <v>1.5605252370841747</v>
      </c>
      <c r="AR10" s="26">
        <v>1.5601092634030311</v>
      </c>
      <c r="AS10" s="26">
        <v>1.5605252370841747</v>
      </c>
      <c r="AT10" s="26">
        <v>1.5605252370841747</v>
      </c>
      <c r="AU10" s="26">
        <v>1.5605252370841747</v>
      </c>
      <c r="AV10" s="26">
        <v>1.5605252370841747</v>
      </c>
      <c r="AW10" s="26">
        <v>1.58200515493833</v>
      </c>
      <c r="AX10" s="26">
        <v>1.7408719225311164</v>
      </c>
      <c r="AY10" s="26">
        <v>1.5678559078377661</v>
      </c>
      <c r="AZ10" s="26">
        <v>1.5999552463618862</v>
      </c>
      <c r="BA10" s="26">
        <v>1.5799524680027881</v>
      </c>
      <c r="BB10" s="26">
        <v>1.5799524680027881</v>
      </c>
      <c r="BC10" s="26">
        <v>1.6263759743424158</v>
      </c>
      <c r="BD10" s="26">
        <v>1.5799524680027881</v>
      </c>
      <c r="BE10" s="26">
        <v>1.5999552463618862</v>
      </c>
      <c r="BF10" s="26">
        <v>1.6299637193214673</v>
      </c>
      <c r="BG10" s="26">
        <v>1.6027924079885119</v>
      </c>
      <c r="BH10" s="26">
        <v>1.6632062349111816</v>
      </c>
      <c r="BI10" s="26">
        <v>1.5605252370841747</v>
      </c>
      <c r="BJ10" s="3"/>
      <c r="BK10" s="34">
        <v>1.081081081081082</v>
      </c>
      <c r="BL10" s="34">
        <v>2.1621621621621521</v>
      </c>
      <c r="BM10" s="34">
        <v>0.54054054054054101</v>
      </c>
      <c r="BN10" s="34">
        <v>2.1621621621621521</v>
      </c>
      <c r="BO10" s="34">
        <v>0</v>
      </c>
      <c r="BP10" s="34">
        <v>2.7027027027026933</v>
      </c>
      <c r="BQ10" s="34">
        <v>1.6216216216216111</v>
      </c>
      <c r="BR10" s="34">
        <v>2.1621621621621521</v>
      </c>
      <c r="BS10" s="34">
        <v>1.6216216216216111</v>
      </c>
      <c r="BT10" s="34">
        <v>1.6216216216216111</v>
      </c>
      <c r="BU10" s="34">
        <v>1.6216216216216111</v>
      </c>
      <c r="BV10" s="34">
        <v>1.6216216216216111</v>
      </c>
      <c r="BW10" s="34">
        <v>0.54054054054054101</v>
      </c>
      <c r="BX10" s="34">
        <v>5.9459459459459385</v>
      </c>
      <c r="BY10" s="34">
        <v>1.081081081081082</v>
      </c>
      <c r="BZ10" s="34">
        <v>3.7837837837837749</v>
      </c>
      <c r="CA10" s="34">
        <v>3.2432432432432337</v>
      </c>
      <c r="CB10" s="34">
        <v>3.2432432432432337</v>
      </c>
      <c r="CC10" s="34">
        <v>4.3243243243243166</v>
      </c>
      <c r="CD10" s="34">
        <v>3.2432432432432337</v>
      </c>
      <c r="CE10" s="34">
        <v>3.7837837837837749</v>
      </c>
      <c r="CF10" s="34">
        <v>-0.54054054054054101</v>
      </c>
      <c r="CG10" s="34">
        <v>0</v>
      </c>
      <c r="CH10" s="34">
        <v>-1.081081081081082</v>
      </c>
      <c r="CI10" s="34">
        <v>1.6216216216216111</v>
      </c>
    </row>
    <row r="11" spans="1:87" ht="18" x14ac:dyDescent="0.35">
      <c r="A11" t="s">
        <v>33</v>
      </c>
      <c r="B11" s="22">
        <v>0.34960800000000003</v>
      </c>
      <c r="C11" s="23">
        <f t="shared" si="0"/>
        <v>0.37479999999999997</v>
      </c>
      <c r="D11" s="22">
        <f t="shared" si="1"/>
        <v>7.7270089081524884E-2</v>
      </c>
      <c r="E11" s="3"/>
      <c r="F11" s="27">
        <f t="shared" si="2"/>
        <v>10.28936337361745</v>
      </c>
      <c r="G11" s="26">
        <f t="shared" si="3"/>
        <v>0.50228436811365651</v>
      </c>
      <c r="H11" s="3"/>
      <c r="I11" s="35">
        <f t="shared" si="4"/>
        <v>7.2057847646506881</v>
      </c>
      <c r="J11" s="3"/>
      <c r="K11" s="22">
        <v>0.37</v>
      </c>
      <c r="L11" s="22">
        <v>0.36</v>
      </c>
      <c r="M11" s="22">
        <v>0.33</v>
      </c>
      <c r="N11" s="22">
        <v>0.33</v>
      </c>
      <c r="O11" s="22">
        <v>0.39</v>
      </c>
      <c r="P11" s="22">
        <v>0.36</v>
      </c>
      <c r="Q11" s="22">
        <v>0.39</v>
      </c>
      <c r="R11" s="22">
        <v>0.43</v>
      </c>
      <c r="S11" s="22">
        <v>0.34</v>
      </c>
      <c r="T11" s="22">
        <v>0.42</v>
      </c>
      <c r="U11" s="22">
        <v>0.35</v>
      </c>
      <c r="V11" s="22">
        <v>0.34</v>
      </c>
      <c r="W11" s="22">
        <v>0.39</v>
      </c>
      <c r="X11" s="22">
        <v>0.37</v>
      </c>
      <c r="Y11" s="22">
        <v>0.41</v>
      </c>
      <c r="Z11" s="22">
        <v>0.44</v>
      </c>
      <c r="AA11" s="22">
        <v>0.34</v>
      </c>
      <c r="AB11" s="22">
        <v>0.38</v>
      </c>
      <c r="AC11" s="22">
        <v>0.43</v>
      </c>
      <c r="AD11" s="22">
        <v>0.38</v>
      </c>
      <c r="AE11" s="22">
        <v>0.39</v>
      </c>
      <c r="AF11" s="22">
        <v>0.34</v>
      </c>
      <c r="AG11" s="22">
        <v>0.42</v>
      </c>
      <c r="AH11" s="22">
        <v>0.39</v>
      </c>
      <c r="AI11" s="22">
        <v>0.28000000000000003</v>
      </c>
      <c r="AJ11" s="3"/>
      <c r="AK11" s="27">
        <v>10.103031234152224</v>
      </c>
      <c r="AL11" s="27">
        <v>10.129554815408333</v>
      </c>
      <c r="AM11" s="27">
        <v>10.368382594122902</v>
      </c>
      <c r="AN11" s="27">
        <v>10.368382594122902</v>
      </c>
      <c r="AO11" s="27">
        <v>10.131176452305844</v>
      </c>
      <c r="AP11" s="27">
        <v>10.129554815408333</v>
      </c>
      <c r="AQ11" s="27">
        <v>10.131176452305844</v>
      </c>
      <c r="AR11" s="27">
        <v>10.504800738977297</v>
      </c>
      <c r="AS11" s="27">
        <v>10.262745222809071</v>
      </c>
      <c r="AT11" s="27">
        <v>10.373134736727089</v>
      </c>
      <c r="AU11" s="27">
        <v>10.182932479810205</v>
      </c>
      <c r="AV11" s="27">
        <v>10.262745222809071</v>
      </c>
      <c r="AW11" s="27">
        <v>10.131176452305844</v>
      </c>
      <c r="AX11" s="27">
        <v>10.103031234152224</v>
      </c>
      <c r="AY11" s="27">
        <v>10.266479555177453</v>
      </c>
      <c r="AZ11" s="27">
        <v>10.660550893590965</v>
      </c>
      <c r="BA11" s="27">
        <v>10.262745222809071</v>
      </c>
      <c r="BB11" s="27">
        <v>10.10357322772758</v>
      </c>
      <c r="BC11" s="27">
        <v>10.504800738977297</v>
      </c>
      <c r="BD11" s="27">
        <v>10.10357322772758</v>
      </c>
      <c r="BE11" s="27">
        <v>10.131176452305844</v>
      </c>
      <c r="BF11" s="27">
        <v>10.262745222809071</v>
      </c>
      <c r="BG11" s="27">
        <v>10.373134736727089</v>
      </c>
      <c r="BH11" s="27">
        <v>10.131176452305844</v>
      </c>
      <c r="BI11" s="27">
        <v>11.25230356486129</v>
      </c>
      <c r="BJ11" s="7"/>
      <c r="BK11" s="34">
        <v>5.8328184709731934</v>
      </c>
      <c r="BL11" s="34">
        <v>2.9724720258117538</v>
      </c>
      <c r="BM11" s="34">
        <v>-5.6085673096725515</v>
      </c>
      <c r="BN11" s="34">
        <v>-5.6085673096725515</v>
      </c>
      <c r="BO11" s="35">
        <v>11.553511361296074</v>
      </c>
      <c r="BP11" s="34">
        <v>2.9724720258117538</v>
      </c>
      <c r="BQ11" s="35">
        <v>11.553511361296074</v>
      </c>
      <c r="BR11" s="34">
        <v>22.99489714194182</v>
      </c>
      <c r="BS11" s="34">
        <v>-2.7482208645111106</v>
      </c>
      <c r="BT11" s="35">
        <v>20.13455069678038</v>
      </c>
      <c r="BU11" s="34">
        <v>0.11212558065031347</v>
      </c>
      <c r="BV11" s="34">
        <v>-2.7482208645111106</v>
      </c>
      <c r="BW11" s="35">
        <v>11.553511361296074</v>
      </c>
      <c r="BX11" s="34">
        <v>5.8328184709731934</v>
      </c>
      <c r="BY11" s="35">
        <v>17.274204251618936</v>
      </c>
      <c r="BZ11" s="35">
        <v>25.85524358710326</v>
      </c>
      <c r="CA11" s="34">
        <v>-2.7482208645111106</v>
      </c>
      <c r="CB11" s="34">
        <v>8.6931649161346343</v>
      </c>
      <c r="CC11" s="34">
        <v>22.99489714194182</v>
      </c>
      <c r="CD11" s="34">
        <v>8.6931649161346343</v>
      </c>
      <c r="CE11" s="35">
        <v>11.553511361296074</v>
      </c>
      <c r="CF11" s="34">
        <v>-2.7482208645111106</v>
      </c>
      <c r="CG11" s="35">
        <v>20.13455069678038</v>
      </c>
      <c r="CH11" s="35">
        <v>11.553511361296074</v>
      </c>
      <c r="CI11" s="35">
        <v>-19.910299535479737</v>
      </c>
    </row>
    <row r="12" spans="1:87" x14ac:dyDescent="0.25">
      <c r="A12" t="s">
        <v>4</v>
      </c>
      <c r="B12" s="22">
        <v>0.22</v>
      </c>
      <c r="C12" s="23">
        <f t="shared" si="0"/>
        <v>0.21160000000000004</v>
      </c>
      <c r="D12" s="22">
        <f t="shared" si="1"/>
        <v>4.6432747064975306E-2</v>
      </c>
      <c r="E12" s="3"/>
      <c r="F12" s="27">
        <f t="shared" si="2"/>
        <v>10.948976026253511</v>
      </c>
      <c r="G12" s="26">
        <f t="shared" si="3"/>
        <v>0.73705626131256241</v>
      </c>
      <c r="H12" s="3"/>
      <c r="I12" s="34">
        <f t="shared" si="4"/>
        <v>-3.8181818181818188</v>
      </c>
      <c r="J12" s="3"/>
      <c r="K12" s="22">
        <v>0.2</v>
      </c>
      <c r="L12" s="22">
        <v>0.22</v>
      </c>
      <c r="M12" s="22">
        <v>0.21</v>
      </c>
      <c r="N12" s="22">
        <v>0.22</v>
      </c>
      <c r="O12" s="22">
        <v>0.24</v>
      </c>
      <c r="P12" s="22">
        <v>0.25</v>
      </c>
      <c r="Q12" s="22">
        <v>0.18</v>
      </c>
      <c r="R12" s="22">
        <v>0.17</v>
      </c>
      <c r="S12" s="22">
        <v>0.21</v>
      </c>
      <c r="T12" s="22">
        <v>0.2</v>
      </c>
      <c r="U12" s="22">
        <v>0.22</v>
      </c>
      <c r="V12" s="22">
        <v>0.21</v>
      </c>
      <c r="W12" s="22">
        <v>0.22</v>
      </c>
      <c r="X12" s="22">
        <v>0.19</v>
      </c>
      <c r="Y12" s="22">
        <v>0.21</v>
      </c>
      <c r="Z12" s="22">
        <v>0.19</v>
      </c>
      <c r="AA12" s="22">
        <v>0.21</v>
      </c>
      <c r="AB12" s="22">
        <v>0.22</v>
      </c>
      <c r="AC12" s="22">
        <v>0.24</v>
      </c>
      <c r="AD12" s="22">
        <v>0.2</v>
      </c>
      <c r="AE12" s="22">
        <v>0.2</v>
      </c>
      <c r="AF12" s="22">
        <v>0.19</v>
      </c>
      <c r="AG12" s="22">
        <v>0.28000000000000003</v>
      </c>
      <c r="AH12" s="22">
        <v>0.21</v>
      </c>
      <c r="AI12" s="22">
        <v>0.2</v>
      </c>
      <c r="AJ12" s="3"/>
      <c r="AK12" s="27">
        <v>10.803772531770301</v>
      </c>
      <c r="AL12" s="27">
        <v>10.778299410486261</v>
      </c>
      <c r="AM12" s="27">
        <v>10.751168088860483</v>
      </c>
      <c r="AN12" s="27">
        <v>10.778299410486261</v>
      </c>
      <c r="AO12" s="27">
        <v>11.067701190752331</v>
      </c>
      <c r="AP12" s="27">
        <v>11.323963891072603</v>
      </c>
      <c r="AQ12" s="27">
        <v>11.141961131516418</v>
      </c>
      <c r="AR12" s="27">
        <v>11.420648368236638</v>
      </c>
      <c r="AS12" s="27">
        <v>10.751168088860483</v>
      </c>
      <c r="AT12" s="27">
        <v>10.803772531770301</v>
      </c>
      <c r="AU12" s="27">
        <v>10.778299410486261</v>
      </c>
      <c r="AV12" s="27">
        <v>10.751168088860483</v>
      </c>
      <c r="AW12" s="27">
        <v>10.778299410486261</v>
      </c>
      <c r="AX12" s="27">
        <v>10.934962053523552</v>
      </c>
      <c r="AY12" s="27">
        <v>10.751168088860483</v>
      </c>
      <c r="AZ12" s="27">
        <v>10.934962053523552</v>
      </c>
      <c r="BA12" s="27">
        <v>10.751168088860483</v>
      </c>
      <c r="BB12" s="27">
        <v>10.778299410486261</v>
      </c>
      <c r="BC12" s="27">
        <v>11.067701190752331</v>
      </c>
      <c r="BD12" s="27">
        <v>10.803772531770301</v>
      </c>
      <c r="BE12" s="27">
        <v>10.803772531770301</v>
      </c>
      <c r="BF12" s="27">
        <v>10.934962053523552</v>
      </c>
      <c r="BG12" s="27">
        <v>12.480170478991107</v>
      </c>
      <c r="BH12" s="27">
        <v>10.751168088860483</v>
      </c>
      <c r="BI12" s="27">
        <v>10.803772531770301</v>
      </c>
      <c r="BJ12" s="7"/>
      <c r="BK12" s="34">
        <v>-9.0909090909090864</v>
      </c>
      <c r="BL12" s="34">
        <v>0</v>
      </c>
      <c r="BM12" s="34">
        <v>-4.5454545454545494</v>
      </c>
      <c r="BN12" s="34">
        <v>0</v>
      </c>
      <c r="BO12" s="34">
        <v>9.0909090909090864</v>
      </c>
      <c r="BP12" s="35">
        <v>13.636363636363635</v>
      </c>
      <c r="BQ12" s="35">
        <v>-18.181818181818183</v>
      </c>
      <c r="BR12" s="35">
        <v>-22.72727272727272</v>
      </c>
      <c r="BS12" s="34">
        <v>-4.5454545454545494</v>
      </c>
      <c r="BT12" s="34">
        <v>-9.0909090909090864</v>
      </c>
      <c r="BU12" s="34">
        <v>0</v>
      </c>
      <c r="BV12" s="34">
        <v>-4.5454545454545494</v>
      </c>
      <c r="BW12" s="34">
        <v>0</v>
      </c>
      <c r="BX12" s="35">
        <v>-13.636363636363635</v>
      </c>
      <c r="BY12" s="34">
        <v>-4.5454545454545494</v>
      </c>
      <c r="BZ12" s="35">
        <v>-13.636363636363635</v>
      </c>
      <c r="CA12" s="34">
        <v>-4.5454545454545494</v>
      </c>
      <c r="CB12" s="34">
        <v>0</v>
      </c>
      <c r="CC12" s="34">
        <v>9.0909090909090864</v>
      </c>
      <c r="CD12" s="34">
        <v>-9.0909090909090864</v>
      </c>
      <c r="CE12" s="34">
        <v>-9.0909090909090864</v>
      </c>
      <c r="CF12" s="35">
        <v>-13.636363636363635</v>
      </c>
      <c r="CG12" s="35">
        <v>27.27272727272728</v>
      </c>
      <c r="CH12" s="34">
        <v>-4.5454545454545494</v>
      </c>
      <c r="CI12" s="34">
        <v>-9.0909090909090864</v>
      </c>
    </row>
    <row r="13" spans="1:87" ht="18" x14ac:dyDescent="0.35">
      <c r="A13" t="s">
        <v>21</v>
      </c>
      <c r="B13" s="22">
        <v>0.2</v>
      </c>
      <c r="C13" s="23">
        <f t="shared" si="0"/>
        <v>0.19520000000000007</v>
      </c>
      <c r="D13" s="22">
        <f t="shared" si="1"/>
        <v>0.10183647021900626</v>
      </c>
      <c r="E13" s="3"/>
      <c r="F13" s="27">
        <f t="shared" si="2"/>
        <v>26.013216968362421</v>
      </c>
      <c r="G13" s="26">
        <f t="shared" si="3"/>
        <v>2.6256281728513868</v>
      </c>
      <c r="H13" s="3"/>
      <c r="I13" s="35">
        <f t="shared" si="4"/>
        <v>-2.4000000000000044</v>
      </c>
      <c r="J13" s="3"/>
      <c r="K13" s="22">
        <v>0.24</v>
      </c>
      <c r="L13" s="22">
        <v>0.24</v>
      </c>
      <c r="M13" s="22">
        <v>0.17</v>
      </c>
      <c r="N13" s="22">
        <v>0.23</v>
      </c>
      <c r="O13" s="22">
        <v>0.21</v>
      </c>
      <c r="P13" s="22">
        <v>0.23</v>
      </c>
      <c r="Q13" s="22">
        <v>0.24</v>
      </c>
      <c r="R13" s="22">
        <v>0.22</v>
      </c>
      <c r="S13" s="22">
        <v>0.19</v>
      </c>
      <c r="T13" s="22">
        <v>0.17</v>
      </c>
      <c r="U13" s="22">
        <v>0.27</v>
      </c>
      <c r="V13" s="22">
        <v>0.22</v>
      </c>
      <c r="W13" s="22">
        <v>0.19</v>
      </c>
      <c r="X13" s="22">
        <v>0.24</v>
      </c>
      <c r="Y13" s="22">
        <v>0.22</v>
      </c>
      <c r="Z13" s="22">
        <v>0.18</v>
      </c>
      <c r="AA13" s="22">
        <v>0.18</v>
      </c>
      <c r="AB13" s="22">
        <v>0.15</v>
      </c>
      <c r="AC13" s="22">
        <v>0.2</v>
      </c>
      <c r="AD13" s="22">
        <v>0</v>
      </c>
      <c r="AE13" s="22">
        <v>0.17</v>
      </c>
      <c r="AF13" s="22">
        <v>0.16</v>
      </c>
      <c r="AG13" s="22">
        <v>0.18</v>
      </c>
      <c r="AH13" s="22">
        <v>0.19</v>
      </c>
      <c r="AI13" s="22">
        <v>0.19</v>
      </c>
      <c r="AJ13" s="3"/>
      <c r="AK13" s="27">
        <v>25.951444207062984</v>
      </c>
      <c r="AL13" s="27">
        <v>25.951444207062984</v>
      </c>
      <c r="AM13" s="27">
        <v>25.683231292973037</v>
      </c>
      <c r="AN13" s="27">
        <v>25.796173427794127</v>
      </c>
      <c r="AO13" s="27">
        <v>25.601352105547576</v>
      </c>
      <c r="AP13" s="27">
        <v>25.796173427794127</v>
      </c>
      <c r="AQ13" s="27">
        <v>25.951444207062984</v>
      </c>
      <c r="AR13" s="27">
        <v>25.679300767676761</v>
      </c>
      <c r="AS13" s="27">
        <v>25.563473257939734</v>
      </c>
      <c r="AT13" s="27">
        <v>25.683231292973037</v>
      </c>
      <c r="AU13" s="27">
        <v>26.640102084477419</v>
      </c>
      <c r="AV13" s="27">
        <v>25.679300767676761</v>
      </c>
      <c r="AW13" s="27">
        <v>25.563473257939734</v>
      </c>
      <c r="AX13" s="27">
        <v>25.951444207062984</v>
      </c>
      <c r="AY13" s="27">
        <v>25.679300767676761</v>
      </c>
      <c r="AZ13" s="27">
        <v>25.603717672852746</v>
      </c>
      <c r="BA13" s="27">
        <v>25.603717672852746</v>
      </c>
      <c r="BB13" s="27">
        <v>25.958444551803954</v>
      </c>
      <c r="BC13" s="27">
        <v>25.562683518423729</v>
      </c>
      <c r="BD13" s="27">
        <v>32.215424962643816</v>
      </c>
      <c r="BE13" s="27">
        <v>25.683231292973037</v>
      </c>
      <c r="BF13" s="27">
        <v>25.801651070057417</v>
      </c>
      <c r="BG13" s="27">
        <v>25.603717672852746</v>
      </c>
      <c r="BH13" s="27">
        <v>25.563473257939734</v>
      </c>
      <c r="BI13" s="27">
        <v>25.563473257939734</v>
      </c>
      <c r="BJ13" s="7"/>
      <c r="BK13" s="35">
        <v>19.999999999999989</v>
      </c>
      <c r="BL13" s="35">
        <v>19.999999999999989</v>
      </c>
      <c r="BM13" s="35">
        <v>-15</v>
      </c>
      <c r="BN13" s="35">
        <v>15</v>
      </c>
      <c r="BO13" s="34">
        <v>4.9999999999999902</v>
      </c>
      <c r="BP13" s="35">
        <v>15</v>
      </c>
      <c r="BQ13" s="35">
        <v>19.999999999999989</v>
      </c>
      <c r="BR13" s="35">
        <v>9.9999999999999947</v>
      </c>
      <c r="BS13" s="34">
        <v>-5.0000000000000044</v>
      </c>
      <c r="BT13" s="35">
        <v>-15</v>
      </c>
      <c r="BU13" s="35">
        <v>35</v>
      </c>
      <c r="BV13" s="35">
        <v>9.9999999999999947</v>
      </c>
      <c r="BW13" s="34">
        <v>-5.0000000000000044</v>
      </c>
      <c r="BX13" s="35">
        <v>19.999999999999989</v>
      </c>
      <c r="BY13" s="35">
        <v>9.9999999999999947</v>
      </c>
      <c r="BZ13" s="35">
        <v>-10.000000000000009</v>
      </c>
      <c r="CA13" s="35">
        <v>-10.000000000000009</v>
      </c>
      <c r="CB13" s="35">
        <v>-25.000000000000007</v>
      </c>
      <c r="CC13" s="34">
        <v>0</v>
      </c>
      <c r="CD13" s="36">
        <v>-100</v>
      </c>
      <c r="CE13" s="35">
        <v>-15</v>
      </c>
      <c r="CF13" s="35">
        <v>-20.000000000000004</v>
      </c>
      <c r="CG13" s="35">
        <v>-10.000000000000009</v>
      </c>
      <c r="CH13" s="34">
        <v>-5.0000000000000044</v>
      </c>
      <c r="CI13" s="34">
        <v>-5.0000000000000044</v>
      </c>
    </row>
    <row r="14" spans="1:87" ht="18" x14ac:dyDescent="0.35">
      <c r="A14" t="s">
        <v>17</v>
      </c>
      <c r="B14" s="22">
        <v>0.19</v>
      </c>
      <c r="C14" s="23">
        <f t="shared" si="0"/>
        <v>0.19879999999999998</v>
      </c>
      <c r="D14" s="22">
        <f t="shared" si="1"/>
        <v>4.2941821107168349E-2</v>
      </c>
      <c r="E14" s="3"/>
      <c r="F14" s="27">
        <f t="shared" si="2"/>
        <v>10.781190870635591</v>
      </c>
      <c r="G14" s="26">
        <f t="shared" si="3"/>
        <v>0.46798042501076142</v>
      </c>
      <c r="H14" s="3"/>
      <c r="I14" s="34">
        <f t="shared" si="4"/>
        <v>4.6315789473684212</v>
      </c>
      <c r="J14" s="3"/>
      <c r="K14" s="22">
        <v>0.21</v>
      </c>
      <c r="L14" s="22">
        <v>0.17</v>
      </c>
      <c r="M14" s="22">
        <v>0.2</v>
      </c>
      <c r="N14" s="22">
        <v>0.19</v>
      </c>
      <c r="O14" s="22">
        <v>0.16</v>
      </c>
      <c r="P14" s="22">
        <v>0.17</v>
      </c>
      <c r="Q14" s="22">
        <v>0.18</v>
      </c>
      <c r="R14" s="22">
        <v>0.22</v>
      </c>
      <c r="S14" s="22">
        <v>0.19</v>
      </c>
      <c r="T14" s="22">
        <v>0.2</v>
      </c>
      <c r="U14" s="22">
        <v>0.19</v>
      </c>
      <c r="V14" s="22">
        <v>0.18</v>
      </c>
      <c r="W14" s="22">
        <v>0.2</v>
      </c>
      <c r="X14" s="22">
        <v>0.19</v>
      </c>
      <c r="Y14" s="22">
        <v>0.18</v>
      </c>
      <c r="Z14" s="22">
        <v>0.24</v>
      </c>
      <c r="AA14" s="22">
        <v>0.23</v>
      </c>
      <c r="AB14" s="22">
        <v>0.18</v>
      </c>
      <c r="AC14" s="22">
        <v>0.19</v>
      </c>
      <c r="AD14" s="22">
        <v>0.24</v>
      </c>
      <c r="AE14" s="22">
        <v>0.22</v>
      </c>
      <c r="AF14" s="22">
        <v>0.22</v>
      </c>
      <c r="AG14" s="22">
        <v>0.21</v>
      </c>
      <c r="AH14" s="22">
        <v>0.2</v>
      </c>
      <c r="AI14" s="22">
        <v>0.21</v>
      </c>
      <c r="AJ14" s="3"/>
      <c r="AK14" s="27">
        <v>10.63957162868976</v>
      </c>
      <c r="AL14" s="27">
        <v>10.956809889297256</v>
      </c>
      <c r="AM14" s="27">
        <v>10.582709447501495</v>
      </c>
      <c r="AN14" s="27">
        <v>10.617596586375386</v>
      </c>
      <c r="AO14" s="27">
        <v>11.253016955849027</v>
      </c>
      <c r="AP14" s="27">
        <v>10.956809889297256</v>
      </c>
      <c r="AQ14" s="27">
        <v>10.743339262274535</v>
      </c>
      <c r="AR14" s="27">
        <v>10.786732259880825</v>
      </c>
      <c r="AS14" s="27">
        <v>10.617596586375386</v>
      </c>
      <c r="AT14" s="27">
        <v>10.582709447501495</v>
      </c>
      <c r="AU14" s="27">
        <v>10.617596586375386</v>
      </c>
      <c r="AV14" s="27">
        <v>10.743339262274535</v>
      </c>
      <c r="AW14" s="27">
        <v>10.582709447501495</v>
      </c>
      <c r="AX14" s="27">
        <v>10.617596586375386</v>
      </c>
      <c r="AY14" s="27">
        <v>10.743339262274535</v>
      </c>
      <c r="AZ14" s="27">
        <v>11.335735498531898</v>
      </c>
      <c r="BA14" s="27">
        <v>11.020574597689668</v>
      </c>
      <c r="BB14" s="27">
        <v>10.743339262274535</v>
      </c>
      <c r="BC14" s="27">
        <v>10.617596586375386</v>
      </c>
      <c r="BD14" s="27">
        <v>11.335735498531898</v>
      </c>
      <c r="BE14" s="27">
        <v>10.786732259880825</v>
      </c>
      <c r="BF14" s="27">
        <v>10.786732259880825</v>
      </c>
      <c r="BG14" s="27">
        <v>10.63957162868976</v>
      </c>
      <c r="BH14" s="27">
        <v>10.582709447501495</v>
      </c>
      <c r="BI14" s="27">
        <v>10.63957162868976</v>
      </c>
      <c r="BJ14" s="7"/>
      <c r="BK14" s="35">
        <v>10.52631578947368</v>
      </c>
      <c r="BL14" s="35">
        <v>-10.52631578947368</v>
      </c>
      <c r="BM14" s="34">
        <v>5.2631578947368469</v>
      </c>
      <c r="BN14" s="34">
        <v>0</v>
      </c>
      <c r="BO14" s="35">
        <v>-15.789473684210526</v>
      </c>
      <c r="BP14" s="35">
        <v>-10.52631578947368</v>
      </c>
      <c r="BQ14" s="34">
        <v>-5.2631578947368469</v>
      </c>
      <c r="BR14" s="35">
        <v>15.789473684210526</v>
      </c>
      <c r="BS14" s="34">
        <v>0</v>
      </c>
      <c r="BT14" s="34">
        <v>5.2631578947368469</v>
      </c>
      <c r="BU14" s="34">
        <v>0</v>
      </c>
      <c r="BV14" s="34">
        <v>-5.2631578947368469</v>
      </c>
      <c r="BW14" s="34">
        <v>5.2631578947368469</v>
      </c>
      <c r="BX14" s="34">
        <v>0</v>
      </c>
      <c r="BY14" s="34">
        <v>-5.2631578947368469</v>
      </c>
      <c r="BZ14" s="35">
        <v>26.315789473684205</v>
      </c>
      <c r="CA14" s="35">
        <v>21.052631578947373</v>
      </c>
      <c r="CB14" s="34">
        <v>-5.2631578947368469</v>
      </c>
      <c r="CC14" s="34">
        <v>0</v>
      </c>
      <c r="CD14" s="35">
        <v>26.315789473684205</v>
      </c>
      <c r="CE14" s="35">
        <v>15.789473684210526</v>
      </c>
      <c r="CF14" s="35">
        <v>15.789473684210526</v>
      </c>
      <c r="CG14" s="35">
        <v>10.52631578947368</v>
      </c>
      <c r="CH14" s="34">
        <v>5.2631578947368469</v>
      </c>
      <c r="CI14" s="35">
        <v>10.52631578947368</v>
      </c>
    </row>
    <row r="15" spans="1:87" ht="18" x14ac:dyDescent="0.35">
      <c r="A15" t="s">
        <v>69</v>
      </c>
      <c r="B15" s="22">
        <v>0.05</v>
      </c>
      <c r="C15" s="24">
        <f t="shared" si="0"/>
        <v>3.2000000000000002E-3</v>
      </c>
      <c r="D15" s="23">
        <f t="shared" si="1"/>
        <v>3.2000000000000001E-2</v>
      </c>
      <c r="E15" s="7"/>
      <c r="F15" s="28">
        <f t="shared" si="2"/>
        <v>497.85337315111178</v>
      </c>
      <c r="G15" s="27">
        <f t="shared" si="3"/>
        <v>75.63035305651897</v>
      </c>
      <c r="H15" s="7"/>
      <c r="I15" s="35">
        <f t="shared" si="4"/>
        <v>-93.6</v>
      </c>
      <c r="J15" s="7"/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0.08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3"/>
      <c r="AK15" s="28">
        <v>490.29033784546004</v>
      </c>
      <c r="AL15" s="28">
        <v>490.29033784546004</v>
      </c>
      <c r="AM15" s="28">
        <v>490.29033784546004</v>
      </c>
      <c r="AN15" s="28">
        <v>490.29033784546004</v>
      </c>
      <c r="AO15" s="28">
        <v>490.29033784546004</v>
      </c>
      <c r="AP15" s="28">
        <v>490.29033784546004</v>
      </c>
      <c r="AQ15" s="28">
        <v>490.29033784546004</v>
      </c>
      <c r="AR15" s="28">
        <v>490.29033784546004</v>
      </c>
      <c r="AS15" s="28">
        <v>490.29033784546004</v>
      </c>
      <c r="AT15" s="28">
        <v>490.29033784546004</v>
      </c>
      <c r="AU15" s="28">
        <v>490.29033784546004</v>
      </c>
      <c r="AV15" s="28">
        <v>490.29033784546004</v>
      </c>
      <c r="AW15" s="28">
        <v>679.36622048675747</v>
      </c>
      <c r="AX15" s="28">
        <v>490.29033784546004</v>
      </c>
      <c r="AY15" s="28">
        <v>490.29033784546004</v>
      </c>
      <c r="AZ15" s="28">
        <v>490.29033784546004</v>
      </c>
      <c r="BA15" s="28">
        <v>490.29033784546004</v>
      </c>
      <c r="BB15" s="28">
        <v>490.29033784546004</v>
      </c>
      <c r="BC15" s="28">
        <v>490.29033784546004</v>
      </c>
      <c r="BD15" s="28">
        <v>490.29033784546004</v>
      </c>
      <c r="BE15" s="28">
        <v>490.29033784546004</v>
      </c>
      <c r="BF15" s="28">
        <v>490.29033784546004</v>
      </c>
      <c r="BG15" s="28">
        <v>490.29033784546004</v>
      </c>
      <c r="BH15" s="28">
        <v>490.29033784546004</v>
      </c>
      <c r="BI15" s="28">
        <v>490.29033784546004</v>
      </c>
      <c r="BJ15" s="8"/>
      <c r="BK15" s="36">
        <v>-100</v>
      </c>
      <c r="BL15" s="36">
        <v>-100</v>
      </c>
      <c r="BM15" s="36">
        <v>-100</v>
      </c>
      <c r="BN15" s="36">
        <v>-100</v>
      </c>
      <c r="BO15" s="36">
        <v>-100</v>
      </c>
      <c r="BP15" s="36">
        <v>-100</v>
      </c>
      <c r="BQ15" s="36">
        <v>-100</v>
      </c>
      <c r="BR15" s="36">
        <v>-100</v>
      </c>
      <c r="BS15" s="36">
        <v>-100</v>
      </c>
      <c r="BT15" s="36">
        <v>-100</v>
      </c>
      <c r="BU15" s="36">
        <v>-100</v>
      </c>
      <c r="BV15" s="36">
        <v>-100</v>
      </c>
      <c r="BW15" s="36">
        <v>60</v>
      </c>
      <c r="BX15" s="36">
        <v>-100</v>
      </c>
      <c r="BY15" s="36">
        <v>-100</v>
      </c>
      <c r="BZ15" s="36">
        <v>-100</v>
      </c>
      <c r="CA15" s="36">
        <v>-100</v>
      </c>
      <c r="CB15" s="36">
        <v>-100</v>
      </c>
      <c r="CC15" s="36">
        <v>-100</v>
      </c>
      <c r="CD15" s="36">
        <v>-100</v>
      </c>
      <c r="CE15" s="36">
        <v>-100</v>
      </c>
      <c r="CF15" s="36">
        <v>-100</v>
      </c>
      <c r="CG15" s="36">
        <v>-100</v>
      </c>
      <c r="CH15" s="36">
        <v>-100</v>
      </c>
      <c r="CI15" s="36">
        <v>-100</v>
      </c>
    </row>
    <row r="16" spans="1:87" x14ac:dyDescent="0.25">
      <c r="A16" t="s">
        <v>1</v>
      </c>
      <c r="B16" s="22">
        <v>0.03</v>
      </c>
      <c r="C16" s="24">
        <f t="shared" si="0"/>
        <v>2.3999999999999998E-3</v>
      </c>
      <c r="D16" s="23">
        <f t="shared" si="1"/>
        <v>2.4E-2</v>
      </c>
      <c r="E16" s="7"/>
      <c r="F16" s="28">
        <f t="shared" si="2"/>
        <v>497.85337315111178</v>
      </c>
      <c r="G16" s="27">
        <f t="shared" si="3"/>
        <v>75.63035305651897</v>
      </c>
      <c r="H16" s="7"/>
      <c r="I16" s="35">
        <f t="shared" si="4"/>
        <v>-92</v>
      </c>
      <c r="J16" s="7"/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0.06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3"/>
      <c r="AK16" s="28">
        <v>490.2903378454601</v>
      </c>
      <c r="AL16" s="28">
        <v>490.2903378454601</v>
      </c>
      <c r="AM16" s="28">
        <v>490.2903378454601</v>
      </c>
      <c r="AN16" s="28">
        <v>490.2903378454601</v>
      </c>
      <c r="AO16" s="28">
        <v>490.2903378454601</v>
      </c>
      <c r="AP16" s="28">
        <v>490.2903378454601</v>
      </c>
      <c r="AQ16" s="28">
        <v>490.2903378454601</v>
      </c>
      <c r="AR16" s="28">
        <v>490.2903378454601</v>
      </c>
      <c r="AS16" s="28">
        <v>490.2903378454601</v>
      </c>
      <c r="AT16" s="28">
        <v>490.2903378454601</v>
      </c>
      <c r="AU16" s="28">
        <v>490.2903378454601</v>
      </c>
      <c r="AV16" s="28">
        <v>679.36622048675747</v>
      </c>
      <c r="AW16" s="28">
        <v>490.2903378454601</v>
      </c>
      <c r="AX16" s="28">
        <v>490.2903378454601</v>
      </c>
      <c r="AY16" s="28">
        <v>490.2903378454601</v>
      </c>
      <c r="AZ16" s="28">
        <v>490.2903378454601</v>
      </c>
      <c r="BA16" s="28">
        <v>490.2903378454601</v>
      </c>
      <c r="BB16" s="28">
        <v>490.2903378454601</v>
      </c>
      <c r="BC16" s="28">
        <v>490.2903378454601</v>
      </c>
      <c r="BD16" s="28">
        <v>490.2903378454601</v>
      </c>
      <c r="BE16" s="28">
        <v>490.2903378454601</v>
      </c>
      <c r="BF16" s="28">
        <v>490.2903378454601</v>
      </c>
      <c r="BG16" s="28">
        <v>490.2903378454601</v>
      </c>
      <c r="BH16" s="28">
        <v>490.2903378454601</v>
      </c>
      <c r="BI16" s="28">
        <v>490.2903378454601</v>
      </c>
      <c r="BJ16" s="8"/>
      <c r="BK16" s="36">
        <v>-100</v>
      </c>
      <c r="BL16" s="36">
        <v>-100</v>
      </c>
      <c r="BM16" s="36">
        <v>-100</v>
      </c>
      <c r="BN16" s="36">
        <v>-100</v>
      </c>
      <c r="BO16" s="36">
        <v>-100</v>
      </c>
      <c r="BP16" s="36">
        <v>-100</v>
      </c>
      <c r="BQ16" s="36">
        <v>-100</v>
      </c>
      <c r="BR16" s="36">
        <v>-100</v>
      </c>
      <c r="BS16" s="36">
        <v>-100</v>
      </c>
      <c r="BT16" s="36">
        <v>-100</v>
      </c>
      <c r="BU16" s="36">
        <v>-100</v>
      </c>
      <c r="BV16" s="36">
        <v>100</v>
      </c>
      <c r="BW16" s="36">
        <v>-100</v>
      </c>
      <c r="BX16" s="36">
        <v>-100</v>
      </c>
      <c r="BY16" s="36">
        <v>-100</v>
      </c>
      <c r="BZ16" s="36">
        <v>-100</v>
      </c>
      <c r="CA16" s="36">
        <v>-100</v>
      </c>
      <c r="CB16" s="36">
        <v>-100</v>
      </c>
      <c r="CC16" s="36">
        <v>-100</v>
      </c>
      <c r="CD16" s="36">
        <v>-100</v>
      </c>
      <c r="CE16" s="36">
        <v>-100</v>
      </c>
      <c r="CF16" s="36">
        <v>-100</v>
      </c>
      <c r="CG16" s="36">
        <v>-100</v>
      </c>
      <c r="CH16" s="36">
        <v>-100</v>
      </c>
      <c r="CI16" s="36">
        <v>-100</v>
      </c>
    </row>
    <row r="17" spans="1:87" x14ac:dyDescent="0.25">
      <c r="A17" t="s">
        <v>13</v>
      </c>
      <c r="B17" s="22">
        <f>SUM(B4:B16)</f>
        <v>100.28662807020072</v>
      </c>
      <c r="C17" s="22">
        <f>SUM(C4:C16)</f>
        <v>99.612400000000008</v>
      </c>
      <c r="D17" s="13"/>
      <c r="E17" s="1"/>
      <c r="H17" s="1"/>
      <c r="J17" s="1"/>
      <c r="K17" s="22">
        <v>99.63</v>
      </c>
      <c r="L17" s="22">
        <v>99.62</v>
      </c>
      <c r="M17" s="22">
        <v>99.43</v>
      </c>
      <c r="N17" s="22">
        <v>98.889999999999986</v>
      </c>
      <c r="O17" s="22">
        <v>99.289999999999992</v>
      </c>
      <c r="P17" s="22">
        <v>99.25</v>
      </c>
      <c r="Q17" s="22">
        <v>99.179999999999993</v>
      </c>
      <c r="R17" s="22">
        <v>99.42</v>
      </c>
      <c r="S17" s="22">
        <v>98.72999999999999</v>
      </c>
      <c r="T17" s="22">
        <v>99.04</v>
      </c>
      <c r="U17" s="22">
        <v>99.53</v>
      </c>
      <c r="V17" s="22">
        <v>99.66</v>
      </c>
      <c r="W17" s="22">
        <v>99.87</v>
      </c>
      <c r="X17" s="22">
        <v>99.610000000000014</v>
      </c>
      <c r="Y17" s="22">
        <v>99.78</v>
      </c>
      <c r="Z17" s="22">
        <v>99.56</v>
      </c>
      <c r="AA17" s="22">
        <v>99.88</v>
      </c>
      <c r="AB17" s="22">
        <v>99.53</v>
      </c>
      <c r="AC17" s="22">
        <v>99.710000000000008</v>
      </c>
      <c r="AD17" s="22">
        <v>99.64</v>
      </c>
      <c r="AE17" s="22">
        <v>99.53</v>
      </c>
      <c r="AF17" s="22">
        <v>99.4</v>
      </c>
      <c r="AG17" s="22">
        <v>99.699999999999989</v>
      </c>
      <c r="AH17" s="22">
        <v>99.43</v>
      </c>
      <c r="AI17" s="22">
        <v>99.28</v>
      </c>
      <c r="AJ17" s="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7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</row>
    <row r="18" spans="1:87" x14ac:dyDescent="0.25">
      <c r="B18" s="13"/>
      <c r="C18" s="13"/>
      <c r="D18" s="13"/>
      <c r="E18" s="1"/>
      <c r="H18" s="1"/>
      <c r="J18" s="1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7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</row>
    <row r="19" spans="1:87" ht="45" x14ac:dyDescent="0.25">
      <c r="A19" s="19" t="s">
        <v>9</v>
      </c>
      <c r="B19" s="12" t="s">
        <v>538</v>
      </c>
      <c r="C19" s="12" t="s">
        <v>294</v>
      </c>
      <c r="D19" s="12" t="s">
        <v>294</v>
      </c>
      <c r="E19" s="6"/>
      <c r="F19" s="25" t="s">
        <v>294</v>
      </c>
      <c r="G19" s="25" t="s">
        <v>294</v>
      </c>
      <c r="H19" s="6"/>
      <c r="I19" s="33" t="s">
        <v>294</v>
      </c>
      <c r="J19" s="6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6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</row>
    <row r="20" spans="1:87" ht="30" x14ac:dyDescent="0.25">
      <c r="A20" s="5" t="s">
        <v>539</v>
      </c>
      <c r="B20" s="12"/>
      <c r="C20" s="12" t="s">
        <v>295</v>
      </c>
      <c r="D20" s="12" t="s">
        <v>296</v>
      </c>
      <c r="E20" s="6"/>
      <c r="F20" s="25" t="s">
        <v>295</v>
      </c>
      <c r="G20" s="25" t="s">
        <v>296</v>
      </c>
      <c r="H20" s="6"/>
      <c r="I20" s="33" t="s">
        <v>295</v>
      </c>
      <c r="J20" s="6"/>
      <c r="K20" s="13" t="s">
        <v>144</v>
      </c>
      <c r="L20" s="13" t="s">
        <v>145</v>
      </c>
      <c r="M20" s="13" t="s">
        <v>146</v>
      </c>
      <c r="N20" s="13" t="s">
        <v>147</v>
      </c>
      <c r="O20" s="13" t="s">
        <v>148</v>
      </c>
      <c r="P20" s="13" t="s">
        <v>149</v>
      </c>
      <c r="Q20" s="13" t="s">
        <v>150</v>
      </c>
      <c r="R20" s="13" t="s">
        <v>151</v>
      </c>
      <c r="S20" s="13" t="s">
        <v>152</v>
      </c>
      <c r="T20" s="13" t="s">
        <v>153</v>
      </c>
      <c r="U20" s="13" t="s">
        <v>322</v>
      </c>
      <c r="V20" s="13" t="s">
        <v>323</v>
      </c>
      <c r="W20" s="13" t="s">
        <v>324</v>
      </c>
      <c r="X20" s="13" t="s">
        <v>325</v>
      </c>
      <c r="Y20" s="13" t="s">
        <v>326</v>
      </c>
      <c r="Z20" s="13" t="s">
        <v>327</v>
      </c>
      <c r="AA20" s="13" t="s">
        <v>328</v>
      </c>
      <c r="AB20" s="13" t="s">
        <v>329</v>
      </c>
      <c r="AC20" s="13" t="s">
        <v>330</v>
      </c>
      <c r="AD20" s="13" t="s">
        <v>331</v>
      </c>
      <c r="AE20" s="13" t="s">
        <v>332</v>
      </c>
      <c r="AF20" s="13" t="s">
        <v>333</v>
      </c>
      <c r="AG20" s="13" t="s">
        <v>334</v>
      </c>
      <c r="AH20" s="13" t="s">
        <v>335</v>
      </c>
      <c r="AI20" s="13" t="s">
        <v>336</v>
      </c>
      <c r="AJ20" s="1"/>
      <c r="AK20" s="29" t="s">
        <v>144</v>
      </c>
      <c r="AL20" s="29" t="s">
        <v>145</v>
      </c>
      <c r="AM20" s="29" t="s">
        <v>146</v>
      </c>
      <c r="AN20" s="29" t="s">
        <v>147</v>
      </c>
      <c r="AO20" s="29" t="s">
        <v>148</v>
      </c>
      <c r="AP20" s="29" t="s">
        <v>149</v>
      </c>
      <c r="AQ20" s="29" t="s">
        <v>150</v>
      </c>
      <c r="AR20" s="29" t="s">
        <v>151</v>
      </c>
      <c r="AS20" s="29" t="s">
        <v>152</v>
      </c>
      <c r="AT20" s="29" t="s">
        <v>153</v>
      </c>
      <c r="AU20" s="29" t="s">
        <v>322</v>
      </c>
      <c r="AV20" s="29" t="s">
        <v>323</v>
      </c>
      <c r="AW20" s="29" t="s">
        <v>324</v>
      </c>
      <c r="AX20" s="29" t="s">
        <v>325</v>
      </c>
      <c r="AY20" s="29" t="s">
        <v>326</v>
      </c>
      <c r="AZ20" s="29" t="s">
        <v>327</v>
      </c>
      <c r="BA20" s="29" t="s">
        <v>328</v>
      </c>
      <c r="BB20" s="29" t="s">
        <v>329</v>
      </c>
      <c r="BC20" s="29" t="s">
        <v>330</v>
      </c>
      <c r="BD20" s="29" t="s">
        <v>331</v>
      </c>
      <c r="BE20" s="29" t="s">
        <v>332</v>
      </c>
      <c r="BF20" s="29" t="s">
        <v>333</v>
      </c>
      <c r="BG20" s="29" t="s">
        <v>334</v>
      </c>
      <c r="BH20" s="29" t="s">
        <v>335</v>
      </c>
      <c r="BI20" s="29" t="s">
        <v>336</v>
      </c>
      <c r="BJ20" s="1"/>
      <c r="BK20" s="32" t="s">
        <v>144</v>
      </c>
      <c r="BL20" s="32" t="s">
        <v>145</v>
      </c>
      <c r="BM20" s="32" t="s">
        <v>146</v>
      </c>
      <c r="BN20" s="32" t="s">
        <v>147</v>
      </c>
      <c r="BO20" s="32" t="s">
        <v>148</v>
      </c>
      <c r="BP20" s="32" t="s">
        <v>149</v>
      </c>
      <c r="BQ20" s="32" t="s">
        <v>150</v>
      </c>
      <c r="BR20" s="32" t="s">
        <v>151</v>
      </c>
      <c r="BS20" s="32" t="s">
        <v>152</v>
      </c>
      <c r="BT20" s="32" t="s">
        <v>153</v>
      </c>
      <c r="BU20" s="32" t="s">
        <v>322</v>
      </c>
      <c r="BV20" s="32" t="s">
        <v>323</v>
      </c>
      <c r="BW20" s="32" t="s">
        <v>324</v>
      </c>
      <c r="BX20" s="32" t="s">
        <v>325</v>
      </c>
      <c r="BY20" s="32" t="s">
        <v>326</v>
      </c>
      <c r="BZ20" s="32" t="s">
        <v>327</v>
      </c>
      <c r="CA20" s="32" t="s">
        <v>328</v>
      </c>
      <c r="CB20" s="32" t="s">
        <v>329</v>
      </c>
      <c r="CC20" s="32" t="s">
        <v>330</v>
      </c>
      <c r="CD20" s="32" t="s">
        <v>331</v>
      </c>
      <c r="CE20" s="32" t="s">
        <v>332</v>
      </c>
      <c r="CF20" s="32" t="s">
        <v>333</v>
      </c>
      <c r="CG20" s="32" t="s">
        <v>334</v>
      </c>
      <c r="CH20" s="32" t="s">
        <v>335</v>
      </c>
      <c r="CI20" s="32" t="s">
        <v>336</v>
      </c>
    </row>
    <row r="21" spans="1:87" ht="18" x14ac:dyDescent="0.35">
      <c r="A21" s="4" t="s">
        <v>15</v>
      </c>
      <c r="B21" s="23">
        <v>76.709999999999994</v>
      </c>
      <c r="C21" s="22">
        <f t="shared" ref="C21:C31" si="5">AVERAGE(K21:AI21)</f>
        <v>77.174250330295692</v>
      </c>
      <c r="D21" s="22">
        <f t="shared" ref="D21:D31" si="6">2*STDEV(K21:AI21)</f>
        <v>0.75702677218172709</v>
      </c>
      <c r="E21" s="3"/>
      <c r="F21" s="26">
        <f t="shared" ref="F21:F28" si="7">AVERAGE(AK21:BI21)</f>
        <v>0.48965195151136365</v>
      </c>
      <c r="G21" s="26">
        <f t="shared" ref="G21:G28" si="8">2*STDEV(AK21:BI21)</f>
        <v>1.5491470410049266E-2</v>
      </c>
      <c r="H21" s="3"/>
      <c r="I21" s="34">
        <f t="shared" ref="I21:I31" si="9">AVERAGE(BK21:CI21)</f>
        <v>0.60520183847698594</v>
      </c>
      <c r="J21" s="3"/>
      <c r="K21" s="23">
        <v>77.63</v>
      </c>
      <c r="L21" s="23">
        <v>77.36</v>
      </c>
      <c r="M21" s="23">
        <v>77.27</v>
      </c>
      <c r="N21" s="23">
        <v>77.349999999999994</v>
      </c>
      <c r="O21" s="23">
        <v>77.319999999999993</v>
      </c>
      <c r="P21" s="23">
        <v>77.56</v>
      </c>
      <c r="Q21" s="23">
        <v>77.41</v>
      </c>
      <c r="R21" s="23">
        <v>77.42</v>
      </c>
      <c r="S21" s="23">
        <v>77.58</v>
      </c>
      <c r="T21" s="23">
        <v>77.25</v>
      </c>
      <c r="U21" s="23">
        <v>77.459999999999994</v>
      </c>
      <c r="V21" s="23">
        <v>77.52</v>
      </c>
      <c r="W21" s="23">
        <v>77.599999999999994</v>
      </c>
      <c r="X21" s="23">
        <v>77.55</v>
      </c>
      <c r="Y21" s="23">
        <v>77.45</v>
      </c>
      <c r="Z21" s="23">
        <v>76.67</v>
      </c>
      <c r="AA21" s="23">
        <v>76.77</v>
      </c>
      <c r="AB21" s="23">
        <v>76.81</v>
      </c>
      <c r="AC21" s="23">
        <v>76.48</v>
      </c>
      <c r="AD21" s="23">
        <v>76.650000000000006</v>
      </c>
      <c r="AE21" s="23">
        <v>76.62</v>
      </c>
      <c r="AF21" s="23">
        <v>77.156258257392281</v>
      </c>
      <c r="AG21" s="23">
        <v>77.099999999999994</v>
      </c>
      <c r="AH21" s="23">
        <v>76.709999999999994</v>
      </c>
      <c r="AI21" s="23">
        <v>76.66</v>
      </c>
      <c r="AJ21" s="7"/>
      <c r="AK21" s="26">
        <v>0.49431548508604195</v>
      </c>
      <c r="AL21" s="26">
        <v>0.482869184519438</v>
      </c>
      <c r="AM21" s="26">
        <v>0.48117208982992937</v>
      </c>
      <c r="AN21" s="26">
        <v>0.4826273943821206</v>
      </c>
      <c r="AO21" s="26">
        <v>0.48198169286944187</v>
      </c>
      <c r="AP21" s="26">
        <v>0.49045270824013554</v>
      </c>
      <c r="AQ21" s="26">
        <v>0.48427638789374261</v>
      </c>
      <c r="AR21" s="26">
        <v>0.4845973179106508</v>
      </c>
      <c r="AS21" s="26">
        <v>0.49149376534094685</v>
      </c>
      <c r="AT21" s="26">
        <v>0.48094186734063588</v>
      </c>
      <c r="AU21" s="26">
        <v>0.48601180882703648</v>
      </c>
      <c r="AV21" s="26">
        <v>0.4885225895810692</v>
      </c>
      <c r="AW21" s="26">
        <v>0.49258506451937378</v>
      </c>
      <c r="AX21" s="26">
        <v>0.48995112115568473</v>
      </c>
      <c r="AY21" s="26">
        <v>0.48563862654750478</v>
      </c>
      <c r="AZ21" s="26">
        <v>0.49734753663745468</v>
      </c>
      <c r="BA21" s="26">
        <v>0.49141397431792194</v>
      </c>
      <c r="BB21" s="26">
        <v>0.48939000543977351</v>
      </c>
      <c r="BC21" s="26">
        <v>0.51191783083531173</v>
      </c>
      <c r="BD21" s="26">
        <v>0.49868119476977796</v>
      </c>
      <c r="BE21" s="26">
        <v>0.50077174752975961</v>
      </c>
      <c r="BF21" s="26">
        <v>0.48057823241970699</v>
      </c>
      <c r="BG21" s="26">
        <v>0.48092676802495998</v>
      </c>
      <c r="BH21" s="26">
        <v>0.49482606517118083</v>
      </c>
      <c r="BI21" s="26">
        <v>0.4980083285944924</v>
      </c>
      <c r="BJ21" s="3"/>
      <c r="BK21" s="38">
        <v>1.1993221222787143</v>
      </c>
      <c r="BL21" s="38">
        <v>0.8473471516099671</v>
      </c>
      <c r="BM21" s="34">
        <v>0.73002216138704512</v>
      </c>
      <c r="BN21" s="34">
        <v>0.83431104158519176</v>
      </c>
      <c r="BO21" s="34">
        <v>0.79520271151088451</v>
      </c>
      <c r="BP21" s="34">
        <v>1.1080693521053431</v>
      </c>
      <c r="BQ21" s="34">
        <v>0.91252770173380648</v>
      </c>
      <c r="BR21" s="34">
        <v>0.9255638117585816</v>
      </c>
      <c r="BS21" s="34">
        <v>1.1341415721548751</v>
      </c>
      <c r="BT21" s="34">
        <v>0.7039499413375131</v>
      </c>
      <c r="BU21" s="34">
        <v>0.97770825185764576</v>
      </c>
      <c r="BV21" s="34">
        <v>1.0559249120062604</v>
      </c>
      <c r="BW21" s="34">
        <v>1.1602137922044069</v>
      </c>
      <c r="BX21" s="34">
        <v>1.0950332420805677</v>
      </c>
      <c r="BY21" s="34">
        <v>0.96467214183288896</v>
      </c>
      <c r="BZ21" s="34">
        <v>-5.214444009906407E-2</v>
      </c>
      <c r="CA21" s="34">
        <v>7.8216660148614614E-2</v>
      </c>
      <c r="CB21" s="34">
        <v>0.1303611002476972</v>
      </c>
      <c r="CC21" s="34">
        <v>-0.29983053056966469</v>
      </c>
      <c r="CD21" s="34">
        <v>-7.8216660148596101E-2</v>
      </c>
      <c r="CE21" s="34">
        <v>-0.11732499022290341</v>
      </c>
      <c r="CF21" s="34">
        <v>0.58174717428273681</v>
      </c>
      <c r="CG21" s="34">
        <v>0.50840829096597651</v>
      </c>
      <c r="CH21" s="34">
        <v>0</v>
      </c>
      <c r="CI21" s="34">
        <v>-6.5180550123839345E-2</v>
      </c>
    </row>
    <row r="22" spans="1:87" ht="18" x14ac:dyDescent="0.35">
      <c r="A22" s="4" t="s">
        <v>20</v>
      </c>
      <c r="B22" s="23">
        <v>12.06</v>
      </c>
      <c r="C22" s="22">
        <f t="shared" si="5"/>
        <v>12.100546119372011</v>
      </c>
      <c r="D22" s="22">
        <f t="shared" si="6"/>
        <v>0.17389308422566244</v>
      </c>
      <c r="E22" s="3"/>
      <c r="F22" s="26">
        <f t="shared" si="7"/>
        <v>0.71725167754887531</v>
      </c>
      <c r="G22" s="26">
        <f t="shared" si="8"/>
        <v>3.2442272014562769E-2</v>
      </c>
      <c r="H22" s="3"/>
      <c r="I22" s="34">
        <f t="shared" si="9"/>
        <v>0.33620331154238586</v>
      </c>
      <c r="J22" s="3"/>
      <c r="K22" s="23">
        <v>12.23</v>
      </c>
      <c r="L22" s="23">
        <v>12.15</v>
      </c>
      <c r="M22" s="23">
        <v>12.11</v>
      </c>
      <c r="N22" s="23">
        <v>12.11</v>
      </c>
      <c r="O22" s="23">
        <v>12.17</v>
      </c>
      <c r="P22" s="23">
        <v>12.2</v>
      </c>
      <c r="Q22" s="23">
        <v>12.1</v>
      </c>
      <c r="R22" s="23">
        <v>12.06</v>
      </c>
      <c r="S22" s="23">
        <v>12.18</v>
      </c>
      <c r="T22" s="23">
        <v>12.14</v>
      </c>
      <c r="U22" s="23">
        <v>12.14</v>
      </c>
      <c r="V22" s="23">
        <v>12.09</v>
      </c>
      <c r="W22" s="23">
        <v>12.16</v>
      </c>
      <c r="X22" s="23">
        <v>12.23</v>
      </c>
      <c r="Y22" s="23">
        <v>12.21</v>
      </c>
      <c r="Z22" s="23">
        <v>11.98</v>
      </c>
      <c r="AA22" s="23">
        <v>12.01</v>
      </c>
      <c r="AB22" s="23">
        <v>11.98</v>
      </c>
      <c r="AC22" s="23">
        <v>11.98</v>
      </c>
      <c r="AD22" s="23">
        <v>12.08</v>
      </c>
      <c r="AE22" s="23">
        <v>11.9</v>
      </c>
      <c r="AF22" s="23">
        <v>12.093652984300302</v>
      </c>
      <c r="AG22" s="23">
        <v>12.01</v>
      </c>
      <c r="AH22" s="23">
        <v>12.14</v>
      </c>
      <c r="AI22" s="23">
        <v>12.06</v>
      </c>
      <c r="AJ22" s="7"/>
      <c r="AK22" s="26">
        <v>0.73461499347189119</v>
      </c>
      <c r="AL22" s="26">
        <v>0.70856452602105069</v>
      </c>
      <c r="AM22" s="26">
        <v>0.70418341219535019</v>
      </c>
      <c r="AN22" s="26">
        <v>0.70418341219535019</v>
      </c>
      <c r="AO22" s="26">
        <v>0.71295895923524755</v>
      </c>
      <c r="AP22" s="26">
        <v>0.72223318197906783</v>
      </c>
      <c r="AQ22" s="26">
        <v>0.70401725439562024</v>
      </c>
      <c r="AR22" s="26">
        <v>0.70707696597781</v>
      </c>
      <c r="AS22" s="26">
        <v>0.71569678906436485</v>
      </c>
      <c r="AT22" s="26">
        <v>0.70691464395660941</v>
      </c>
      <c r="AU22" s="26">
        <v>0.70691464395660941</v>
      </c>
      <c r="AV22" s="26">
        <v>0.70422415359394464</v>
      </c>
      <c r="AW22" s="26">
        <v>0.71058033238562979</v>
      </c>
      <c r="AX22" s="26">
        <v>0.73461499347189119</v>
      </c>
      <c r="AY22" s="26">
        <v>0.72602219532390533</v>
      </c>
      <c r="AZ22" s="26">
        <v>0.73062274843124864</v>
      </c>
      <c r="BA22" s="26">
        <v>0.71914885954798613</v>
      </c>
      <c r="BB22" s="26">
        <v>0.73062274843124864</v>
      </c>
      <c r="BC22" s="26">
        <v>0.73062274843124864</v>
      </c>
      <c r="BD22" s="26">
        <v>0.70480378125132637</v>
      </c>
      <c r="BE22" s="26">
        <v>0.77542479194750968</v>
      </c>
      <c r="BF22" s="26">
        <v>0.70410533397457131</v>
      </c>
      <c r="BG22" s="26">
        <v>0.71914885954798613</v>
      </c>
      <c r="BH22" s="26">
        <v>0.70691464395660941</v>
      </c>
      <c r="BI22" s="26">
        <v>0.70707696597781</v>
      </c>
      <c r="BJ22" s="3"/>
      <c r="BK22" s="34">
        <v>1.4096185737976776</v>
      </c>
      <c r="BL22" s="34">
        <v>0.74626865671641673</v>
      </c>
      <c r="BM22" s="34">
        <v>0.4145936981757789</v>
      </c>
      <c r="BN22" s="34">
        <v>0.4145936981757789</v>
      </c>
      <c r="BO22" s="34">
        <v>0.91210613598672829</v>
      </c>
      <c r="BP22" s="34">
        <v>1.1608623548921955</v>
      </c>
      <c r="BQ22" s="34">
        <v>0.33167495854062307</v>
      </c>
      <c r="BR22" s="34">
        <v>0</v>
      </c>
      <c r="BS22" s="34">
        <v>0.99502487562188413</v>
      </c>
      <c r="BT22" s="34">
        <v>0.6633499170812609</v>
      </c>
      <c r="BU22" s="34">
        <v>0.6633499170812609</v>
      </c>
      <c r="BV22" s="34">
        <v>0.24875621890546734</v>
      </c>
      <c r="BW22" s="34">
        <v>0.82918739635157257</v>
      </c>
      <c r="BX22" s="34">
        <v>1.4096185737976776</v>
      </c>
      <c r="BY22" s="34">
        <v>1.243781094527366</v>
      </c>
      <c r="BZ22" s="34">
        <v>-0.6633499170812609</v>
      </c>
      <c r="CA22" s="34">
        <v>-0.41459369817579356</v>
      </c>
      <c r="CB22" s="34">
        <v>-0.6633499170812609</v>
      </c>
      <c r="CC22" s="34">
        <v>-0.6633499170812609</v>
      </c>
      <c r="CD22" s="34">
        <v>0.16583747927031153</v>
      </c>
      <c r="CE22" s="34">
        <v>-1.3266998341625218</v>
      </c>
      <c r="CF22" s="34">
        <v>0.27904630431427629</v>
      </c>
      <c r="CG22" s="34">
        <v>-0.41459369817579356</v>
      </c>
      <c r="CH22" s="34">
        <v>0.6633499170812609</v>
      </c>
      <c r="CI22" s="34">
        <v>0</v>
      </c>
    </row>
    <row r="23" spans="1:87" ht="18" x14ac:dyDescent="0.35">
      <c r="A23" s="4" t="s">
        <v>17</v>
      </c>
      <c r="B23" s="22">
        <v>4.8899999999999997</v>
      </c>
      <c r="C23" s="22">
        <f t="shared" si="5"/>
        <v>5.0060338701679958</v>
      </c>
      <c r="D23" s="22">
        <f t="shared" si="6"/>
        <v>0.10893993937530214</v>
      </c>
      <c r="E23" s="3"/>
      <c r="F23" s="26">
        <f t="shared" si="7"/>
        <v>1.0862586499448579</v>
      </c>
      <c r="G23" s="26">
        <f t="shared" si="8"/>
        <v>3.7143683240886287E-2</v>
      </c>
      <c r="H23" s="3"/>
      <c r="I23" s="34">
        <f t="shared" si="9"/>
        <v>2.3728807805316112</v>
      </c>
      <c r="J23" s="3"/>
      <c r="K23" s="22">
        <v>4.93</v>
      </c>
      <c r="L23" s="22">
        <v>4.9800000000000004</v>
      </c>
      <c r="M23" s="22">
        <v>4.96</v>
      </c>
      <c r="N23" s="22">
        <v>4.97</v>
      </c>
      <c r="O23" s="22">
        <v>5.01</v>
      </c>
      <c r="P23" s="22">
        <v>4.92</v>
      </c>
      <c r="Q23" s="22">
        <v>4.91</v>
      </c>
      <c r="R23" s="22">
        <v>4.95</v>
      </c>
      <c r="S23" s="22">
        <v>4.95</v>
      </c>
      <c r="T23" s="22">
        <v>4.92</v>
      </c>
      <c r="U23" s="22">
        <v>5.05</v>
      </c>
      <c r="V23" s="22">
        <v>5.0599999999999996</v>
      </c>
      <c r="W23" s="22">
        <v>5.05</v>
      </c>
      <c r="X23" s="22">
        <v>5.01</v>
      </c>
      <c r="Y23" s="22">
        <v>5.0199999999999996</v>
      </c>
      <c r="Z23" s="22">
        <v>5.0599999999999996</v>
      </c>
      <c r="AA23" s="22">
        <v>5.05</v>
      </c>
      <c r="AB23" s="22">
        <v>5.07</v>
      </c>
      <c r="AC23" s="22">
        <v>5.03</v>
      </c>
      <c r="AD23" s="22">
        <v>5.04</v>
      </c>
      <c r="AE23" s="22">
        <v>5.07</v>
      </c>
      <c r="AF23" s="22">
        <v>5.0108467541998882</v>
      </c>
      <c r="AG23" s="22">
        <v>5.05</v>
      </c>
      <c r="AH23" s="22">
        <v>5.09</v>
      </c>
      <c r="AI23" s="22">
        <v>4.99</v>
      </c>
      <c r="AJ23" s="3"/>
      <c r="AK23" s="26">
        <v>1.1069331733888566</v>
      </c>
      <c r="AL23" s="26">
        <v>1.0709699145764817</v>
      </c>
      <c r="AM23" s="26">
        <v>1.0812482713545095</v>
      </c>
      <c r="AN23" s="26">
        <v>1.0754080323390489</v>
      </c>
      <c r="AO23" s="26">
        <v>1.0662157309063158</v>
      </c>
      <c r="AP23" s="26">
        <v>1.1181120155968385</v>
      </c>
      <c r="AQ23" s="26">
        <v>1.1305385525012879</v>
      </c>
      <c r="AR23" s="26">
        <v>1.0884680623662175</v>
      </c>
      <c r="AS23" s="26">
        <v>1.0884680623662175</v>
      </c>
      <c r="AT23" s="26">
        <v>1.1181120155968385</v>
      </c>
      <c r="AU23" s="26">
        <v>1.079926708988604</v>
      </c>
      <c r="AV23" s="26">
        <v>1.0868633309973383</v>
      </c>
      <c r="AW23" s="26">
        <v>1.079926708988604</v>
      </c>
      <c r="AX23" s="26">
        <v>1.0662157309063158</v>
      </c>
      <c r="AY23" s="26">
        <v>1.0675055725972729</v>
      </c>
      <c r="AZ23" s="26">
        <v>1.0868633309973383</v>
      </c>
      <c r="BA23" s="26">
        <v>1.079926708988604</v>
      </c>
      <c r="BB23" s="26">
        <v>1.0951582597701062</v>
      </c>
      <c r="BC23" s="26">
        <v>1.0702288635692638</v>
      </c>
      <c r="BD23" s="26">
        <v>1.0743747034920668</v>
      </c>
      <c r="BE23" s="26">
        <v>1.0951582597701062</v>
      </c>
      <c r="BF23" s="26">
        <v>1.0662692312043931</v>
      </c>
      <c r="BG23" s="26">
        <v>1.079926708988604</v>
      </c>
      <c r="BH23" s="26">
        <v>1.1156968996479051</v>
      </c>
      <c r="BI23" s="26">
        <v>1.0679513987223159</v>
      </c>
      <c r="BJ23" s="3"/>
      <c r="BK23" s="34">
        <v>0.81799591002045069</v>
      </c>
      <c r="BL23" s="34">
        <v>1.8404907975460276</v>
      </c>
      <c r="BM23" s="34">
        <v>1.4314928425357931</v>
      </c>
      <c r="BN23" s="34">
        <v>1.6359918200409014</v>
      </c>
      <c r="BO23" s="34">
        <v>2.4539877300613524</v>
      </c>
      <c r="BP23" s="34">
        <v>0.61349693251534254</v>
      </c>
      <c r="BQ23" s="34">
        <v>0.40899795501023445</v>
      </c>
      <c r="BR23" s="34">
        <v>1.2269938650306851</v>
      </c>
      <c r="BS23" s="34">
        <v>1.2269938650306851</v>
      </c>
      <c r="BT23" s="34">
        <v>0.61349693251534254</v>
      </c>
      <c r="BU23" s="34">
        <v>3.2719836400818028</v>
      </c>
      <c r="BV23" s="34">
        <v>3.4764826175869108</v>
      </c>
      <c r="BW23" s="34">
        <v>3.2719836400818028</v>
      </c>
      <c r="BX23" s="34">
        <v>2.4539877300613524</v>
      </c>
      <c r="BY23" s="34">
        <v>2.65848670756646</v>
      </c>
      <c r="BZ23" s="34">
        <v>3.4764826175869108</v>
      </c>
      <c r="CA23" s="34">
        <v>3.2719836400818028</v>
      </c>
      <c r="CB23" s="34">
        <v>3.6809815950920375</v>
      </c>
      <c r="CC23" s="34">
        <v>2.8629856850715862</v>
      </c>
      <c r="CD23" s="34">
        <v>3.0674846625766947</v>
      </c>
      <c r="CE23" s="34">
        <v>3.6809815950920375</v>
      </c>
      <c r="CF23" s="34">
        <v>2.4713037668688869</v>
      </c>
      <c r="CG23" s="34">
        <v>3.2719836400818028</v>
      </c>
      <c r="CH23" s="34">
        <v>4.0899795501022531</v>
      </c>
      <c r="CI23" s="34">
        <v>2.0449897750511354</v>
      </c>
    </row>
    <row r="24" spans="1:87" ht="18" x14ac:dyDescent="0.35">
      <c r="A24" s="4" t="s">
        <v>16</v>
      </c>
      <c r="B24" s="22">
        <v>3.75</v>
      </c>
      <c r="C24" s="22">
        <f t="shared" si="5"/>
        <v>3.61494734349623</v>
      </c>
      <c r="D24" s="22">
        <f t="shared" si="6"/>
        <v>0.1825749451706675</v>
      </c>
      <c r="E24" s="3"/>
      <c r="F24" s="26">
        <f t="shared" si="7"/>
        <v>2.5205861878144411</v>
      </c>
      <c r="G24" s="26">
        <f t="shared" si="8"/>
        <v>0.12995163799957876</v>
      </c>
      <c r="H24" s="3"/>
      <c r="I24" s="34">
        <f t="shared" si="9"/>
        <v>-3.6014041734338895</v>
      </c>
      <c r="J24" s="3"/>
      <c r="K24" s="22">
        <v>3.6</v>
      </c>
      <c r="L24" s="22">
        <v>3.58</v>
      </c>
      <c r="M24" s="22">
        <v>3.59</v>
      </c>
      <c r="N24" s="22">
        <v>3.58</v>
      </c>
      <c r="O24" s="22">
        <v>3.51</v>
      </c>
      <c r="P24" s="22">
        <v>3.56</v>
      </c>
      <c r="Q24" s="22">
        <v>3.5</v>
      </c>
      <c r="R24" s="22">
        <v>3.48</v>
      </c>
      <c r="S24" s="22">
        <v>3.49</v>
      </c>
      <c r="T24" s="22">
        <v>3.39</v>
      </c>
      <c r="U24" s="22">
        <v>3.77</v>
      </c>
      <c r="V24" s="22">
        <v>3.69</v>
      </c>
      <c r="W24" s="22">
        <v>3.72</v>
      </c>
      <c r="X24" s="22">
        <v>3.67</v>
      </c>
      <c r="Y24" s="22">
        <v>3.65</v>
      </c>
      <c r="Z24" s="22">
        <v>3.67</v>
      </c>
      <c r="AA24" s="22">
        <v>3.76</v>
      </c>
      <c r="AB24" s="22">
        <v>3.71</v>
      </c>
      <c r="AC24" s="22">
        <v>3.65</v>
      </c>
      <c r="AD24" s="22">
        <v>3.61</v>
      </c>
      <c r="AE24" s="22">
        <v>3.63</v>
      </c>
      <c r="AF24" s="22">
        <v>3.6136835874057289</v>
      </c>
      <c r="AG24" s="22">
        <v>3.62</v>
      </c>
      <c r="AH24" s="22">
        <v>3.68</v>
      </c>
      <c r="AI24" s="22">
        <v>3.65</v>
      </c>
      <c r="AJ24" s="3"/>
      <c r="AK24" s="26">
        <v>2.4755855873655284</v>
      </c>
      <c r="AL24" s="26">
        <v>2.4815104688073553</v>
      </c>
      <c r="AM24" s="26">
        <v>2.4779559890677465</v>
      </c>
      <c r="AN24" s="26">
        <v>2.4815104688073553</v>
      </c>
      <c r="AO24" s="26">
        <v>2.5389196085262333</v>
      </c>
      <c r="AP24" s="26">
        <v>2.49214970895913</v>
      </c>
      <c r="AQ24" s="26">
        <v>2.5516333237506483</v>
      </c>
      <c r="AR24" s="26">
        <v>2.580296808214773</v>
      </c>
      <c r="AS24" s="26">
        <v>2.565431522931291</v>
      </c>
      <c r="AT24" s="26">
        <v>2.7588504634797344</v>
      </c>
      <c r="AU24" s="26">
        <v>2.6133383345172554</v>
      </c>
      <c r="AV24" s="26">
        <v>2.5075360086275538</v>
      </c>
      <c r="AW24" s="26">
        <v>2.5390477926097441</v>
      </c>
      <c r="AX24" s="26">
        <v>2.4922181138757478</v>
      </c>
      <c r="AY24" s="26">
        <v>2.4815541860561843</v>
      </c>
      <c r="AZ24" s="26">
        <v>2.4922181138757478</v>
      </c>
      <c r="BA24" s="26">
        <v>2.5963839584774857</v>
      </c>
      <c r="BB24" s="26">
        <v>2.5274232531638239</v>
      </c>
      <c r="BC24" s="26">
        <v>2.4815541860561843</v>
      </c>
      <c r="BD24" s="26">
        <v>2.474402666634139</v>
      </c>
      <c r="BE24" s="26">
        <v>2.4756043682647588</v>
      </c>
      <c r="BF24" s="26">
        <v>2.4742665930751566</v>
      </c>
      <c r="BG24" s="26">
        <v>2.4744089299425323</v>
      </c>
      <c r="BH24" s="26">
        <v>2.4993000542186996</v>
      </c>
      <c r="BI24" s="26">
        <v>2.4815541860561843</v>
      </c>
      <c r="BJ24" s="3"/>
      <c r="BK24" s="34">
        <v>-3.9999999999999973</v>
      </c>
      <c r="BL24" s="34">
        <v>-4.5333333333333314</v>
      </c>
      <c r="BM24" s="34">
        <v>-4.266666666666671</v>
      </c>
      <c r="BN24" s="34">
        <v>-4.5333333333333314</v>
      </c>
      <c r="BO24" s="34">
        <v>-6.4000000000000057</v>
      </c>
      <c r="BP24" s="34">
        <v>-5.0666666666666655</v>
      </c>
      <c r="BQ24" s="34">
        <v>-6.666666666666667</v>
      </c>
      <c r="BR24" s="34">
        <v>-7.2000000000000011</v>
      </c>
      <c r="BS24" s="34">
        <v>-6.9333333333333274</v>
      </c>
      <c r="BT24" s="34">
        <v>-9.5999999999999961</v>
      </c>
      <c r="BU24" s="34">
        <v>0.53333333333333388</v>
      </c>
      <c r="BV24" s="34">
        <v>-1.6000000000000014</v>
      </c>
      <c r="BW24" s="34">
        <v>-0.79999999999999483</v>
      </c>
      <c r="BX24" s="34">
        <v>-2.1333333333333355</v>
      </c>
      <c r="BY24" s="34">
        <v>-2.6666666666666687</v>
      </c>
      <c r="BZ24" s="34">
        <v>-2.1333333333333355</v>
      </c>
      <c r="CA24" s="34">
        <v>0.266666666666661</v>
      </c>
      <c r="CB24" s="34">
        <v>-1.0666666666666678</v>
      </c>
      <c r="CC24" s="34">
        <v>-2.6666666666666687</v>
      </c>
      <c r="CD24" s="34">
        <v>-3.7333333333333365</v>
      </c>
      <c r="CE24" s="34">
        <v>-3.2000000000000028</v>
      </c>
      <c r="CF24" s="34">
        <v>-3.6351043358472288</v>
      </c>
      <c r="CG24" s="34">
        <v>-3.4666666666666637</v>
      </c>
      <c r="CH24" s="34">
        <v>-1.8666666666666623</v>
      </c>
      <c r="CI24" s="34">
        <v>-2.6666666666666687</v>
      </c>
    </row>
    <row r="25" spans="1:87" ht="18" x14ac:dyDescent="0.35">
      <c r="A25" t="s">
        <v>541</v>
      </c>
      <c r="B25" s="22">
        <v>1.1599999999999999</v>
      </c>
      <c r="C25" s="22">
        <f t="shared" si="5"/>
        <v>1.1361234610880333</v>
      </c>
      <c r="D25" s="22">
        <f t="shared" si="6"/>
        <v>0.13497553896523146</v>
      </c>
      <c r="E25" s="3"/>
      <c r="F25" s="26">
        <f t="shared" si="7"/>
        <v>5.9282996108758832</v>
      </c>
      <c r="G25" s="26">
        <f t="shared" si="8"/>
        <v>0.36754329253747547</v>
      </c>
      <c r="H25" s="3"/>
      <c r="I25" s="34">
        <f t="shared" si="9"/>
        <v>-2.0583223199971248</v>
      </c>
      <c r="J25" s="3"/>
      <c r="K25" s="22">
        <v>1.17</v>
      </c>
      <c r="L25" s="22">
        <v>1.1299999999999999</v>
      </c>
      <c r="M25" s="22">
        <v>1.24</v>
      </c>
      <c r="N25" s="22">
        <v>1.1499999999999999</v>
      </c>
      <c r="O25" s="22">
        <v>1.1399999999999999</v>
      </c>
      <c r="P25" s="22">
        <v>1.18</v>
      </c>
      <c r="Q25" s="22">
        <v>1.17</v>
      </c>
      <c r="R25" s="22">
        <v>1.1599999999999999</v>
      </c>
      <c r="S25" s="22">
        <v>1.17</v>
      </c>
      <c r="T25" s="22">
        <v>1.17</v>
      </c>
      <c r="U25" s="22">
        <v>1.18</v>
      </c>
      <c r="V25" s="22">
        <v>1.1200000000000001</v>
      </c>
      <c r="W25" s="22">
        <v>1.1499999999999999</v>
      </c>
      <c r="X25" s="22">
        <v>1.21</v>
      </c>
      <c r="Y25" s="22">
        <v>1.18</v>
      </c>
      <c r="Z25" s="22">
        <v>1.19</v>
      </c>
      <c r="AA25" s="22">
        <v>1</v>
      </c>
      <c r="AB25" s="22">
        <v>0.96</v>
      </c>
      <c r="AC25" s="22">
        <v>1.19</v>
      </c>
      <c r="AD25" s="22">
        <v>1.0900000000000001</v>
      </c>
      <c r="AE25" s="22">
        <v>1</v>
      </c>
      <c r="AF25" s="22">
        <v>1.1230865272008328</v>
      </c>
      <c r="AG25" s="22">
        <v>1.1100000000000001</v>
      </c>
      <c r="AH25" s="22">
        <v>1.07</v>
      </c>
      <c r="AI25" s="22">
        <v>1.1499999999999999</v>
      </c>
      <c r="AJ25" s="3"/>
      <c r="AK25" s="26">
        <v>5.8494665085855173</v>
      </c>
      <c r="AL25" s="26">
        <v>5.8211229779505045</v>
      </c>
      <c r="AM25" s="26">
        <v>6.090116465788963</v>
      </c>
      <c r="AN25" s="26">
        <v>5.8250902775318414</v>
      </c>
      <c r="AO25" s="26">
        <v>5.8205478714054726</v>
      </c>
      <c r="AP25" s="26">
        <v>5.8692368252318881</v>
      </c>
      <c r="AQ25" s="26">
        <v>5.8494665085855173</v>
      </c>
      <c r="AR25" s="26">
        <v>5.8347382442268074</v>
      </c>
      <c r="AS25" s="26">
        <v>5.8494665085855173</v>
      </c>
      <c r="AT25" s="26">
        <v>5.8494665085855173</v>
      </c>
      <c r="AU25" s="26">
        <v>5.8692368252318881</v>
      </c>
      <c r="AV25" s="26">
        <v>5.8268140818716425</v>
      </c>
      <c r="AW25" s="26">
        <v>5.8250902775318414</v>
      </c>
      <c r="AX25" s="26">
        <v>5.9582342059106796</v>
      </c>
      <c r="AY25" s="26">
        <v>5.8692368252318881</v>
      </c>
      <c r="AZ25" s="26">
        <v>5.8939984565171324</v>
      </c>
      <c r="BA25" s="26">
        <v>6.2765916295026507</v>
      </c>
      <c r="BB25" s="26">
        <v>6.5663716980321807</v>
      </c>
      <c r="BC25" s="26">
        <v>5.8939984565171324</v>
      </c>
      <c r="BD25" s="26">
        <v>5.8743678571028566</v>
      </c>
      <c r="BE25" s="26">
        <v>6.2765916295026507</v>
      </c>
      <c r="BF25" s="26">
        <v>5.8245123022629164</v>
      </c>
      <c r="BG25" s="26">
        <v>5.8376062203737034</v>
      </c>
      <c r="BH25" s="26">
        <v>5.9310308322985206</v>
      </c>
      <c r="BI25" s="26">
        <v>5.8250902775318414</v>
      </c>
      <c r="BJ25" s="3"/>
      <c r="BK25" s="34">
        <v>0.86206896551724221</v>
      </c>
      <c r="BL25" s="34">
        <v>-2.5862068965517264</v>
      </c>
      <c r="BM25" s="34">
        <v>6.8965517241379377</v>
      </c>
      <c r="BN25" s="34">
        <v>-0.86206896551724221</v>
      </c>
      <c r="BO25" s="34">
        <v>-1.7241379310344844</v>
      </c>
      <c r="BP25" s="34">
        <v>1.7241379310344844</v>
      </c>
      <c r="BQ25" s="34">
        <v>0.86206896551724221</v>
      </c>
      <c r="BR25" s="34">
        <v>0</v>
      </c>
      <c r="BS25" s="34">
        <v>0.86206896551724221</v>
      </c>
      <c r="BT25" s="34">
        <v>0.86206896551724221</v>
      </c>
      <c r="BU25" s="34">
        <v>1.7241379310344844</v>
      </c>
      <c r="BV25" s="34">
        <v>-3.4482758620689493</v>
      </c>
      <c r="BW25" s="34">
        <v>-0.86206896551724221</v>
      </c>
      <c r="BX25" s="34">
        <v>4.3103448275862117</v>
      </c>
      <c r="BY25" s="34">
        <v>1.7241379310344844</v>
      </c>
      <c r="BZ25" s="34">
        <v>2.5862068965517264</v>
      </c>
      <c r="CA25" s="35">
        <v>-13.793103448275856</v>
      </c>
      <c r="CB25" s="35">
        <v>-17.241379310344826</v>
      </c>
      <c r="CC25" s="34">
        <v>2.5862068965517264</v>
      </c>
      <c r="CD25" s="34">
        <v>-6.0344827586206762</v>
      </c>
      <c r="CE25" s="35">
        <v>-13.793103448275856</v>
      </c>
      <c r="CF25" s="34">
        <v>-3.1821959309626835</v>
      </c>
      <c r="CG25" s="34">
        <v>-4.3103448275861922</v>
      </c>
      <c r="CH25" s="34">
        <v>-7.7586206896551602</v>
      </c>
      <c r="CI25" s="34">
        <v>-0.86206896551724221</v>
      </c>
    </row>
    <row r="26" spans="1:87" x14ac:dyDescent="0.25">
      <c r="A26" s="4" t="s">
        <v>0</v>
      </c>
      <c r="B26" s="22">
        <v>0.5</v>
      </c>
      <c r="C26" s="22">
        <f t="shared" si="5"/>
        <v>0.45331793160592537</v>
      </c>
      <c r="D26" s="22">
        <f t="shared" si="6"/>
        <v>4.9889002898530696E-2</v>
      </c>
      <c r="E26" s="3"/>
      <c r="F26" s="26">
        <f t="shared" si="7"/>
        <v>5.4898687921546241</v>
      </c>
      <c r="G26" s="26">
        <f t="shared" si="8"/>
        <v>0.44411223492721574</v>
      </c>
      <c r="H26" s="3"/>
      <c r="I26" s="34">
        <f t="shared" si="9"/>
        <v>-9.3364136788149104</v>
      </c>
      <c r="J26" s="3"/>
      <c r="K26" s="22">
        <v>0.42</v>
      </c>
      <c r="L26" s="22">
        <v>0.44</v>
      </c>
      <c r="M26" s="22">
        <v>0.45</v>
      </c>
      <c r="N26" s="22">
        <v>0.47</v>
      </c>
      <c r="O26" s="22">
        <v>0.45</v>
      </c>
      <c r="P26" s="22">
        <v>0.45</v>
      </c>
      <c r="Q26" s="22">
        <v>0.44</v>
      </c>
      <c r="R26" s="22">
        <v>0.44</v>
      </c>
      <c r="S26" s="22">
        <v>0.46</v>
      </c>
      <c r="T26" s="22">
        <v>0.47</v>
      </c>
      <c r="U26" s="22">
        <v>0.46</v>
      </c>
      <c r="V26" s="22">
        <v>0.48</v>
      </c>
      <c r="W26" s="22">
        <v>0.44</v>
      </c>
      <c r="X26" s="22">
        <v>0.46</v>
      </c>
      <c r="Y26" s="22">
        <v>0.44</v>
      </c>
      <c r="Z26" s="22">
        <v>0.45</v>
      </c>
      <c r="AA26" s="22">
        <v>0.39</v>
      </c>
      <c r="AB26" s="22">
        <v>0.45</v>
      </c>
      <c r="AC26" s="22">
        <v>0.53</v>
      </c>
      <c r="AD26" s="22">
        <v>0.49</v>
      </c>
      <c r="AE26" s="22">
        <v>0.45</v>
      </c>
      <c r="AF26" s="22">
        <v>0.45294829014813615</v>
      </c>
      <c r="AG26" s="22">
        <v>0.45</v>
      </c>
      <c r="AH26" s="22">
        <v>0.44</v>
      </c>
      <c r="AI26" s="22">
        <v>0.46</v>
      </c>
      <c r="AJ26" s="3"/>
      <c r="AK26" s="26">
        <v>5.5808303814877513</v>
      </c>
      <c r="AL26" s="26">
        <v>5.4221732440022441</v>
      </c>
      <c r="AM26" s="26">
        <v>5.3933848617329359</v>
      </c>
      <c r="AN26" s="26">
        <v>5.4395639201058827</v>
      </c>
      <c r="AO26" s="26">
        <v>5.3933848617329359</v>
      </c>
      <c r="AP26" s="26">
        <v>5.3933848617329359</v>
      </c>
      <c r="AQ26" s="26">
        <v>5.4221732440022441</v>
      </c>
      <c r="AR26" s="26">
        <v>5.4221732440022441</v>
      </c>
      <c r="AS26" s="26">
        <v>5.3992188865073762</v>
      </c>
      <c r="AT26" s="26">
        <v>5.4395639201058827</v>
      </c>
      <c r="AU26" s="26">
        <v>5.3992188865073762</v>
      </c>
      <c r="AV26" s="26">
        <v>5.5136624340150853</v>
      </c>
      <c r="AW26" s="26">
        <v>5.4221732440022441</v>
      </c>
      <c r="AX26" s="26">
        <v>5.3992188865073762</v>
      </c>
      <c r="AY26" s="26">
        <v>5.4221732440022441</v>
      </c>
      <c r="AZ26" s="26">
        <v>5.3933848617329359</v>
      </c>
      <c r="BA26" s="26">
        <v>6.0474520152514915</v>
      </c>
      <c r="BB26" s="26">
        <v>5.3933848617329359</v>
      </c>
      <c r="BC26" s="26">
        <v>6.330360455440359</v>
      </c>
      <c r="BD26" s="26">
        <v>5.6201795318719503</v>
      </c>
      <c r="BE26" s="26">
        <v>5.3933848617329359</v>
      </c>
      <c r="BF26" s="26">
        <v>5.3914981034136691</v>
      </c>
      <c r="BG26" s="26">
        <v>5.3933848617329359</v>
      </c>
      <c r="BH26" s="26">
        <v>5.4221732440022441</v>
      </c>
      <c r="BI26" s="26">
        <v>5.3992188865073762</v>
      </c>
      <c r="BJ26" s="3"/>
      <c r="BK26" s="35">
        <v>-16.000000000000004</v>
      </c>
      <c r="BL26" s="35">
        <v>-12</v>
      </c>
      <c r="BM26" s="35">
        <v>-9.9999999999999982</v>
      </c>
      <c r="BN26" s="34">
        <v>-6.0000000000000053</v>
      </c>
      <c r="BO26" s="35">
        <v>-9.9999999999999982</v>
      </c>
      <c r="BP26" s="35">
        <v>-9.9999999999999982</v>
      </c>
      <c r="BQ26" s="35">
        <v>-12</v>
      </c>
      <c r="BR26" s="35">
        <v>-12</v>
      </c>
      <c r="BS26" s="34">
        <v>-7.9999999999999964</v>
      </c>
      <c r="BT26" s="34">
        <v>-6.0000000000000053</v>
      </c>
      <c r="BU26" s="34">
        <v>-7.9999999999999964</v>
      </c>
      <c r="BV26" s="34">
        <v>-4.0000000000000036</v>
      </c>
      <c r="BW26" s="35">
        <v>-12</v>
      </c>
      <c r="BX26" s="34">
        <v>-7.9999999999999964</v>
      </c>
      <c r="BY26" s="35">
        <v>-12</v>
      </c>
      <c r="BZ26" s="35">
        <v>-9.9999999999999982</v>
      </c>
      <c r="CA26" s="35">
        <v>-21.999999999999996</v>
      </c>
      <c r="CB26" s="35">
        <v>-9.9999999999999982</v>
      </c>
      <c r="CC26" s="34">
        <v>6.0000000000000053</v>
      </c>
      <c r="CD26" s="34">
        <v>-2.0000000000000018</v>
      </c>
      <c r="CE26" s="35">
        <v>-9.9999999999999982</v>
      </c>
      <c r="CF26" s="34">
        <v>-9.4103419703727713</v>
      </c>
      <c r="CG26" s="35">
        <v>-9.9999999999999982</v>
      </c>
      <c r="CH26" s="35">
        <v>-12</v>
      </c>
      <c r="CI26" s="34">
        <v>-7.9999999999999964</v>
      </c>
    </row>
    <row r="27" spans="1:87" x14ac:dyDescent="0.25">
      <c r="A27" s="4" t="s">
        <v>1</v>
      </c>
      <c r="B27" s="22">
        <v>0.13</v>
      </c>
      <c r="C27" s="23">
        <f t="shared" si="5"/>
        <v>0.11037306751860367</v>
      </c>
      <c r="D27" s="22">
        <f t="shared" si="6"/>
        <v>3.1877300870578544E-2</v>
      </c>
      <c r="E27" s="3"/>
      <c r="F27" s="27">
        <f t="shared" si="7"/>
        <v>14.413205086025917</v>
      </c>
      <c r="G27" s="26">
        <f t="shared" si="8"/>
        <v>0.79548844616482695</v>
      </c>
      <c r="H27" s="3"/>
      <c r="I27" s="35">
        <f t="shared" si="9"/>
        <v>-15.097640370304887</v>
      </c>
      <c r="J27" s="3"/>
      <c r="K27" s="22">
        <v>0.14000000000000001</v>
      </c>
      <c r="L27" s="22">
        <v>0.13</v>
      </c>
      <c r="M27" s="22">
        <v>0.12</v>
      </c>
      <c r="N27" s="22">
        <v>0.12</v>
      </c>
      <c r="O27" s="22">
        <v>0.1</v>
      </c>
      <c r="P27" s="22">
        <v>0.09</v>
      </c>
      <c r="Q27" s="22">
        <v>0.11</v>
      </c>
      <c r="R27" s="22">
        <v>0.11</v>
      </c>
      <c r="S27" s="22">
        <v>0.13</v>
      </c>
      <c r="T27" s="22">
        <v>0.12</v>
      </c>
      <c r="U27" s="22">
        <v>0.11</v>
      </c>
      <c r="V27" s="22">
        <v>0.08</v>
      </c>
      <c r="W27" s="22">
        <v>0.09</v>
      </c>
      <c r="X27" s="22">
        <v>0.11</v>
      </c>
      <c r="Y27" s="22">
        <v>0.12</v>
      </c>
      <c r="Z27" s="22">
        <v>0.1</v>
      </c>
      <c r="AA27" s="22">
        <v>0.1</v>
      </c>
      <c r="AB27" s="22">
        <v>0.1</v>
      </c>
      <c r="AC27" s="22">
        <v>0.1</v>
      </c>
      <c r="AD27" s="22">
        <v>0.1</v>
      </c>
      <c r="AE27" s="22">
        <v>0.11</v>
      </c>
      <c r="AF27" s="22">
        <v>0.10932668796509139</v>
      </c>
      <c r="AG27" s="22">
        <v>0.1</v>
      </c>
      <c r="AH27" s="22">
        <v>0.11</v>
      </c>
      <c r="AI27" s="22">
        <v>0.15</v>
      </c>
      <c r="AJ27" s="3"/>
      <c r="AK27" s="27">
        <v>15.096523275588661</v>
      </c>
      <c r="AL27" s="27">
        <v>14.572393230858523</v>
      </c>
      <c r="AM27" s="27">
        <v>14.251970028496705</v>
      </c>
      <c r="AN27" s="27">
        <v>14.251970028496705</v>
      </c>
      <c r="AO27" s="27">
        <v>14.268489317092509</v>
      </c>
      <c r="AP27" s="27">
        <v>14.604688283986157</v>
      </c>
      <c r="AQ27" s="27">
        <v>14.149099994896094</v>
      </c>
      <c r="AR27" s="27">
        <v>14.149099994896094</v>
      </c>
      <c r="AS27" s="27">
        <v>14.572393230858523</v>
      </c>
      <c r="AT27" s="27">
        <v>14.251970028496705</v>
      </c>
      <c r="AU27" s="27">
        <v>14.149099994896094</v>
      </c>
      <c r="AV27" s="27">
        <v>15.143263456297582</v>
      </c>
      <c r="AW27" s="27">
        <v>14.604688283986157</v>
      </c>
      <c r="AX27" s="27">
        <v>14.149099994896094</v>
      </c>
      <c r="AY27" s="27">
        <v>14.251970028496705</v>
      </c>
      <c r="AZ27" s="27">
        <v>14.268489317092509</v>
      </c>
      <c r="BA27" s="27">
        <v>14.268489317092509</v>
      </c>
      <c r="BB27" s="27">
        <v>14.268489317092509</v>
      </c>
      <c r="BC27" s="27">
        <v>14.268489317092509</v>
      </c>
      <c r="BD27" s="27">
        <v>14.268489317092509</v>
      </c>
      <c r="BE27" s="27">
        <v>14.149099994896094</v>
      </c>
      <c r="BF27" s="27">
        <v>14.150166249285373</v>
      </c>
      <c r="BG27" s="27">
        <v>14.268489317092509</v>
      </c>
      <c r="BH27" s="27">
        <v>14.149099994896094</v>
      </c>
      <c r="BI27" s="27">
        <v>15.804105836775959</v>
      </c>
      <c r="BJ27" s="7"/>
      <c r="BK27" s="34">
        <v>7.6923076923076987</v>
      </c>
      <c r="BL27" s="34">
        <v>0</v>
      </c>
      <c r="BM27" s="34">
        <v>-7.6923076923076987</v>
      </c>
      <c r="BN27" s="34">
        <v>-7.6923076923076987</v>
      </c>
      <c r="BO27" s="35">
        <v>-23.076923076923077</v>
      </c>
      <c r="BP27" s="35">
        <v>-30.769230769230777</v>
      </c>
      <c r="BQ27" s="35">
        <v>-15.384615384615389</v>
      </c>
      <c r="BR27" s="35">
        <v>-15.384615384615389</v>
      </c>
      <c r="BS27" s="34">
        <v>0</v>
      </c>
      <c r="BT27" s="34">
        <v>-7.6923076923076987</v>
      </c>
      <c r="BU27" s="35">
        <v>-15.384615384615389</v>
      </c>
      <c r="BV27" s="35">
        <v>-38.461538461538467</v>
      </c>
      <c r="BW27" s="35">
        <v>-30.769230769230777</v>
      </c>
      <c r="BX27" s="35">
        <v>-15.384615384615389</v>
      </c>
      <c r="BY27" s="34">
        <v>-7.6923076923076987</v>
      </c>
      <c r="BZ27" s="35">
        <v>-23.076923076923077</v>
      </c>
      <c r="CA27" s="35">
        <v>-23.076923076923077</v>
      </c>
      <c r="CB27" s="35">
        <v>-23.076923076923077</v>
      </c>
      <c r="CC27" s="35">
        <v>-23.076923076923077</v>
      </c>
      <c r="CD27" s="35">
        <v>-23.076923076923077</v>
      </c>
      <c r="CE27" s="35">
        <v>-15.384615384615389</v>
      </c>
      <c r="CF27" s="35">
        <v>-15.902547719160474</v>
      </c>
      <c r="CG27" s="35">
        <v>-23.076923076923077</v>
      </c>
      <c r="CH27" s="35">
        <v>-15.384615384615389</v>
      </c>
      <c r="CI27" s="35">
        <v>15.384615384615378</v>
      </c>
    </row>
    <row r="28" spans="1:87" ht="18" x14ac:dyDescent="0.35">
      <c r="A28" s="4" t="s">
        <v>14</v>
      </c>
      <c r="B28" s="22">
        <v>0.12</v>
      </c>
      <c r="C28" s="24">
        <f t="shared" si="5"/>
        <v>2.0400000000000001E-2</v>
      </c>
      <c r="D28" s="22">
        <f t="shared" si="6"/>
        <v>8.4553730451904563E-2</v>
      </c>
      <c r="E28" s="3"/>
      <c r="F28" s="28">
        <f t="shared" si="7"/>
        <v>206.82826131088532</v>
      </c>
      <c r="G28" s="26">
        <f t="shared" si="8"/>
        <v>12.607368880812452</v>
      </c>
      <c r="H28" s="3"/>
      <c r="I28" s="35">
        <f t="shared" si="9"/>
        <v>-83</v>
      </c>
      <c r="J28" s="3"/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0.12</v>
      </c>
      <c r="Q28" s="22">
        <v>0</v>
      </c>
      <c r="R28" s="22">
        <v>0</v>
      </c>
      <c r="S28" s="22">
        <v>0</v>
      </c>
      <c r="T28" s="22">
        <v>0</v>
      </c>
      <c r="U28" s="22">
        <v>0.1</v>
      </c>
      <c r="V28" s="22">
        <v>0</v>
      </c>
      <c r="W28" s="22">
        <v>0.09</v>
      </c>
      <c r="X28" s="22">
        <v>0</v>
      </c>
      <c r="Y28" s="22">
        <v>0.08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0.12</v>
      </c>
      <c r="AJ28" s="3"/>
      <c r="AK28" s="28">
        <v>203.99733190559135</v>
      </c>
      <c r="AL28" s="28">
        <v>203.99733190559135</v>
      </c>
      <c r="AM28" s="28">
        <v>203.99733190559135</v>
      </c>
      <c r="AN28" s="28">
        <v>203.99733190559135</v>
      </c>
      <c r="AO28" s="28">
        <v>203.99733190559135</v>
      </c>
      <c r="AP28" s="28">
        <v>224.49613663471646</v>
      </c>
      <c r="AQ28" s="28">
        <v>203.99733190559135</v>
      </c>
      <c r="AR28" s="28">
        <v>203.99733190559135</v>
      </c>
      <c r="AS28" s="28">
        <v>203.99733190559135</v>
      </c>
      <c r="AT28" s="28">
        <v>203.99733190559135</v>
      </c>
      <c r="AU28" s="28">
        <v>216.99350191111023</v>
      </c>
      <c r="AV28" s="28">
        <v>203.99733190559135</v>
      </c>
      <c r="AW28" s="28">
        <v>213.79259189894992</v>
      </c>
      <c r="AX28" s="28">
        <v>203.99733190559135</v>
      </c>
      <c r="AY28" s="28">
        <v>210.98152758081216</v>
      </c>
      <c r="AZ28" s="28">
        <v>203.99733190559135</v>
      </c>
      <c r="BA28" s="28">
        <v>203.99733190559135</v>
      </c>
      <c r="BB28" s="28">
        <v>203.99733190559135</v>
      </c>
      <c r="BC28" s="28">
        <v>203.99733190559135</v>
      </c>
      <c r="BD28" s="28">
        <v>203.99733190559135</v>
      </c>
      <c r="BE28" s="28">
        <v>203.99733190559135</v>
      </c>
      <c r="BF28" s="28">
        <v>203.99733190559135</v>
      </c>
      <c r="BG28" s="28">
        <v>203.99733190559135</v>
      </c>
      <c r="BH28" s="28">
        <v>203.99733190559135</v>
      </c>
      <c r="BI28" s="28">
        <v>224.49613663471646</v>
      </c>
      <c r="BJ28" s="8"/>
      <c r="BK28" s="36">
        <v>-100</v>
      </c>
      <c r="BL28" s="36">
        <v>-100</v>
      </c>
      <c r="BM28" s="32">
        <v>-100</v>
      </c>
      <c r="BN28" s="32">
        <v>-100</v>
      </c>
      <c r="BO28" s="32">
        <v>-100</v>
      </c>
      <c r="BP28" s="34">
        <v>0</v>
      </c>
      <c r="BQ28" s="32">
        <v>-100</v>
      </c>
      <c r="BR28" s="32">
        <v>-100</v>
      </c>
      <c r="BS28" s="32">
        <v>-100</v>
      </c>
      <c r="BT28" s="32">
        <v>-100</v>
      </c>
      <c r="BU28" s="35">
        <v>-16.666666666666661</v>
      </c>
      <c r="BV28" s="32">
        <v>-100</v>
      </c>
      <c r="BW28" s="32">
        <v>-25</v>
      </c>
      <c r="BX28" s="32">
        <v>-100</v>
      </c>
      <c r="BY28" s="35">
        <v>-33.333333333333329</v>
      </c>
      <c r="BZ28" s="32">
        <v>-100</v>
      </c>
      <c r="CA28" s="32">
        <v>-100</v>
      </c>
      <c r="CB28" s="32">
        <v>-100</v>
      </c>
      <c r="CC28" s="32">
        <v>-100</v>
      </c>
      <c r="CD28" s="32">
        <v>-100</v>
      </c>
      <c r="CE28" s="32">
        <v>-100</v>
      </c>
      <c r="CF28" s="32">
        <v>-100</v>
      </c>
      <c r="CG28" s="32">
        <v>-100</v>
      </c>
      <c r="CH28" s="32">
        <v>-100</v>
      </c>
      <c r="CI28" s="32">
        <v>0</v>
      </c>
    </row>
    <row r="29" spans="1:87" x14ac:dyDescent="0.25">
      <c r="A29" s="4" t="s">
        <v>3</v>
      </c>
      <c r="B29" s="22">
        <v>0.09</v>
      </c>
      <c r="C29" s="24">
        <f t="shared" si="5"/>
        <v>0</v>
      </c>
      <c r="D29" s="22">
        <f t="shared" si="6"/>
        <v>0</v>
      </c>
      <c r="E29" s="3"/>
      <c r="F29" s="28"/>
      <c r="G29" s="26"/>
      <c r="H29" s="3"/>
      <c r="I29" s="36">
        <f t="shared" si="9"/>
        <v>-100</v>
      </c>
      <c r="J29" s="3"/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3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3"/>
      <c r="BK29" s="36">
        <v>-100</v>
      </c>
      <c r="BL29" s="36">
        <v>-100</v>
      </c>
      <c r="BM29" s="32">
        <v>-100</v>
      </c>
      <c r="BN29" s="32">
        <v>-100</v>
      </c>
      <c r="BO29" s="32">
        <v>-100</v>
      </c>
      <c r="BP29" s="32">
        <v>-100</v>
      </c>
      <c r="BQ29" s="32">
        <v>-100</v>
      </c>
      <c r="BR29" s="32">
        <v>-100</v>
      </c>
      <c r="BS29" s="32">
        <v>-100</v>
      </c>
      <c r="BT29" s="32">
        <v>-100</v>
      </c>
      <c r="BU29" s="32">
        <v>-100</v>
      </c>
      <c r="BV29" s="32">
        <v>-100</v>
      </c>
      <c r="BW29" s="32">
        <v>-100</v>
      </c>
      <c r="BX29" s="32">
        <v>-100</v>
      </c>
      <c r="BY29" s="32">
        <v>-100</v>
      </c>
      <c r="BZ29" s="32">
        <v>-100</v>
      </c>
      <c r="CA29" s="32">
        <v>-100</v>
      </c>
      <c r="CB29" s="32">
        <v>-100</v>
      </c>
      <c r="CC29" s="32">
        <v>-100</v>
      </c>
      <c r="CD29" s="32">
        <v>-100</v>
      </c>
      <c r="CE29" s="32">
        <v>-100</v>
      </c>
      <c r="CF29" s="32">
        <v>-100</v>
      </c>
      <c r="CG29" s="32">
        <v>-100</v>
      </c>
      <c r="CH29" s="32">
        <v>-100</v>
      </c>
      <c r="CI29" s="32">
        <v>-100</v>
      </c>
    </row>
    <row r="30" spans="1:87" x14ac:dyDescent="0.25">
      <c r="A30" s="4" t="s">
        <v>4</v>
      </c>
      <c r="B30" s="22">
        <v>0.03</v>
      </c>
      <c r="C30" s="24">
        <f t="shared" si="5"/>
        <v>0</v>
      </c>
      <c r="D30" s="22">
        <f t="shared" si="6"/>
        <v>0</v>
      </c>
      <c r="E30" s="3"/>
      <c r="F30" s="28"/>
      <c r="G30" s="26"/>
      <c r="H30" s="3"/>
      <c r="I30" s="36">
        <f t="shared" si="9"/>
        <v>-100</v>
      </c>
      <c r="J30" s="3"/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3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3"/>
      <c r="BK30" s="32">
        <v>-100</v>
      </c>
      <c r="BL30" s="32">
        <v>-100</v>
      </c>
      <c r="BM30" s="32">
        <v>-100</v>
      </c>
      <c r="BN30" s="32">
        <v>-100</v>
      </c>
      <c r="BO30" s="32">
        <v>-100</v>
      </c>
      <c r="BP30" s="32">
        <v>-100</v>
      </c>
      <c r="BQ30" s="32">
        <v>-100</v>
      </c>
      <c r="BR30" s="32">
        <v>-100</v>
      </c>
      <c r="BS30" s="32">
        <v>-100</v>
      </c>
      <c r="BT30" s="32">
        <v>-100</v>
      </c>
      <c r="BU30" s="32">
        <v>-100</v>
      </c>
      <c r="BV30" s="32">
        <v>-100</v>
      </c>
      <c r="BW30" s="32">
        <v>-100</v>
      </c>
      <c r="BX30" s="32">
        <v>-100</v>
      </c>
      <c r="BY30" s="32">
        <v>-100</v>
      </c>
      <c r="BZ30" s="32">
        <v>-100</v>
      </c>
      <c r="CA30" s="32">
        <v>-100</v>
      </c>
      <c r="CB30" s="32">
        <v>-100</v>
      </c>
      <c r="CC30" s="32">
        <v>-100</v>
      </c>
      <c r="CD30" s="32">
        <v>-100</v>
      </c>
      <c r="CE30" s="32">
        <v>-100</v>
      </c>
      <c r="CF30" s="32">
        <v>-100</v>
      </c>
      <c r="CG30" s="32">
        <v>-100</v>
      </c>
      <c r="CH30" s="32">
        <v>-100</v>
      </c>
      <c r="CI30" s="32">
        <v>-100</v>
      </c>
    </row>
    <row r="31" spans="1:87" ht="18" x14ac:dyDescent="0.35">
      <c r="A31" s="4" t="s">
        <v>21</v>
      </c>
      <c r="B31" s="22">
        <v>8.9999999999999993E-3</v>
      </c>
      <c r="C31" s="24">
        <f t="shared" si="5"/>
        <v>0</v>
      </c>
      <c r="D31" s="22">
        <f t="shared" si="6"/>
        <v>0</v>
      </c>
      <c r="E31" s="3"/>
      <c r="F31" s="28"/>
      <c r="G31" s="26"/>
      <c r="H31" s="3"/>
      <c r="I31" s="36">
        <f t="shared" si="9"/>
        <v>-100</v>
      </c>
      <c r="J31" s="3"/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3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3"/>
      <c r="BK31" s="32">
        <v>-100</v>
      </c>
      <c r="BL31" s="32">
        <v>-100</v>
      </c>
      <c r="BM31" s="32">
        <v>-100</v>
      </c>
      <c r="BN31" s="32">
        <v>-100</v>
      </c>
      <c r="BO31" s="32">
        <v>-100</v>
      </c>
      <c r="BP31" s="32">
        <v>-100</v>
      </c>
      <c r="BQ31" s="32">
        <v>-100</v>
      </c>
      <c r="BR31" s="32">
        <v>-100</v>
      </c>
      <c r="BS31" s="32">
        <v>-100</v>
      </c>
      <c r="BT31" s="32">
        <v>-100</v>
      </c>
      <c r="BU31" s="32">
        <v>-100</v>
      </c>
      <c r="BV31" s="32">
        <v>-100</v>
      </c>
      <c r="BW31" s="32">
        <v>-100</v>
      </c>
      <c r="BX31" s="32">
        <v>-100</v>
      </c>
      <c r="BY31" s="32">
        <v>-100</v>
      </c>
      <c r="BZ31" s="32">
        <v>-100</v>
      </c>
      <c r="CA31" s="32">
        <v>-100</v>
      </c>
      <c r="CB31" s="32">
        <v>-100</v>
      </c>
      <c r="CC31" s="32">
        <v>-100</v>
      </c>
      <c r="CD31" s="32">
        <v>-100</v>
      </c>
      <c r="CE31" s="32">
        <v>-100</v>
      </c>
      <c r="CF31" s="32">
        <v>-100</v>
      </c>
      <c r="CG31" s="32">
        <v>-100</v>
      </c>
      <c r="CH31" s="32">
        <v>-100</v>
      </c>
      <c r="CI31" s="32">
        <v>-100</v>
      </c>
    </row>
    <row r="32" spans="1:87" x14ac:dyDescent="0.25">
      <c r="A32" t="s">
        <v>13</v>
      </c>
      <c r="B32" s="22">
        <f>SUM(B21:B31)</f>
        <v>99.448999999999998</v>
      </c>
      <c r="C32" s="22">
        <f>SUM(C21:C31)</f>
        <v>99.615992123544487</v>
      </c>
      <c r="D32" s="13"/>
      <c r="E32" s="1"/>
      <c r="H32" s="1"/>
      <c r="J32" s="1"/>
      <c r="K32" s="22">
        <v>100.12</v>
      </c>
      <c r="L32" s="22">
        <v>99.77000000000001</v>
      </c>
      <c r="M32" s="22">
        <v>99.74</v>
      </c>
      <c r="N32" s="22">
        <v>99.75</v>
      </c>
      <c r="O32" s="22">
        <v>99.699999999999989</v>
      </c>
      <c r="P32" s="22">
        <v>100.08</v>
      </c>
      <c r="Q32" s="22">
        <v>99.639999999999986</v>
      </c>
      <c r="R32" s="22">
        <v>99.62</v>
      </c>
      <c r="S32" s="22">
        <v>99.96</v>
      </c>
      <c r="T32" s="22">
        <v>99.460000000000008</v>
      </c>
      <c r="U32" s="22">
        <v>100.27</v>
      </c>
      <c r="V32" s="22">
        <v>100.03999999999999</v>
      </c>
      <c r="W32" s="22">
        <v>100.3</v>
      </c>
      <c r="X32" s="22">
        <v>100.24</v>
      </c>
      <c r="Y32" s="22">
        <v>100.15</v>
      </c>
      <c r="Z32" s="22">
        <v>99.12</v>
      </c>
      <c r="AA32" s="22">
        <v>99.08</v>
      </c>
      <c r="AB32" s="22">
        <v>99.08</v>
      </c>
      <c r="AC32" s="22">
        <v>98.960000000000008</v>
      </c>
      <c r="AD32" s="22">
        <v>99.06</v>
      </c>
      <c r="AE32" s="22">
        <v>98.78</v>
      </c>
      <c r="AF32" s="22">
        <v>98.97</v>
      </c>
      <c r="AG32" s="22">
        <v>99.44</v>
      </c>
      <c r="AH32" s="22">
        <v>99.24</v>
      </c>
      <c r="AI32" s="22">
        <v>99.24</v>
      </c>
      <c r="AJ32" s="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7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</row>
    <row r="33" spans="1:87" x14ac:dyDescent="0.25">
      <c r="B33" s="13"/>
      <c r="C33" s="13"/>
      <c r="D33" s="13"/>
      <c r="E33" s="1"/>
      <c r="H33" s="1"/>
      <c r="J33" s="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1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</row>
    <row r="34" spans="1:87" ht="45" x14ac:dyDescent="0.25">
      <c r="A34" s="19" t="s">
        <v>22</v>
      </c>
      <c r="B34" s="12" t="s">
        <v>538</v>
      </c>
      <c r="C34" s="12" t="s">
        <v>294</v>
      </c>
      <c r="D34" s="12" t="s">
        <v>294</v>
      </c>
      <c r="E34" s="6"/>
      <c r="F34" s="25" t="s">
        <v>294</v>
      </c>
      <c r="G34" s="25" t="s">
        <v>294</v>
      </c>
      <c r="H34" s="6"/>
      <c r="I34" s="33" t="s">
        <v>294</v>
      </c>
      <c r="J34" s="6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6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</row>
    <row r="35" spans="1:87" ht="30" x14ac:dyDescent="0.25">
      <c r="A35" s="5" t="s">
        <v>539</v>
      </c>
      <c r="B35" s="12"/>
      <c r="C35" s="12" t="s">
        <v>295</v>
      </c>
      <c r="D35" s="12" t="s">
        <v>296</v>
      </c>
      <c r="E35" s="6"/>
      <c r="F35" s="25" t="s">
        <v>295</v>
      </c>
      <c r="G35" s="25" t="s">
        <v>296</v>
      </c>
      <c r="H35" s="6"/>
      <c r="I35" s="33" t="s">
        <v>295</v>
      </c>
      <c r="J35" s="6"/>
      <c r="K35" s="13" t="s">
        <v>337</v>
      </c>
      <c r="L35" s="13" t="s">
        <v>338</v>
      </c>
      <c r="M35" s="13" t="s">
        <v>339</v>
      </c>
      <c r="N35" s="13" t="s">
        <v>340</v>
      </c>
      <c r="O35" s="13" t="s">
        <v>341</v>
      </c>
      <c r="P35" s="13" t="s">
        <v>342</v>
      </c>
      <c r="Q35" s="13" t="s">
        <v>343</v>
      </c>
      <c r="R35" s="13" t="s">
        <v>344</v>
      </c>
      <c r="S35" s="13" t="s">
        <v>345</v>
      </c>
      <c r="T35" s="13" t="s">
        <v>346</v>
      </c>
      <c r="U35" s="13" t="s">
        <v>347</v>
      </c>
      <c r="V35" s="13" t="s">
        <v>348</v>
      </c>
      <c r="W35" s="13" t="s">
        <v>349</v>
      </c>
      <c r="X35" s="13" t="s">
        <v>350</v>
      </c>
      <c r="Y35" s="13" t="s">
        <v>351</v>
      </c>
      <c r="Z35" s="13" t="s">
        <v>352</v>
      </c>
      <c r="AA35" s="13" t="s">
        <v>353</v>
      </c>
      <c r="AB35" s="13" t="s">
        <v>354</v>
      </c>
      <c r="AC35" s="13" t="s">
        <v>355</v>
      </c>
      <c r="AD35" s="13" t="s">
        <v>356</v>
      </c>
      <c r="AE35" s="13" t="s">
        <v>357</v>
      </c>
      <c r="AF35" s="13" t="s">
        <v>358</v>
      </c>
      <c r="AG35" s="13" t="s">
        <v>359</v>
      </c>
      <c r="AH35" s="13" t="s">
        <v>360</v>
      </c>
      <c r="AI35" s="13" t="s">
        <v>361</v>
      </c>
      <c r="AJ35" s="1"/>
      <c r="AK35" s="29" t="s">
        <v>337</v>
      </c>
      <c r="AL35" s="29" t="s">
        <v>338</v>
      </c>
      <c r="AM35" s="29" t="s">
        <v>339</v>
      </c>
      <c r="AN35" s="29" t="s">
        <v>340</v>
      </c>
      <c r="AO35" s="29" t="s">
        <v>341</v>
      </c>
      <c r="AP35" s="29" t="s">
        <v>342</v>
      </c>
      <c r="AQ35" s="29" t="s">
        <v>343</v>
      </c>
      <c r="AR35" s="29" t="s">
        <v>344</v>
      </c>
      <c r="AS35" s="29" t="s">
        <v>345</v>
      </c>
      <c r="AT35" s="29" t="s">
        <v>346</v>
      </c>
      <c r="AU35" s="29" t="s">
        <v>347</v>
      </c>
      <c r="AV35" s="29" t="s">
        <v>348</v>
      </c>
      <c r="AW35" s="29" t="s">
        <v>349</v>
      </c>
      <c r="AX35" s="29" t="s">
        <v>350</v>
      </c>
      <c r="AY35" s="29" t="s">
        <v>351</v>
      </c>
      <c r="AZ35" s="29" t="s">
        <v>352</v>
      </c>
      <c r="BA35" s="29" t="s">
        <v>353</v>
      </c>
      <c r="BB35" s="29" t="s">
        <v>354</v>
      </c>
      <c r="BC35" s="29" t="s">
        <v>355</v>
      </c>
      <c r="BD35" s="29" t="s">
        <v>356</v>
      </c>
      <c r="BE35" s="29" t="s">
        <v>357</v>
      </c>
      <c r="BF35" s="29" t="s">
        <v>358</v>
      </c>
      <c r="BG35" s="29" t="s">
        <v>359</v>
      </c>
      <c r="BH35" s="29" t="s">
        <v>360</v>
      </c>
      <c r="BI35" s="29" t="s">
        <v>361</v>
      </c>
      <c r="BJ35" s="1"/>
      <c r="BK35" s="32" t="s">
        <v>337</v>
      </c>
      <c r="BL35" s="32" t="s">
        <v>338</v>
      </c>
      <c r="BM35" s="32" t="s">
        <v>339</v>
      </c>
      <c r="BN35" s="32" t="s">
        <v>340</v>
      </c>
      <c r="BO35" s="32" t="s">
        <v>341</v>
      </c>
      <c r="BP35" s="32" t="s">
        <v>342</v>
      </c>
      <c r="BQ35" s="32" t="s">
        <v>343</v>
      </c>
      <c r="BR35" s="32" t="s">
        <v>344</v>
      </c>
      <c r="BS35" s="32" t="s">
        <v>345</v>
      </c>
      <c r="BT35" s="32" t="s">
        <v>346</v>
      </c>
      <c r="BU35" s="32" t="s">
        <v>347</v>
      </c>
      <c r="BV35" s="32" t="s">
        <v>348</v>
      </c>
      <c r="BW35" s="32" t="s">
        <v>349</v>
      </c>
      <c r="BX35" s="32" t="s">
        <v>350</v>
      </c>
      <c r="BY35" s="32" t="s">
        <v>351</v>
      </c>
      <c r="BZ35" s="32" t="s">
        <v>352</v>
      </c>
      <c r="CA35" s="32" t="s">
        <v>353</v>
      </c>
      <c r="CB35" s="32" t="s">
        <v>354</v>
      </c>
      <c r="CC35" s="32" t="s">
        <v>355</v>
      </c>
      <c r="CD35" s="32" t="s">
        <v>356</v>
      </c>
      <c r="CE35" s="32" t="s">
        <v>357</v>
      </c>
      <c r="CF35" s="32" t="s">
        <v>358</v>
      </c>
      <c r="CG35" s="32" t="s">
        <v>359</v>
      </c>
      <c r="CH35" s="32" t="s">
        <v>360</v>
      </c>
      <c r="CI35" s="32" t="s">
        <v>361</v>
      </c>
    </row>
    <row r="36" spans="1:87" ht="18" x14ac:dyDescent="0.35">
      <c r="A36" t="s">
        <v>15</v>
      </c>
      <c r="B36" s="23">
        <v>74.099999999999994</v>
      </c>
      <c r="C36" s="22">
        <f t="shared" ref="C36:C45" si="10">AVERAGE(K36:AI36)</f>
        <v>73.058000000000007</v>
      </c>
      <c r="D36" s="22">
        <f t="shared" ref="D36:D45" si="11">2*STDEV(K36:AI36)</f>
        <v>0.93774552340529249</v>
      </c>
      <c r="E36" s="3"/>
      <c r="F36" s="26">
        <f t="shared" ref="F36:F45" si="12">AVERAGE(AK36:BI36)</f>
        <v>0.640632777288757</v>
      </c>
      <c r="G36" s="26">
        <f t="shared" ref="G36:G45" si="13">2*STDEV(AK36:BI36)</f>
        <v>2.9287592370769153E-2</v>
      </c>
      <c r="H36" s="3"/>
      <c r="I36" s="34">
        <f t="shared" ref="I36:I45" si="14">AVERAGE(BK36:CI36)</f>
        <v>-1.4062078272604521</v>
      </c>
      <c r="J36" s="3"/>
      <c r="K36" s="23">
        <v>73.55</v>
      </c>
      <c r="L36" s="23">
        <v>73.97</v>
      </c>
      <c r="M36" s="23">
        <v>73.94</v>
      </c>
      <c r="N36" s="23">
        <v>73.989999999999995</v>
      </c>
      <c r="O36" s="23">
        <v>73.540000000000006</v>
      </c>
      <c r="P36" s="23">
        <v>73.459999999999994</v>
      </c>
      <c r="Q36" s="23">
        <v>73.59</v>
      </c>
      <c r="R36" s="23">
        <v>72.86</v>
      </c>
      <c r="S36" s="23">
        <v>72.66</v>
      </c>
      <c r="T36" s="23">
        <v>72.92</v>
      </c>
      <c r="U36" s="23">
        <v>73.12</v>
      </c>
      <c r="V36" s="23">
        <v>72.819999999999993</v>
      </c>
      <c r="W36" s="23">
        <v>72.8</v>
      </c>
      <c r="X36" s="23">
        <v>72.98</v>
      </c>
      <c r="Y36" s="23">
        <v>72.900000000000006</v>
      </c>
      <c r="Z36" s="23">
        <v>72.94</v>
      </c>
      <c r="AA36" s="23">
        <v>72.86</v>
      </c>
      <c r="AB36" s="23">
        <v>72.52</v>
      </c>
      <c r="AC36" s="23">
        <v>72.53</v>
      </c>
      <c r="AD36" s="23">
        <v>72.38</v>
      </c>
      <c r="AE36" s="23">
        <v>72.91</v>
      </c>
      <c r="AF36" s="23">
        <v>72.900000000000006</v>
      </c>
      <c r="AG36" s="23">
        <v>72.94</v>
      </c>
      <c r="AH36" s="23">
        <v>72.89</v>
      </c>
      <c r="AI36" s="23">
        <v>72.48</v>
      </c>
      <c r="AJ36" s="7"/>
      <c r="AK36" s="26">
        <v>0.64253499138263903</v>
      </c>
      <c r="AL36" s="26">
        <v>0.67479126135569667</v>
      </c>
      <c r="AM36" s="26">
        <v>0.67191145655845674</v>
      </c>
      <c r="AN36" s="26">
        <v>0.67675756356473082</v>
      </c>
      <c r="AO36" s="26">
        <v>0.6419885948083851</v>
      </c>
      <c r="AP36" s="26">
        <v>0.63800729603045714</v>
      </c>
      <c r="AQ36" s="26">
        <v>0.64482770663904898</v>
      </c>
      <c r="AR36" s="26">
        <v>0.63105723198554808</v>
      </c>
      <c r="AS36" s="26">
        <v>0.63782655908006636</v>
      </c>
      <c r="AT36" s="26">
        <v>0.6299051603409328</v>
      </c>
      <c r="AU36" s="26">
        <v>0.62903513972057834</v>
      </c>
      <c r="AV36" s="26">
        <v>0.6320521713325854</v>
      </c>
      <c r="AW36" s="26">
        <v>0.63261740197277971</v>
      </c>
      <c r="AX36" s="26">
        <v>0.6291634288699659</v>
      </c>
      <c r="AY36" s="26">
        <v>0.63024368550304943</v>
      </c>
      <c r="AZ36" s="26">
        <v>0.62961223503983021</v>
      </c>
      <c r="BA36" s="26">
        <v>0.63105723198554808</v>
      </c>
      <c r="BB36" s="26">
        <v>0.64518632431200362</v>
      </c>
      <c r="BC36" s="26">
        <v>0.64459075317222658</v>
      </c>
      <c r="BD36" s="26">
        <v>0.65462416554290082</v>
      </c>
      <c r="BE36" s="26">
        <v>0.63006872730107466</v>
      </c>
      <c r="BF36" s="26">
        <v>0.63024368550304943</v>
      </c>
      <c r="BG36" s="26">
        <v>0.62961223503983021</v>
      </c>
      <c r="BH36" s="26">
        <v>0.63043002546289684</v>
      </c>
      <c r="BI36" s="26">
        <v>0.64767439971464513</v>
      </c>
      <c r="BJ36" s="3"/>
      <c r="BK36" s="38">
        <v>-0.74224021592442269</v>
      </c>
      <c r="BL36" s="38">
        <v>-0.17543859649122193</v>
      </c>
      <c r="BM36" s="34">
        <v>-0.21592442645073764</v>
      </c>
      <c r="BN36" s="34">
        <v>-0.14844804318488453</v>
      </c>
      <c r="BO36" s="34">
        <v>-0.75573549257758177</v>
      </c>
      <c r="BP36" s="34">
        <v>-0.86369770580296978</v>
      </c>
      <c r="BQ36" s="34">
        <v>-0.68825910931172873</v>
      </c>
      <c r="BR36" s="34">
        <v>-1.6734143049932457</v>
      </c>
      <c r="BS36" s="34">
        <v>-1.9433198380566772</v>
      </c>
      <c r="BT36" s="34">
        <v>-1.592442645074214</v>
      </c>
      <c r="BU36" s="34">
        <v>-1.3225371120107825</v>
      </c>
      <c r="BV36" s="34">
        <v>-1.7273954116059396</v>
      </c>
      <c r="BW36" s="34">
        <v>-1.7543859649122771</v>
      </c>
      <c r="BX36" s="34">
        <v>-1.5114709851551829</v>
      </c>
      <c r="BY36" s="34">
        <v>-1.6194331983805514</v>
      </c>
      <c r="BZ36" s="34">
        <v>-1.5654520917678767</v>
      </c>
      <c r="CA36" s="34">
        <v>-1.6734143049932457</v>
      </c>
      <c r="CB36" s="34">
        <v>-2.1322537112010775</v>
      </c>
      <c r="CC36" s="34">
        <v>-2.1187584345478991</v>
      </c>
      <c r="CD36" s="34">
        <v>-2.3211875843454779</v>
      </c>
      <c r="CE36" s="34">
        <v>-1.6059379217273924</v>
      </c>
      <c r="CF36" s="34">
        <v>-1.6194331983805514</v>
      </c>
      <c r="CG36" s="34">
        <v>-1.5654520917678767</v>
      </c>
      <c r="CH36" s="34">
        <v>-1.6329284750337298</v>
      </c>
      <c r="CI36" s="34">
        <v>-2.1862348178137521</v>
      </c>
    </row>
    <row r="37" spans="1:87" ht="18" x14ac:dyDescent="0.35">
      <c r="A37" t="s">
        <v>20</v>
      </c>
      <c r="B37" s="23">
        <v>13.1</v>
      </c>
      <c r="C37" s="22">
        <f t="shared" si="10"/>
        <v>12.902799999999999</v>
      </c>
      <c r="D37" s="22">
        <f t="shared" si="11"/>
        <v>0.23112190145750658</v>
      </c>
      <c r="E37" s="3"/>
      <c r="F37" s="26">
        <f t="shared" si="12"/>
        <v>0.89390732040518306</v>
      </c>
      <c r="G37" s="26">
        <f t="shared" si="13"/>
        <v>5.0379509968744476E-2</v>
      </c>
      <c r="H37" s="3"/>
      <c r="I37" s="34">
        <f t="shared" si="14"/>
        <v>-1.5053435114503797</v>
      </c>
      <c r="J37" s="3"/>
      <c r="K37" s="23">
        <v>13</v>
      </c>
      <c r="L37" s="23">
        <v>13.09</v>
      </c>
      <c r="M37" s="23">
        <v>13.2</v>
      </c>
      <c r="N37" s="23">
        <v>13.13</v>
      </c>
      <c r="O37" s="23">
        <v>12.88</v>
      </c>
      <c r="P37" s="23">
        <v>12.89</v>
      </c>
      <c r="Q37" s="23">
        <v>13</v>
      </c>
      <c r="R37" s="23">
        <v>12.93</v>
      </c>
      <c r="S37" s="23">
        <v>12.84</v>
      </c>
      <c r="T37" s="23">
        <v>12.79</v>
      </c>
      <c r="U37" s="23">
        <v>12.84</v>
      </c>
      <c r="V37" s="23">
        <v>12.9</v>
      </c>
      <c r="W37" s="23">
        <v>12.76</v>
      </c>
      <c r="X37" s="23">
        <v>12.91</v>
      </c>
      <c r="Y37" s="23">
        <v>12.95</v>
      </c>
      <c r="Z37" s="23">
        <v>12.95</v>
      </c>
      <c r="AA37" s="23">
        <v>12.91</v>
      </c>
      <c r="AB37" s="23">
        <v>12.77</v>
      </c>
      <c r="AC37" s="23">
        <v>12.79</v>
      </c>
      <c r="AD37" s="23">
        <v>12.8</v>
      </c>
      <c r="AE37" s="23">
        <v>12.91</v>
      </c>
      <c r="AF37" s="23">
        <v>12.91</v>
      </c>
      <c r="AG37" s="23">
        <v>12.89</v>
      </c>
      <c r="AH37" s="23">
        <v>12.78</v>
      </c>
      <c r="AI37" s="23">
        <v>12.75</v>
      </c>
      <c r="AJ37" s="7"/>
      <c r="AK37" s="26">
        <v>0.88988119579391134</v>
      </c>
      <c r="AL37" s="26">
        <v>0.9225083557904652</v>
      </c>
      <c r="AM37" s="26">
        <v>0.98697566048191376</v>
      </c>
      <c r="AN37" s="26">
        <v>0.94303570863283959</v>
      </c>
      <c r="AO37" s="26">
        <v>0.87821560159173973</v>
      </c>
      <c r="AP37" s="26">
        <v>0.87774722692109142</v>
      </c>
      <c r="AQ37" s="26">
        <v>0.88988119579391134</v>
      </c>
      <c r="AR37" s="26">
        <v>0.87850492177178152</v>
      </c>
      <c r="AS37" s="26">
        <v>0.88270772862852065</v>
      </c>
      <c r="AT37" s="26">
        <v>0.8941235469061739</v>
      </c>
      <c r="AU37" s="26">
        <v>0.88270772862852065</v>
      </c>
      <c r="AV37" s="26">
        <v>0.87754190531377962</v>
      </c>
      <c r="AW37" s="26">
        <v>0.90397561007451133</v>
      </c>
      <c r="AX37" s="26">
        <v>0.87759982140002668</v>
      </c>
      <c r="AY37" s="26">
        <v>0.88045928215637559</v>
      </c>
      <c r="AZ37" s="26">
        <v>0.88045928215637559</v>
      </c>
      <c r="BA37" s="26">
        <v>0.87759982140002668</v>
      </c>
      <c r="BB37" s="26">
        <v>0.90044703252969527</v>
      </c>
      <c r="BC37" s="26">
        <v>0.8941235469061739</v>
      </c>
      <c r="BD37" s="26">
        <v>0.89133384379292446</v>
      </c>
      <c r="BE37" s="26">
        <v>0.87759982140002668</v>
      </c>
      <c r="BF37" s="26">
        <v>0.87759982140002668</v>
      </c>
      <c r="BG37" s="26">
        <v>0.87774722692109142</v>
      </c>
      <c r="BH37" s="26">
        <v>0.89716211628614351</v>
      </c>
      <c r="BI37" s="26">
        <v>0.90774500745153319</v>
      </c>
      <c r="BJ37" s="3"/>
      <c r="BK37" s="34">
        <v>-0.76335877862595147</v>
      </c>
      <c r="BL37" s="34">
        <v>-7.6335877862593798E-2</v>
      </c>
      <c r="BM37" s="34">
        <v>0.76335877862595147</v>
      </c>
      <c r="BN37" s="34">
        <v>0.22900763358779494</v>
      </c>
      <c r="BO37" s="34">
        <v>-1.6793893129770907</v>
      </c>
      <c r="BP37" s="34">
        <v>-1.6030534351144969</v>
      </c>
      <c r="BQ37" s="34">
        <v>-0.76335877862595147</v>
      </c>
      <c r="BR37" s="34">
        <v>-1.2977099236641216</v>
      </c>
      <c r="BS37" s="34">
        <v>-1.9847328244274793</v>
      </c>
      <c r="BT37" s="34">
        <v>-2.3664122137404617</v>
      </c>
      <c r="BU37" s="34">
        <v>-1.9847328244274793</v>
      </c>
      <c r="BV37" s="34">
        <v>-1.5267175572519029</v>
      </c>
      <c r="BW37" s="34">
        <v>-2.5954198473282433</v>
      </c>
      <c r="BX37" s="34">
        <v>-1.4503816793893094</v>
      </c>
      <c r="BY37" s="34">
        <v>-1.1450381679389341</v>
      </c>
      <c r="BZ37" s="34">
        <v>-1.1450381679389341</v>
      </c>
      <c r="CA37" s="34">
        <v>-1.4503816793893094</v>
      </c>
      <c r="CB37" s="34">
        <v>-2.5190839694656497</v>
      </c>
      <c r="CC37" s="34">
        <v>-2.3664122137404617</v>
      </c>
      <c r="CD37" s="34">
        <v>-2.2900763358778544</v>
      </c>
      <c r="CE37" s="34">
        <v>-1.4503816793893094</v>
      </c>
      <c r="CF37" s="34">
        <v>-1.4503816793893094</v>
      </c>
      <c r="CG37" s="34">
        <v>-1.6030534351144969</v>
      </c>
      <c r="CH37" s="34">
        <v>-2.4427480916030557</v>
      </c>
      <c r="CI37" s="34">
        <v>-2.6717557251908373</v>
      </c>
    </row>
    <row r="38" spans="1:87" ht="18" x14ac:dyDescent="0.35">
      <c r="A38" t="s">
        <v>17</v>
      </c>
      <c r="B38" s="22">
        <v>5.0999999999999996</v>
      </c>
      <c r="C38" s="22">
        <f t="shared" si="10"/>
        <v>5.2840000000000007</v>
      </c>
      <c r="D38" s="22">
        <f t="shared" si="11"/>
        <v>9.591663046625426E-2</v>
      </c>
      <c r="E38" s="3"/>
      <c r="F38" s="26">
        <f t="shared" si="12"/>
        <v>0.90595924446777876</v>
      </c>
      <c r="G38" s="26">
        <f t="shared" si="13"/>
        <v>4.4067770613191247E-2</v>
      </c>
      <c r="H38" s="3"/>
      <c r="I38" s="34">
        <f t="shared" si="14"/>
        <v>3.6078431372549091</v>
      </c>
      <c r="J38" s="3"/>
      <c r="K38" s="13">
        <v>5.39</v>
      </c>
      <c r="L38" s="13">
        <v>5.31</v>
      </c>
      <c r="M38" s="13">
        <v>5.29</v>
      </c>
      <c r="N38" s="13">
        <v>5.34</v>
      </c>
      <c r="O38" s="13">
        <v>5.28</v>
      </c>
      <c r="P38" s="13">
        <v>5.32</v>
      </c>
      <c r="Q38" s="13">
        <v>5.29</v>
      </c>
      <c r="R38" s="13">
        <v>5.32</v>
      </c>
      <c r="S38" s="13">
        <v>5.27</v>
      </c>
      <c r="T38" s="13">
        <v>5.32</v>
      </c>
      <c r="U38" s="13">
        <v>5.38</v>
      </c>
      <c r="V38" s="13">
        <v>5.25</v>
      </c>
      <c r="W38" s="13">
        <v>5.28</v>
      </c>
      <c r="X38" s="13">
        <v>5.31</v>
      </c>
      <c r="Y38" s="13">
        <v>5.31</v>
      </c>
      <c r="Z38" s="13">
        <v>5.28</v>
      </c>
      <c r="AA38" s="13">
        <v>5.23</v>
      </c>
      <c r="AB38" s="13">
        <v>5.3</v>
      </c>
      <c r="AC38" s="13">
        <v>5.22</v>
      </c>
      <c r="AD38" s="13">
        <v>5.2</v>
      </c>
      <c r="AE38" s="13">
        <v>5.25</v>
      </c>
      <c r="AF38" s="13">
        <v>5.26</v>
      </c>
      <c r="AG38" s="13">
        <v>5.22</v>
      </c>
      <c r="AH38" s="13">
        <v>5.25</v>
      </c>
      <c r="AI38" s="13">
        <v>5.23</v>
      </c>
      <c r="AJ38" s="1"/>
      <c r="AK38" s="26">
        <v>0.97241535590848094</v>
      </c>
      <c r="AL38" s="26">
        <v>0.89449676745620377</v>
      </c>
      <c r="AM38" s="26">
        <v>0.88955509982855552</v>
      </c>
      <c r="AN38" s="26">
        <v>0.91324241169814557</v>
      </c>
      <c r="AO38" s="26">
        <v>0.88940023029625681</v>
      </c>
      <c r="AP38" s="26">
        <v>0.89925811220597263</v>
      </c>
      <c r="AQ38" s="26">
        <v>0.88955509982855552</v>
      </c>
      <c r="AR38" s="26">
        <v>0.89925811220597263</v>
      </c>
      <c r="AS38" s="26">
        <v>0.89079308678875757</v>
      </c>
      <c r="AT38" s="26">
        <v>0.89925811220597263</v>
      </c>
      <c r="AU38" s="26">
        <v>0.95800079354404177</v>
      </c>
      <c r="AV38" s="26">
        <v>0.89818517606813897</v>
      </c>
      <c r="AW38" s="26">
        <v>0.88940023029625681</v>
      </c>
      <c r="AX38" s="26">
        <v>0.89449676745620377</v>
      </c>
      <c r="AY38" s="26">
        <v>0.89449676745620377</v>
      </c>
      <c r="AZ38" s="26">
        <v>0.88940023029625681</v>
      </c>
      <c r="BA38" s="26">
        <v>0.9115816676221189</v>
      </c>
      <c r="BB38" s="26">
        <v>0.89125688856272656</v>
      </c>
      <c r="BC38" s="26">
        <v>0.92045423002024185</v>
      </c>
      <c r="BD38" s="26">
        <v>0.94234328914452103</v>
      </c>
      <c r="BE38" s="26">
        <v>0.89818517606813897</v>
      </c>
      <c r="BF38" s="26">
        <v>0.89372643302624544</v>
      </c>
      <c r="BG38" s="26">
        <v>0.92045423002024185</v>
      </c>
      <c r="BH38" s="26">
        <v>0.89818517606813897</v>
      </c>
      <c r="BI38" s="26">
        <v>0.9115816676221189</v>
      </c>
      <c r="BJ38" s="3"/>
      <c r="BK38" s="34">
        <v>5.6862745098039227</v>
      </c>
      <c r="BL38" s="34">
        <v>4.117647058823529</v>
      </c>
      <c r="BM38" s="34">
        <v>3.725490196078439</v>
      </c>
      <c r="BN38" s="34">
        <v>4.7058823529411811</v>
      </c>
      <c r="BO38" s="34">
        <v>3.5294117647058942</v>
      </c>
      <c r="BP38" s="34">
        <v>4.3137254901960915</v>
      </c>
      <c r="BQ38" s="34">
        <v>3.725490196078439</v>
      </c>
      <c r="BR38" s="34">
        <v>4.3137254901960915</v>
      </c>
      <c r="BS38" s="34">
        <v>3.3333333333333317</v>
      </c>
      <c r="BT38" s="34">
        <v>4.3137254901960915</v>
      </c>
      <c r="BU38" s="34">
        <v>5.4901960784313779</v>
      </c>
      <c r="BV38" s="34">
        <v>2.9411764705882426</v>
      </c>
      <c r="BW38" s="34">
        <v>3.5294117647058942</v>
      </c>
      <c r="BX38" s="34">
        <v>4.117647058823529</v>
      </c>
      <c r="BY38" s="34">
        <v>4.117647058823529</v>
      </c>
      <c r="BZ38" s="34">
        <v>3.5294117647058942</v>
      </c>
      <c r="CA38" s="34">
        <v>2.5490196078431526</v>
      </c>
      <c r="CB38" s="34">
        <v>3.9215686274509838</v>
      </c>
      <c r="CC38" s="34">
        <v>2.3529411764705905</v>
      </c>
      <c r="CD38" s="34">
        <v>1.960784313725501</v>
      </c>
      <c r="CE38" s="34">
        <v>2.9411764705882426</v>
      </c>
      <c r="CF38" s="34">
        <v>3.1372549019607869</v>
      </c>
      <c r="CG38" s="34">
        <v>2.3529411764705905</v>
      </c>
      <c r="CH38" s="34">
        <v>2.9411764705882426</v>
      </c>
      <c r="CI38" s="34">
        <v>2.5490196078431526</v>
      </c>
    </row>
    <row r="39" spans="1:87" ht="18" x14ac:dyDescent="0.35">
      <c r="A39" t="s">
        <v>16</v>
      </c>
      <c r="B39" s="22">
        <v>4.07</v>
      </c>
      <c r="C39" s="22">
        <f t="shared" si="10"/>
        <v>4.0111999999999997</v>
      </c>
      <c r="D39" s="22">
        <f t="shared" si="11"/>
        <v>7.9858207676689871E-2</v>
      </c>
      <c r="E39" s="3"/>
      <c r="F39" s="26">
        <f t="shared" si="12"/>
        <v>0.99359085436067818</v>
      </c>
      <c r="G39" s="26">
        <f t="shared" si="13"/>
        <v>5.1226724942805779E-2</v>
      </c>
      <c r="H39" s="3"/>
      <c r="I39" s="34">
        <f t="shared" si="14"/>
        <v>-1.4447174447174513</v>
      </c>
      <c r="J39" s="3"/>
      <c r="K39" s="13">
        <v>4.01</v>
      </c>
      <c r="L39" s="13">
        <v>4.03</v>
      </c>
      <c r="M39" s="13">
        <v>4.04</v>
      </c>
      <c r="N39" s="13">
        <v>4.0599999999999996</v>
      </c>
      <c r="O39" s="13">
        <v>4.01</v>
      </c>
      <c r="P39" s="22">
        <v>4</v>
      </c>
      <c r="Q39" s="13">
        <v>4.07</v>
      </c>
      <c r="R39" s="13">
        <v>4.03</v>
      </c>
      <c r="S39" s="13">
        <v>3.99</v>
      </c>
      <c r="T39" s="13">
        <v>3.99</v>
      </c>
      <c r="U39" s="13">
        <v>4.03</v>
      </c>
      <c r="V39" s="22">
        <v>4</v>
      </c>
      <c r="W39" s="13">
        <v>4.0199999999999996</v>
      </c>
      <c r="X39" s="13">
        <v>4.0199999999999996</v>
      </c>
      <c r="Y39" s="13">
        <v>3.94</v>
      </c>
      <c r="Z39" s="13">
        <v>3.92</v>
      </c>
      <c r="AA39" s="13">
        <v>4.07</v>
      </c>
      <c r="AB39" s="13">
        <v>3.98</v>
      </c>
      <c r="AC39" s="13">
        <v>3.99</v>
      </c>
      <c r="AD39" s="13">
        <v>3.97</v>
      </c>
      <c r="AE39" s="13">
        <v>3.99</v>
      </c>
      <c r="AF39" s="13">
        <v>3.97</v>
      </c>
      <c r="AG39" s="13">
        <v>4.04</v>
      </c>
      <c r="AH39" s="13">
        <v>4.09</v>
      </c>
      <c r="AI39" s="13">
        <v>4.0199999999999996</v>
      </c>
      <c r="AJ39" s="1"/>
      <c r="AK39" s="26">
        <v>0.97534602981580765</v>
      </c>
      <c r="AL39" s="26">
        <v>0.97965005486581691</v>
      </c>
      <c r="AM39" s="26">
        <v>0.98544037307677024</v>
      </c>
      <c r="AN39" s="26">
        <v>1.0040878309853623</v>
      </c>
      <c r="AO39" s="26">
        <v>0.97534602981580765</v>
      </c>
      <c r="AP39" s="26">
        <v>0.97686438395890207</v>
      </c>
      <c r="AQ39" s="26">
        <v>1.0168153799412212</v>
      </c>
      <c r="AR39" s="26">
        <v>0.97965005486581691</v>
      </c>
      <c r="AS39" s="26">
        <v>0.9808206019983281</v>
      </c>
      <c r="AT39" s="26">
        <v>0.9808206019983281</v>
      </c>
      <c r="AU39" s="26">
        <v>0.97965005486581691</v>
      </c>
      <c r="AV39" s="26">
        <v>0.97686438395890207</v>
      </c>
      <c r="AW39" s="26">
        <v>0.9762769140948292</v>
      </c>
      <c r="AX39" s="26">
        <v>0.9762769140948292</v>
      </c>
      <c r="AY39" s="26">
        <v>1.0355903750490918</v>
      </c>
      <c r="AZ39" s="26">
        <v>1.07242200030556</v>
      </c>
      <c r="BA39" s="26">
        <v>1.0168153799412212</v>
      </c>
      <c r="BB39" s="26">
        <v>0.98718537461225198</v>
      </c>
      <c r="BC39" s="26">
        <v>0.9808206019983281</v>
      </c>
      <c r="BD39" s="26">
        <v>0.99591252441131184</v>
      </c>
      <c r="BE39" s="26">
        <v>0.9808206019983281</v>
      </c>
      <c r="BF39" s="26">
        <v>0.99591252441131184</v>
      </c>
      <c r="BG39" s="26">
        <v>0.98544037307677024</v>
      </c>
      <c r="BH39" s="26">
        <v>1.04866508078141</v>
      </c>
      <c r="BI39" s="26">
        <v>0.9762769140948292</v>
      </c>
      <c r="BJ39" s="3"/>
      <c r="BK39" s="34">
        <v>-1.4742014742014864</v>
      </c>
      <c r="BL39" s="34">
        <v>-0.9828009828009836</v>
      </c>
      <c r="BM39" s="34">
        <v>-0.7371007371007432</v>
      </c>
      <c r="BN39" s="34">
        <v>-0.24570024570026225</v>
      </c>
      <c r="BO39" s="34">
        <v>-1.4742014742014864</v>
      </c>
      <c r="BP39" s="34">
        <v>-1.7199017199017268</v>
      </c>
      <c r="BQ39" s="34">
        <v>0</v>
      </c>
      <c r="BR39" s="34">
        <v>-0.9828009828009836</v>
      </c>
      <c r="BS39" s="34">
        <v>-1.9656019656019672</v>
      </c>
      <c r="BT39" s="34">
        <v>-1.9656019656019672</v>
      </c>
      <c r="BU39" s="34">
        <v>-0.9828009828009836</v>
      </c>
      <c r="BV39" s="34">
        <v>-1.7199017199017268</v>
      </c>
      <c r="BW39" s="34">
        <v>-1.228501228501246</v>
      </c>
      <c r="BX39" s="34">
        <v>-1.228501228501246</v>
      </c>
      <c r="BY39" s="34">
        <v>-3.1941031941032025</v>
      </c>
      <c r="BZ39" s="34">
        <v>-3.6855036855036936</v>
      </c>
      <c r="CA39" s="34">
        <v>0</v>
      </c>
      <c r="CB39" s="34">
        <v>-2.2113022113022183</v>
      </c>
      <c r="CC39" s="34">
        <v>-1.9656019656019672</v>
      </c>
      <c r="CD39" s="34">
        <v>-2.4570024570024591</v>
      </c>
      <c r="CE39" s="34">
        <v>-1.9656019656019672</v>
      </c>
      <c r="CF39" s="34">
        <v>-2.4570024570024591</v>
      </c>
      <c r="CG39" s="34">
        <v>-0.7371007371007432</v>
      </c>
      <c r="CH39" s="34">
        <v>0.49140049140048092</v>
      </c>
      <c r="CI39" s="34">
        <v>-1.228501228501246</v>
      </c>
    </row>
    <row r="40" spans="1:87" ht="18" x14ac:dyDescent="0.35">
      <c r="A40" t="s">
        <v>541</v>
      </c>
      <c r="B40" s="22">
        <v>1.55</v>
      </c>
      <c r="C40" s="22">
        <f t="shared" si="10"/>
        <v>1.5580000000000001</v>
      </c>
      <c r="D40" s="22">
        <f t="shared" si="11"/>
        <v>0.11704699910719626</v>
      </c>
      <c r="E40" s="3"/>
      <c r="F40" s="26">
        <f t="shared" si="12"/>
        <v>3.7488142050795186</v>
      </c>
      <c r="G40" s="26">
        <f t="shared" si="13"/>
        <v>0.23213789316283343</v>
      </c>
      <c r="H40" s="3"/>
      <c r="I40" s="34">
        <f t="shared" si="14"/>
        <v>0.51612903225806339</v>
      </c>
      <c r="J40" s="3"/>
      <c r="K40" s="13">
        <v>1.58</v>
      </c>
      <c r="L40" s="13">
        <v>1.63</v>
      </c>
      <c r="M40" s="13">
        <v>1.57</v>
      </c>
      <c r="N40" s="13">
        <v>1.53</v>
      </c>
      <c r="O40" s="13">
        <v>1.57</v>
      </c>
      <c r="P40" s="13">
        <v>1.55</v>
      </c>
      <c r="Q40" s="13">
        <v>1.69</v>
      </c>
      <c r="R40" s="13">
        <v>1.53</v>
      </c>
      <c r="S40" s="22">
        <v>1.6</v>
      </c>
      <c r="T40" s="13">
        <v>1.42</v>
      </c>
      <c r="U40" s="13">
        <v>1.44</v>
      </c>
      <c r="V40" s="13">
        <v>1.57</v>
      </c>
      <c r="W40" s="13">
        <v>1.58</v>
      </c>
      <c r="X40" s="13">
        <v>1.5</v>
      </c>
      <c r="Y40" s="13">
        <v>1.56</v>
      </c>
      <c r="Z40" s="13">
        <v>1.58</v>
      </c>
      <c r="AA40" s="13">
        <v>1.66</v>
      </c>
      <c r="AB40" s="13">
        <v>1.53</v>
      </c>
      <c r="AC40" s="13">
        <v>1.56</v>
      </c>
      <c r="AD40" s="13">
        <v>1.49</v>
      </c>
      <c r="AE40" s="13">
        <v>1.58</v>
      </c>
      <c r="AF40" s="13">
        <v>1.59</v>
      </c>
      <c r="AG40" s="13">
        <v>1.54</v>
      </c>
      <c r="AH40" s="13">
        <v>1.56</v>
      </c>
      <c r="AI40" s="13">
        <v>1.54</v>
      </c>
      <c r="AJ40" s="1"/>
      <c r="AK40" s="26">
        <v>3.6908329377244953</v>
      </c>
      <c r="AL40" s="26">
        <v>3.7903775431934643</v>
      </c>
      <c r="AM40" s="26">
        <v>3.6835274990134925</v>
      </c>
      <c r="AN40" s="26">
        <v>3.6972669256716695</v>
      </c>
      <c r="AO40" s="26">
        <v>3.6835274990134925</v>
      </c>
      <c r="AP40" s="26">
        <v>3.6818064656536413</v>
      </c>
      <c r="AQ40" s="26">
        <v>4.0381168501256619</v>
      </c>
      <c r="AR40" s="26">
        <v>3.6972669256716695</v>
      </c>
      <c r="AS40" s="26">
        <v>3.7182070331742034</v>
      </c>
      <c r="AT40" s="26">
        <v>4.0697759644514013</v>
      </c>
      <c r="AU40" s="26">
        <v>3.968855418305127</v>
      </c>
      <c r="AV40" s="26">
        <v>3.6835274990134925</v>
      </c>
      <c r="AW40" s="26">
        <v>3.6908329377244953</v>
      </c>
      <c r="AX40" s="26">
        <v>3.752143820636241</v>
      </c>
      <c r="AY40" s="26">
        <v>3.6805151625056829</v>
      </c>
      <c r="AZ40" s="26">
        <v>3.6908329377244953</v>
      </c>
      <c r="BA40" s="26">
        <v>3.8979571535852244</v>
      </c>
      <c r="BB40" s="26">
        <v>3.6972669256716695</v>
      </c>
      <c r="BC40" s="26">
        <v>3.6805151625056829</v>
      </c>
      <c r="BD40" s="26">
        <v>3.7786545253208734</v>
      </c>
      <c r="BE40" s="26">
        <v>3.6908329377244953</v>
      </c>
      <c r="BF40" s="26">
        <v>3.7024060657962043</v>
      </c>
      <c r="BG40" s="26">
        <v>3.687396887137695</v>
      </c>
      <c r="BH40" s="26">
        <v>3.6805151625056829</v>
      </c>
      <c r="BI40" s="26">
        <v>3.687396887137695</v>
      </c>
      <c r="BJ40" s="3"/>
      <c r="BK40" s="34">
        <v>1.9354838709677438</v>
      </c>
      <c r="BL40" s="34">
        <v>5.1612903225806352</v>
      </c>
      <c r="BM40" s="34">
        <v>1.2903225806451624</v>
      </c>
      <c r="BN40" s="34">
        <v>-1.2903225806451624</v>
      </c>
      <c r="BO40" s="34">
        <v>1.2903225806451624</v>
      </c>
      <c r="BP40" s="34">
        <v>0</v>
      </c>
      <c r="BQ40" s="34">
        <v>9.0322580645161228</v>
      </c>
      <c r="BR40" s="34">
        <v>-1.2903225806451624</v>
      </c>
      <c r="BS40" s="34">
        <v>3.2258064516129057</v>
      </c>
      <c r="BT40" s="34">
        <v>-8.3870967741935551</v>
      </c>
      <c r="BU40" s="34">
        <v>-7.0967741935483923</v>
      </c>
      <c r="BV40" s="34">
        <v>1.2903225806451624</v>
      </c>
      <c r="BW40" s="34">
        <v>1.9354838709677438</v>
      </c>
      <c r="BX40" s="34">
        <v>-3.2258064516129057</v>
      </c>
      <c r="BY40" s="34">
        <v>0.64516129032258118</v>
      </c>
      <c r="BZ40" s="34">
        <v>1.9354838709677438</v>
      </c>
      <c r="CA40" s="34">
        <v>7.096774193548379</v>
      </c>
      <c r="CB40" s="34">
        <v>-1.2903225806451624</v>
      </c>
      <c r="CC40" s="34">
        <v>0.64516129032258118</v>
      </c>
      <c r="CD40" s="34">
        <v>-3.8709677419354875</v>
      </c>
      <c r="CE40" s="34">
        <v>1.9354838709677438</v>
      </c>
      <c r="CF40" s="34">
        <v>2.5806451612903247</v>
      </c>
      <c r="CG40" s="34">
        <v>-0.64516129032258118</v>
      </c>
      <c r="CH40" s="34">
        <v>0.64516129032258118</v>
      </c>
      <c r="CI40" s="34">
        <v>-0.64516129032258118</v>
      </c>
    </row>
    <row r="41" spans="1:87" x14ac:dyDescent="0.25">
      <c r="A41" t="s">
        <v>0</v>
      </c>
      <c r="B41" s="22">
        <v>0.73</v>
      </c>
      <c r="C41" s="22">
        <f t="shared" si="10"/>
        <v>0.75760000000000005</v>
      </c>
      <c r="D41" s="22">
        <f t="shared" si="11"/>
        <v>7.1712388515978692E-2</v>
      </c>
      <c r="E41" s="3"/>
      <c r="F41" s="26">
        <f t="shared" si="12"/>
        <v>4.7244990764838208</v>
      </c>
      <c r="G41" s="26">
        <f t="shared" si="13"/>
        <v>0.20623314236866522</v>
      </c>
      <c r="H41" s="3"/>
      <c r="I41" s="34">
        <f t="shared" si="14"/>
        <v>3.7808219178082227</v>
      </c>
      <c r="J41" s="3"/>
      <c r="K41" s="13">
        <v>0.74</v>
      </c>
      <c r="L41" s="13">
        <v>0.76</v>
      </c>
      <c r="M41" s="13">
        <v>0.8</v>
      </c>
      <c r="N41" s="13">
        <v>0.79</v>
      </c>
      <c r="O41" s="13">
        <v>0.83</v>
      </c>
      <c r="P41" s="13">
        <v>0.78</v>
      </c>
      <c r="Q41" s="13">
        <v>0.79</v>
      </c>
      <c r="R41" s="13">
        <v>0.73</v>
      </c>
      <c r="S41" s="13">
        <v>0.76</v>
      </c>
      <c r="T41" s="13">
        <v>0.71</v>
      </c>
      <c r="U41" s="13">
        <v>0.69</v>
      </c>
      <c r="V41" s="13">
        <v>0.73</v>
      </c>
      <c r="W41" s="13">
        <v>0.8</v>
      </c>
      <c r="X41" s="13">
        <v>0.73</v>
      </c>
      <c r="Y41" s="13">
        <v>0.77</v>
      </c>
      <c r="Z41" s="13">
        <v>0.74</v>
      </c>
      <c r="AA41" s="13">
        <v>0.73</v>
      </c>
      <c r="AB41" s="13">
        <v>0.77</v>
      </c>
      <c r="AC41" s="13">
        <v>0.69</v>
      </c>
      <c r="AD41" s="13">
        <v>0.8</v>
      </c>
      <c r="AE41" s="13">
        <v>0.79</v>
      </c>
      <c r="AF41" s="13">
        <v>0.74</v>
      </c>
      <c r="AG41" s="13">
        <v>0.78</v>
      </c>
      <c r="AH41" s="13">
        <v>0.75</v>
      </c>
      <c r="AI41" s="13">
        <v>0.74</v>
      </c>
      <c r="AJ41" s="1"/>
      <c r="AK41" s="26">
        <v>4.6595702646347856</v>
      </c>
      <c r="AL41" s="26">
        <v>4.6376590344402562</v>
      </c>
      <c r="AM41" s="26">
        <v>4.7653667389947829</v>
      </c>
      <c r="AN41" s="26">
        <v>4.7124809983977407</v>
      </c>
      <c r="AO41" s="26">
        <v>5.0016579548916953</v>
      </c>
      <c r="AP41" s="26">
        <v>4.6733560055997279</v>
      </c>
      <c r="AQ41" s="26">
        <v>4.7124809983977407</v>
      </c>
      <c r="AR41" s="26">
        <v>4.6919596336978726</v>
      </c>
      <c r="AS41" s="26">
        <v>4.6376590344402562</v>
      </c>
      <c r="AT41" s="26">
        <v>4.7981592392951304</v>
      </c>
      <c r="AU41" s="26">
        <v>4.9564369998729134</v>
      </c>
      <c r="AV41" s="26">
        <v>4.6919596336978726</v>
      </c>
      <c r="AW41" s="26">
        <v>4.7653667389947829</v>
      </c>
      <c r="AX41" s="26">
        <v>4.6919596336978726</v>
      </c>
      <c r="AY41" s="26">
        <v>4.6483392455331352</v>
      </c>
      <c r="AZ41" s="26">
        <v>4.6595702646347856</v>
      </c>
      <c r="BA41" s="26">
        <v>4.6919596336978726</v>
      </c>
      <c r="BB41" s="26">
        <v>4.6483392455331352</v>
      </c>
      <c r="BC41" s="26">
        <v>4.9564369998729134</v>
      </c>
      <c r="BD41" s="26">
        <v>4.7653667389947829</v>
      </c>
      <c r="BE41" s="26">
        <v>4.7124809983977407</v>
      </c>
      <c r="BF41" s="26">
        <v>4.6595702646347856</v>
      </c>
      <c r="BG41" s="26">
        <v>4.6733560055997279</v>
      </c>
      <c r="BH41" s="26">
        <v>4.6414143415084572</v>
      </c>
      <c r="BI41" s="26">
        <v>4.6595702646347856</v>
      </c>
      <c r="BJ41" s="3"/>
      <c r="BK41" s="34">
        <v>1.3698630136986314</v>
      </c>
      <c r="BL41" s="34">
        <v>4.1095890410958944</v>
      </c>
      <c r="BM41" s="34">
        <v>9.5890410958904209</v>
      </c>
      <c r="BN41" s="34">
        <v>8.2191780821917888</v>
      </c>
      <c r="BO41" s="35">
        <v>13.698630136986298</v>
      </c>
      <c r="BP41" s="34">
        <v>6.8493150684931576</v>
      </c>
      <c r="BQ41" s="34">
        <v>8.2191780821917888</v>
      </c>
      <c r="BR41" s="34">
        <v>0</v>
      </c>
      <c r="BS41" s="34">
        <v>4.1095890410958944</v>
      </c>
      <c r="BT41" s="34">
        <v>-2.7397260273972628</v>
      </c>
      <c r="BU41" s="34">
        <v>-5.4794520547945256</v>
      </c>
      <c r="BV41" s="34">
        <v>0</v>
      </c>
      <c r="BW41" s="34">
        <v>9.5890410958904209</v>
      </c>
      <c r="BX41" s="34">
        <v>0</v>
      </c>
      <c r="BY41" s="34">
        <v>5.4794520547945256</v>
      </c>
      <c r="BZ41" s="34">
        <v>1.3698630136986314</v>
      </c>
      <c r="CA41" s="34">
        <v>0</v>
      </c>
      <c r="CB41" s="34">
        <v>5.4794520547945256</v>
      </c>
      <c r="CC41" s="34">
        <v>-5.4794520547945256</v>
      </c>
      <c r="CD41" s="34">
        <v>9.5890410958904209</v>
      </c>
      <c r="CE41" s="34">
        <v>8.2191780821917888</v>
      </c>
      <c r="CF41" s="34">
        <v>1.3698630136986314</v>
      </c>
      <c r="CG41" s="34">
        <v>6.8493150684931576</v>
      </c>
      <c r="CH41" s="34">
        <v>2.7397260273972628</v>
      </c>
      <c r="CI41" s="34">
        <v>1.3698630136986314</v>
      </c>
    </row>
    <row r="42" spans="1:87" x14ac:dyDescent="0.25">
      <c r="A42" t="s">
        <v>1</v>
      </c>
      <c r="B42" s="22">
        <v>0.34</v>
      </c>
      <c r="C42" s="22">
        <f t="shared" si="10"/>
        <v>0.33480000000000004</v>
      </c>
      <c r="D42" s="22">
        <f t="shared" si="11"/>
        <v>5.1678493270089297E-2</v>
      </c>
      <c r="E42" s="3"/>
      <c r="F42" s="26">
        <f t="shared" si="12"/>
        <v>7.7019331082204587</v>
      </c>
      <c r="G42" s="26">
        <f t="shared" si="13"/>
        <v>0.50673846647048992</v>
      </c>
      <c r="H42" s="3"/>
      <c r="I42" s="34">
        <f t="shared" si="14"/>
        <v>-1.5294117647058869</v>
      </c>
      <c r="J42" s="3"/>
      <c r="K42" s="13">
        <v>0.33</v>
      </c>
      <c r="L42" s="13">
        <v>0.34</v>
      </c>
      <c r="M42" s="13">
        <v>0.36</v>
      </c>
      <c r="N42" s="13">
        <v>0.34</v>
      </c>
      <c r="O42" s="13">
        <v>0.32</v>
      </c>
      <c r="P42" s="13">
        <v>0.35</v>
      </c>
      <c r="Q42" s="13">
        <v>0.33</v>
      </c>
      <c r="R42" s="13">
        <v>0.32</v>
      </c>
      <c r="S42" s="13">
        <v>0.33</v>
      </c>
      <c r="T42" s="13">
        <v>0.34</v>
      </c>
      <c r="U42" s="13">
        <v>0.27</v>
      </c>
      <c r="V42" s="13">
        <v>0.35</v>
      </c>
      <c r="W42" s="13">
        <v>0.32</v>
      </c>
      <c r="X42" s="13">
        <v>0.27</v>
      </c>
      <c r="Y42" s="13">
        <v>0.32</v>
      </c>
      <c r="Z42" s="13">
        <v>0.34</v>
      </c>
      <c r="AA42" s="13">
        <v>0.34</v>
      </c>
      <c r="AB42" s="13">
        <v>0.33</v>
      </c>
      <c r="AC42" s="13">
        <v>0.33</v>
      </c>
      <c r="AD42" s="13">
        <v>0.36</v>
      </c>
      <c r="AE42" s="13">
        <v>0.37</v>
      </c>
      <c r="AF42" s="13">
        <v>0.32</v>
      </c>
      <c r="AG42" s="13">
        <v>0.34</v>
      </c>
      <c r="AH42" s="13">
        <v>0.37</v>
      </c>
      <c r="AI42" s="13">
        <v>0.38</v>
      </c>
      <c r="AJ42" s="1"/>
      <c r="AK42" s="26">
        <v>7.567109565428713</v>
      </c>
      <c r="AL42" s="26">
        <v>7.5680164034169204</v>
      </c>
      <c r="AM42" s="26">
        <v>7.7046147583435376</v>
      </c>
      <c r="AN42" s="26">
        <v>7.5680164034169204</v>
      </c>
      <c r="AO42" s="26">
        <v>7.6114175701547504</v>
      </c>
      <c r="AP42" s="26">
        <v>7.6141219289432867</v>
      </c>
      <c r="AQ42" s="26">
        <v>7.567109565428713</v>
      </c>
      <c r="AR42" s="26">
        <v>7.6114175701547504</v>
      </c>
      <c r="AS42" s="26">
        <v>7.567109565428713</v>
      </c>
      <c r="AT42" s="26">
        <v>7.5680164034169204</v>
      </c>
      <c r="AU42" s="26">
        <v>8.4610968010174794</v>
      </c>
      <c r="AV42" s="26">
        <v>7.6141219289432867</v>
      </c>
      <c r="AW42" s="26">
        <v>7.6114175701547504</v>
      </c>
      <c r="AX42" s="26">
        <v>8.4610968010174794</v>
      </c>
      <c r="AY42" s="26">
        <v>7.6114175701547504</v>
      </c>
      <c r="AZ42" s="26">
        <v>7.5680164034169204</v>
      </c>
      <c r="BA42" s="26">
        <v>7.5680164034169204</v>
      </c>
      <c r="BB42" s="26">
        <v>7.567109565428713</v>
      </c>
      <c r="BC42" s="26">
        <v>7.567109565428713</v>
      </c>
      <c r="BD42" s="26">
        <v>7.7046147583435376</v>
      </c>
      <c r="BE42" s="26">
        <v>7.8379576267926909</v>
      </c>
      <c r="BF42" s="26">
        <v>7.6114175701547504</v>
      </c>
      <c r="BG42" s="26">
        <v>7.5680164034169204</v>
      </c>
      <c r="BH42" s="26">
        <v>7.8379576267926909</v>
      </c>
      <c r="BI42" s="26">
        <v>8.0120113768986254</v>
      </c>
      <c r="BJ42" s="3"/>
      <c r="BK42" s="34">
        <v>-2.9411764705882377</v>
      </c>
      <c r="BL42" s="34">
        <v>0</v>
      </c>
      <c r="BM42" s="34">
        <v>5.8823529411764595</v>
      </c>
      <c r="BN42" s="34">
        <v>0</v>
      </c>
      <c r="BO42" s="34">
        <v>-5.8823529411764754</v>
      </c>
      <c r="BP42" s="34">
        <v>2.9411764705882213</v>
      </c>
      <c r="BQ42" s="34">
        <v>-2.9411764705882377</v>
      </c>
      <c r="BR42" s="34">
        <v>-5.8823529411764754</v>
      </c>
      <c r="BS42" s="34">
        <v>-2.9411764705882377</v>
      </c>
      <c r="BT42" s="34">
        <v>0</v>
      </c>
      <c r="BU42" s="35">
        <v>-20.588235294117649</v>
      </c>
      <c r="BV42" s="34">
        <v>2.9411764705882213</v>
      </c>
      <c r="BW42" s="34">
        <v>-5.8823529411764754</v>
      </c>
      <c r="BX42" s="34">
        <v>-20.588235294117649</v>
      </c>
      <c r="BY42" s="34">
        <v>-5.8823529411764754</v>
      </c>
      <c r="BZ42" s="34">
        <v>0</v>
      </c>
      <c r="CA42" s="34">
        <v>0</v>
      </c>
      <c r="CB42" s="34">
        <v>-2.9411764705882377</v>
      </c>
      <c r="CC42" s="34">
        <v>-2.9411764705882377</v>
      </c>
      <c r="CD42" s="34">
        <v>5.8823529411764595</v>
      </c>
      <c r="CE42" s="34">
        <v>8.8235294117646959</v>
      </c>
      <c r="CF42" s="34">
        <v>-5.8823529411764754</v>
      </c>
      <c r="CG42" s="34">
        <v>0</v>
      </c>
      <c r="CH42" s="34">
        <v>8.8235294117646959</v>
      </c>
      <c r="CI42" s="35">
        <v>11.764705882352935</v>
      </c>
    </row>
    <row r="43" spans="1:87" ht="18" x14ac:dyDescent="0.35">
      <c r="A43" t="s">
        <v>14</v>
      </c>
      <c r="B43" s="22">
        <v>7.3999999999999996E-2</v>
      </c>
      <c r="C43" s="23">
        <f t="shared" si="10"/>
        <v>7.4800000000000033E-2</v>
      </c>
      <c r="D43" s="22">
        <f t="shared" si="11"/>
        <v>5.070174224488383E-2</v>
      </c>
      <c r="E43" s="3"/>
      <c r="F43" s="27">
        <f t="shared" si="12"/>
        <v>33.827384309708506</v>
      </c>
      <c r="G43" s="26">
        <f t="shared" si="13"/>
        <v>1.837362443812115</v>
      </c>
      <c r="H43" s="3"/>
      <c r="I43" s="35">
        <f t="shared" si="14"/>
        <v>1.0810810810810882</v>
      </c>
      <c r="J43" s="3"/>
      <c r="K43" s="13">
        <v>7.0000000000000007E-2</v>
      </c>
      <c r="L43" s="13">
        <v>7.0000000000000007E-2</v>
      </c>
      <c r="M43" s="13">
        <v>7.0000000000000007E-2</v>
      </c>
      <c r="N43" s="13">
        <v>7.0000000000000007E-2</v>
      </c>
      <c r="O43" s="13">
        <v>0.09</v>
      </c>
      <c r="P43" s="13">
        <v>0.11</v>
      </c>
      <c r="Q43" s="13">
        <v>0.06</v>
      </c>
      <c r="R43" s="13">
        <v>0.11</v>
      </c>
      <c r="S43" s="13">
        <v>0.03</v>
      </c>
      <c r="T43" s="13">
        <v>0.01</v>
      </c>
      <c r="U43" s="13">
        <v>0.11</v>
      </c>
      <c r="V43" s="13">
        <v>0.09</v>
      </c>
      <c r="W43" s="13">
        <v>0.05</v>
      </c>
      <c r="X43" s="13">
        <v>0.04</v>
      </c>
      <c r="Y43" s="13">
        <v>0.06</v>
      </c>
      <c r="Z43" s="13">
        <v>0.08</v>
      </c>
      <c r="AA43" s="13">
        <v>0.09</v>
      </c>
      <c r="AB43" s="13">
        <v>0.11</v>
      </c>
      <c r="AC43" s="13">
        <v>0.1</v>
      </c>
      <c r="AD43" s="13">
        <v>0.09</v>
      </c>
      <c r="AE43" s="13">
        <v>7.0000000000000007E-2</v>
      </c>
      <c r="AF43" s="13">
        <v>0.08</v>
      </c>
      <c r="AG43" s="13">
        <v>7.0000000000000007E-2</v>
      </c>
      <c r="AH43" s="13">
        <v>0.08</v>
      </c>
      <c r="AI43" s="13">
        <v>0.06</v>
      </c>
      <c r="AJ43" s="1"/>
      <c r="AK43" s="27">
        <v>33.230630075887426</v>
      </c>
      <c r="AL43" s="27">
        <v>33.230630075887426</v>
      </c>
      <c r="AM43" s="27">
        <v>33.230630075887426</v>
      </c>
      <c r="AN43" s="27">
        <v>33.230630075887426</v>
      </c>
      <c r="AO43" s="27">
        <v>33.445076675115352</v>
      </c>
      <c r="AP43" s="27">
        <v>34.465421745213156</v>
      </c>
      <c r="AQ43" s="27">
        <v>33.432742145219521</v>
      </c>
      <c r="AR43" s="27">
        <v>34.465421745213156</v>
      </c>
      <c r="AS43" s="27">
        <v>35.222994041312283</v>
      </c>
      <c r="AT43" s="27">
        <v>37.300700017453245</v>
      </c>
      <c r="AU43" s="27">
        <v>34.465421745213156</v>
      </c>
      <c r="AV43" s="27">
        <v>33.445076675115352</v>
      </c>
      <c r="AW43" s="27">
        <v>33.837407707798747</v>
      </c>
      <c r="AX43" s="27">
        <v>34.437487050388292</v>
      </c>
      <c r="AY43" s="27">
        <v>33.432742145219521</v>
      </c>
      <c r="AZ43" s="27">
        <v>33.234767098010636</v>
      </c>
      <c r="BA43" s="27">
        <v>33.445076675115352</v>
      </c>
      <c r="BB43" s="27">
        <v>34.465421745213156</v>
      </c>
      <c r="BC43" s="27">
        <v>33.857717059430904</v>
      </c>
      <c r="BD43" s="27">
        <v>33.445076675115352</v>
      </c>
      <c r="BE43" s="27">
        <v>33.230630075887426</v>
      </c>
      <c r="BF43" s="27">
        <v>33.234767098010636</v>
      </c>
      <c r="BG43" s="27">
        <v>33.230630075887426</v>
      </c>
      <c r="BH43" s="27">
        <v>33.234767098010636</v>
      </c>
      <c r="BI43" s="27">
        <v>33.432742145219521</v>
      </c>
      <c r="BJ43" s="7"/>
      <c r="BK43" s="34">
        <v>-5.4054054054053919</v>
      </c>
      <c r="BL43" s="34">
        <v>-5.4054054054053919</v>
      </c>
      <c r="BM43" s="34">
        <v>-5.4054054054053919</v>
      </c>
      <c r="BN43" s="34">
        <v>-5.4054054054053919</v>
      </c>
      <c r="BO43" s="35">
        <v>21.621621621621621</v>
      </c>
      <c r="BP43" s="35">
        <v>48.64864864864866</v>
      </c>
      <c r="BQ43" s="35">
        <v>-18.918918918918916</v>
      </c>
      <c r="BR43" s="35">
        <v>48.64864864864866</v>
      </c>
      <c r="BS43" s="35">
        <v>-59.45945945945946</v>
      </c>
      <c r="BT43" s="35">
        <v>-86.486486486486484</v>
      </c>
      <c r="BU43" s="35">
        <v>48.64864864864866</v>
      </c>
      <c r="BV43" s="35">
        <v>21.621621621621621</v>
      </c>
      <c r="BW43" s="35">
        <v>-32.432432432432421</v>
      </c>
      <c r="BX43" s="35">
        <v>-45.945945945945944</v>
      </c>
      <c r="BY43" s="35">
        <v>-18.918918918918916</v>
      </c>
      <c r="BZ43" s="34">
        <v>8.1081081081081159</v>
      </c>
      <c r="CA43" s="35">
        <v>21.621621621621621</v>
      </c>
      <c r="CB43" s="35">
        <v>48.64864864864866</v>
      </c>
      <c r="CC43" s="35">
        <v>35.135135135135151</v>
      </c>
      <c r="CD43" s="35">
        <v>21.621621621621621</v>
      </c>
      <c r="CE43" s="34">
        <v>-5.4054054054053919</v>
      </c>
      <c r="CF43" s="34">
        <v>8.1081081081081159</v>
      </c>
      <c r="CG43" s="34">
        <v>-5.4054054054053919</v>
      </c>
      <c r="CH43" s="34">
        <v>8.1081081081081159</v>
      </c>
      <c r="CI43" s="35">
        <v>-18.918918918918916</v>
      </c>
    </row>
    <row r="44" spans="1:87" x14ac:dyDescent="0.25">
      <c r="A44" t="s">
        <v>4</v>
      </c>
      <c r="B44" s="22">
        <v>6.5000000000000002E-2</v>
      </c>
      <c r="C44" s="23">
        <f t="shared" si="10"/>
        <v>6.0400000000000009E-2</v>
      </c>
      <c r="D44" s="22">
        <f t="shared" si="11"/>
        <v>4.6719018254525256E-2</v>
      </c>
      <c r="E44" s="3"/>
      <c r="F44" s="27">
        <f t="shared" si="12"/>
        <v>38.604795649876749</v>
      </c>
      <c r="G44" s="26">
        <f t="shared" si="13"/>
        <v>1.8242400510478476</v>
      </c>
      <c r="H44" s="3"/>
      <c r="I44" s="35">
        <f t="shared" si="14"/>
        <v>-7.0769230769230811</v>
      </c>
      <c r="J44" s="3"/>
      <c r="K44" s="13">
        <v>0.06</v>
      </c>
      <c r="L44" s="13">
        <v>0.03</v>
      </c>
      <c r="M44" s="13">
        <v>0.05</v>
      </c>
      <c r="N44" s="13">
        <v>0.06</v>
      </c>
      <c r="O44" s="13">
        <v>0.06</v>
      </c>
      <c r="P44" s="13">
        <v>0.01</v>
      </c>
      <c r="Q44" s="13">
        <v>0.04</v>
      </c>
      <c r="R44" s="13">
        <v>0.06</v>
      </c>
      <c r="S44" s="13">
        <v>0.04</v>
      </c>
      <c r="T44" s="13">
        <v>0.05</v>
      </c>
      <c r="U44" s="13">
        <v>7.0000000000000007E-2</v>
      </c>
      <c r="V44" s="13">
        <v>0.1</v>
      </c>
      <c r="W44" s="13">
        <v>0.06</v>
      </c>
      <c r="X44" s="13">
        <v>0.08</v>
      </c>
      <c r="Y44" s="13">
        <v>7.0000000000000007E-2</v>
      </c>
      <c r="Z44" s="13">
        <v>0.09</v>
      </c>
      <c r="AA44" s="13">
        <v>0.1</v>
      </c>
      <c r="AB44" s="13">
        <v>7.0000000000000007E-2</v>
      </c>
      <c r="AC44" s="13">
        <v>0.06</v>
      </c>
      <c r="AD44" s="13">
        <v>0.05</v>
      </c>
      <c r="AE44" s="13">
        <v>0.02</v>
      </c>
      <c r="AF44" s="13">
        <v>0.06</v>
      </c>
      <c r="AG44" s="13">
        <v>0.09</v>
      </c>
      <c r="AH44" s="13">
        <v>0.04</v>
      </c>
      <c r="AI44" s="13">
        <v>0.09</v>
      </c>
      <c r="AJ44" s="1"/>
      <c r="AK44" s="27">
        <v>37.893519267569594</v>
      </c>
      <c r="AL44" s="27">
        <v>39.157803286761968</v>
      </c>
      <c r="AM44" s="27">
        <v>38.04346123535116</v>
      </c>
      <c r="AN44" s="27">
        <v>37.893519267569594</v>
      </c>
      <c r="AO44" s="27">
        <v>37.893519267569594</v>
      </c>
      <c r="AP44" s="27">
        <v>41.275948851665071</v>
      </c>
      <c r="AQ44" s="27">
        <v>38.467863574937759</v>
      </c>
      <c r="AR44" s="27">
        <v>37.893519267569594</v>
      </c>
      <c r="AS44" s="27">
        <v>38.467863574937759</v>
      </c>
      <c r="AT44" s="27">
        <v>38.04346123535116</v>
      </c>
      <c r="AU44" s="27">
        <v>38.021284922632958</v>
      </c>
      <c r="AV44" s="27">
        <v>40.015355690650885</v>
      </c>
      <c r="AW44" s="27">
        <v>37.893519267569594</v>
      </c>
      <c r="AX44" s="27">
        <v>38.423988039046151</v>
      </c>
      <c r="AY44" s="27">
        <v>38.021284922632958</v>
      </c>
      <c r="AZ44" s="27">
        <v>39.093133047273867</v>
      </c>
      <c r="BA44" s="27">
        <v>40.015355690650885</v>
      </c>
      <c r="BB44" s="27">
        <v>38.021284922632958</v>
      </c>
      <c r="BC44" s="27">
        <v>37.893519267569594</v>
      </c>
      <c r="BD44" s="27">
        <v>38.04346123535116</v>
      </c>
      <c r="BE44" s="27">
        <v>40.099576474569247</v>
      </c>
      <c r="BF44" s="27">
        <v>37.893519267569594</v>
      </c>
      <c r="BG44" s="27">
        <v>39.093133047273867</v>
      </c>
      <c r="BH44" s="27">
        <v>38.467863574937759</v>
      </c>
      <c r="BI44" s="27">
        <v>39.093133047273867</v>
      </c>
      <c r="BJ44" s="7"/>
      <c r="BK44" s="34">
        <v>-7.6923076923076987</v>
      </c>
      <c r="BL44" s="35">
        <v>-53.846153846153854</v>
      </c>
      <c r="BM44" s="35">
        <v>-23.076923076923077</v>
      </c>
      <c r="BN44" s="34">
        <v>-7.6923076923076987</v>
      </c>
      <c r="BO44" s="34">
        <v>-7.6923076923076987</v>
      </c>
      <c r="BP44" s="35">
        <v>-84.615384615384613</v>
      </c>
      <c r="BQ44" s="35">
        <v>-38.461538461538467</v>
      </c>
      <c r="BR44" s="34">
        <v>-7.6923076923076987</v>
      </c>
      <c r="BS44" s="35">
        <v>-38.461538461538467</v>
      </c>
      <c r="BT44" s="35">
        <v>-23.076923076923077</v>
      </c>
      <c r="BU44" s="34">
        <v>7.6923076923076987</v>
      </c>
      <c r="BV44" s="35">
        <v>53.846153846153854</v>
      </c>
      <c r="BW44" s="34">
        <v>-7.6923076923076987</v>
      </c>
      <c r="BX44" s="35">
        <v>23.076923076923077</v>
      </c>
      <c r="BY44" s="34">
        <v>7.6923076923076987</v>
      </c>
      <c r="BZ44" s="35">
        <v>38.461538461538453</v>
      </c>
      <c r="CA44" s="35">
        <v>53.846153846153854</v>
      </c>
      <c r="CB44" s="34">
        <v>7.6923076923076987</v>
      </c>
      <c r="CC44" s="34">
        <v>-7.6923076923076987</v>
      </c>
      <c r="CD44" s="34">
        <v>-23.076923076923077</v>
      </c>
      <c r="CE44" s="34">
        <v>-69.230769230769226</v>
      </c>
      <c r="CF44" s="34">
        <v>-7.6923076923076987</v>
      </c>
      <c r="CG44" s="35">
        <v>38.461538461538453</v>
      </c>
      <c r="CH44" s="35">
        <v>-38.461538461538467</v>
      </c>
      <c r="CI44" s="35">
        <v>38.461538461538453</v>
      </c>
    </row>
    <row r="45" spans="1:87" x14ac:dyDescent="0.25">
      <c r="A45" t="s">
        <v>3</v>
      </c>
      <c r="B45" s="22">
        <v>4.1000000000000002E-2</v>
      </c>
      <c r="C45" s="23">
        <f t="shared" si="10"/>
        <v>3.8000000000000013E-2</v>
      </c>
      <c r="D45" s="22">
        <f t="shared" si="11"/>
        <v>3.8297084310253485E-2</v>
      </c>
      <c r="E45" s="3"/>
      <c r="F45" s="27">
        <f t="shared" si="12"/>
        <v>50.301439751209642</v>
      </c>
      <c r="G45" s="26">
        <f t="shared" si="13"/>
        <v>2.231356092659269</v>
      </c>
      <c r="H45" s="3"/>
      <c r="I45" s="35">
        <f t="shared" si="14"/>
        <v>-7.3170731707317103</v>
      </c>
      <c r="J45" s="3"/>
      <c r="K45" s="13">
        <v>0.04</v>
      </c>
      <c r="L45" s="13">
        <v>0.02</v>
      </c>
      <c r="M45" s="13">
        <v>0.03</v>
      </c>
      <c r="N45" s="13">
        <v>0.05</v>
      </c>
      <c r="O45" s="13">
        <v>7.0000000000000007E-2</v>
      </c>
      <c r="P45" s="13">
        <v>0.04</v>
      </c>
      <c r="Q45" s="13">
        <v>0.03</v>
      </c>
      <c r="R45" s="13">
        <v>0.04</v>
      </c>
      <c r="S45" s="13">
        <v>0.03</v>
      </c>
      <c r="T45" s="13">
        <v>0.02</v>
      </c>
      <c r="U45" s="13">
        <v>0.01</v>
      </c>
      <c r="V45" s="13">
        <v>7.0000000000000007E-2</v>
      </c>
      <c r="W45" s="13">
        <v>0.06</v>
      </c>
      <c r="X45" s="13">
        <v>0.03</v>
      </c>
      <c r="Y45" s="13">
        <v>0.05</v>
      </c>
      <c r="Z45" s="13">
        <v>0.02</v>
      </c>
      <c r="AA45" s="13">
        <v>0.02</v>
      </c>
      <c r="AB45" s="13">
        <v>0.02</v>
      </c>
      <c r="AC45" s="13">
        <v>0.01</v>
      </c>
      <c r="AD45" s="13">
        <v>0.05</v>
      </c>
      <c r="AE45" s="13">
        <v>0.04</v>
      </c>
      <c r="AF45" s="13">
        <v>0.06</v>
      </c>
      <c r="AG45" s="13">
        <v>0.08</v>
      </c>
      <c r="AH45" s="13">
        <v>0.03</v>
      </c>
      <c r="AI45" s="13">
        <v>0.03</v>
      </c>
      <c r="AJ45" s="1"/>
      <c r="AK45" s="27">
        <v>49.383585803096416</v>
      </c>
      <c r="AL45" s="27">
        <v>50.239146818017687</v>
      </c>
      <c r="AM45" s="27">
        <v>49.545128877014861</v>
      </c>
      <c r="AN45" s="27">
        <v>49.759703847567813</v>
      </c>
      <c r="AO45" s="27">
        <v>52.061692002197546</v>
      </c>
      <c r="AP45" s="27">
        <v>49.383585803096416</v>
      </c>
      <c r="AQ45" s="27">
        <v>49.545128877014861</v>
      </c>
      <c r="AR45" s="27">
        <v>49.383585803096416</v>
      </c>
      <c r="AS45" s="27">
        <v>49.545128877014861</v>
      </c>
      <c r="AT45" s="27">
        <v>50.239146818017687</v>
      </c>
      <c r="AU45" s="27">
        <v>51.444093727645388</v>
      </c>
      <c r="AV45" s="27">
        <v>52.061692002197546</v>
      </c>
      <c r="AW45" s="27">
        <v>50.661509414126385</v>
      </c>
      <c r="AX45" s="27">
        <v>49.545128877014861</v>
      </c>
      <c r="AY45" s="27">
        <v>49.759703847567813</v>
      </c>
      <c r="AZ45" s="27">
        <v>50.239146818017687</v>
      </c>
      <c r="BA45" s="27">
        <v>50.239146818017687</v>
      </c>
      <c r="BB45" s="27">
        <v>50.239146818017687</v>
      </c>
      <c r="BC45" s="27">
        <v>51.444093727645388</v>
      </c>
      <c r="BD45" s="27">
        <v>49.759703847567813</v>
      </c>
      <c r="BE45" s="27">
        <v>49.383585803096416</v>
      </c>
      <c r="BF45" s="27">
        <v>50.661509414126385</v>
      </c>
      <c r="BG45" s="27">
        <v>53.921441385035671</v>
      </c>
      <c r="BH45" s="27">
        <v>49.545128877014861</v>
      </c>
      <c r="BI45" s="27">
        <v>49.545128877014861</v>
      </c>
      <c r="BJ45" s="7"/>
      <c r="BK45" s="34">
        <v>-2.4390243902439046</v>
      </c>
      <c r="BL45" s="35">
        <v>-51.219512195121951</v>
      </c>
      <c r="BM45" s="35">
        <v>-26.829268292682933</v>
      </c>
      <c r="BN45" s="35">
        <v>21.951219512195124</v>
      </c>
      <c r="BO45" s="35">
        <v>70.731707317073173</v>
      </c>
      <c r="BP45" s="34">
        <v>-2.4390243902439046</v>
      </c>
      <c r="BQ45" s="35">
        <v>-26.829268292682933</v>
      </c>
      <c r="BR45" s="34">
        <v>-2.4390243902439046</v>
      </c>
      <c r="BS45" s="35">
        <v>-26.829268292682933</v>
      </c>
      <c r="BT45" s="35">
        <v>-51.219512195121951</v>
      </c>
      <c r="BU45" s="35">
        <v>-75.609756097560975</v>
      </c>
      <c r="BV45" s="35">
        <v>70.731707317073173</v>
      </c>
      <c r="BW45" s="35">
        <v>46.341463414634134</v>
      </c>
      <c r="BX45" s="35">
        <v>-26.829268292682933</v>
      </c>
      <c r="BY45" s="35">
        <v>21.951219512195124</v>
      </c>
      <c r="BZ45" s="35">
        <v>-51.219512195121951</v>
      </c>
      <c r="CA45" s="35">
        <v>-51.219512195121951</v>
      </c>
      <c r="CB45" s="35">
        <v>-51.219512195121951</v>
      </c>
      <c r="CC45" s="35">
        <v>-75.609756097560975</v>
      </c>
      <c r="CD45" s="35">
        <v>21.951219512195124</v>
      </c>
      <c r="CE45" s="34">
        <v>-2.4390243902439046</v>
      </c>
      <c r="CF45" s="35">
        <v>46.341463414634134</v>
      </c>
      <c r="CG45" s="35">
        <v>95.121951219512198</v>
      </c>
      <c r="CH45" s="35">
        <v>-26.829268292682933</v>
      </c>
      <c r="CI45" s="35">
        <v>-26.829268292682933</v>
      </c>
    </row>
    <row r="46" spans="1:87" x14ac:dyDescent="0.25">
      <c r="A46" t="s">
        <v>13</v>
      </c>
      <c r="B46" s="22">
        <f>SUM(B36:B45)</f>
        <v>99.169999999999973</v>
      </c>
      <c r="C46" s="22">
        <f>SUM(C36:C45)</f>
        <v>98.079600000000013</v>
      </c>
      <c r="D46" s="13"/>
      <c r="E46" s="1"/>
      <c r="H46" s="1"/>
      <c r="J46" s="1"/>
      <c r="K46" s="22">
        <v>98.77</v>
      </c>
      <c r="L46" s="22">
        <v>99.25</v>
      </c>
      <c r="M46" s="22">
        <v>99.35</v>
      </c>
      <c r="N46" s="22">
        <v>99.36</v>
      </c>
      <c r="O46" s="22">
        <v>98.649999999999991</v>
      </c>
      <c r="P46" s="22">
        <v>98.509999999999991</v>
      </c>
      <c r="Q46" s="22">
        <v>98.890000000000029</v>
      </c>
      <c r="R46" s="22">
        <v>97.929999999999993</v>
      </c>
      <c r="S46" s="22">
        <v>97.55</v>
      </c>
      <c r="T46" s="22">
        <v>97.57</v>
      </c>
      <c r="U46" s="22">
        <v>97.96</v>
      </c>
      <c r="V46" s="22">
        <v>97.879999999999981</v>
      </c>
      <c r="W46" s="22">
        <v>97.72999999999999</v>
      </c>
      <c r="X46" s="22">
        <v>97.87</v>
      </c>
      <c r="Y46" s="22">
        <v>97.929999999999993</v>
      </c>
      <c r="Z46" s="22">
        <v>97.94</v>
      </c>
      <c r="AA46" s="22">
        <v>98.009999999999991</v>
      </c>
      <c r="AB46" s="22">
        <v>97.399999999999977</v>
      </c>
      <c r="AC46" s="22">
        <v>97.279999999999987</v>
      </c>
      <c r="AD46" s="22">
        <v>97.189999999999984</v>
      </c>
      <c r="AE46" s="22">
        <v>97.929999999999993</v>
      </c>
      <c r="AF46" s="22">
        <v>97.89</v>
      </c>
      <c r="AG46" s="22">
        <v>97.990000000000009</v>
      </c>
      <c r="AH46" s="22">
        <v>97.840000000000018</v>
      </c>
      <c r="AI46" s="22">
        <v>97.320000000000007</v>
      </c>
      <c r="AJ46" s="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7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</row>
    <row r="47" spans="1:87" x14ac:dyDescent="0.25">
      <c r="B47" s="13"/>
      <c r="C47" s="13"/>
      <c r="D47" s="13"/>
      <c r="E47" s="1"/>
      <c r="H47" s="1"/>
      <c r="J47" s="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1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</row>
    <row r="48" spans="1:87" ht="45" x14ac:dyDescent="0.25">
      <c r="A48" s="19" t="s">
        <v>23</v>
      </c>
      <c r="B48" s="12" t="s">
        <v>538</v>
      </c>
      <c r="C48" s="12" t="s">
        <v>294</v>
      </c>
      <c r="D48" s="12" t="s">
        <v>294</v>
      </c>
      <c r="E48" s="6"/>
      <c r="F48" s="25" t="s">
        <v>294</v>
      </c>
      <c r="G48" s="25" t="s">
        <v>294</v>
      </c>
      <c r="H48" s="6"/>
      <c r="I48" s="33" t="s">
        <v>294</v>
      </c>
      <c r="J48" s="6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6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</row>
    <row r="49" spans="1:87" ht="30" x14ac:dyDescent="0.25">
      <c r="A49" s="5" t="s">
        <v>539</v>
      </c>
      <c r="B49" s="12"/>
      <c r="C49" s="12" t="s">
        <v>295</v>
      </c>
      <c r="D49" s="12" t="s">
        <v>296</v>
      </c>
      <c r="E49" s="6"/>
      <c r="F49" s="25" t="s">
        <v>295</v>
      </c>
      <c r="G49" s="25" t="s">
        <v>296</v>
      </c>
      <c r="H49" s="6"/>
      <c r="I49" s="33" t="s">
        <v>295</v>
      </c>
      <c r="J49" s="6"/>
      <c r="K49" s="13" t="s">
        <v>362</v>
      </c>
      <c r="L49" s="13" t="s">
        <v>363</v>
      </c>
      <c r="M49" s="13" t="s">
        <v>364</v>
      </c>
      <c r="N49" s="13" t="s">
        <v>365</v>
      </c>
      <c r="O49" s="13" t="s">
        <v>366</v>
      </c>
      <c r="P49" s="13" t="s">
        <v>367</v>
      </c>
      <c r="Q49" s="13" t="s">
        <v>368</v>
      </c>
      <c r="R49" s="13" t="s">
        <v>369</v>
      </c>
      <c r="S49" s="13" t="s">
        <v>370</v>
      </c>
      <c r="T49" s="13" t="s">
        <v>371</v>
      </c>
      <c r="U49" s="13" t="s">
        <v>372</v>
      </c>
      <c r="V49" s="13" t="s">
        <v>373</v>
      </c>
      <c r="W49" s="13" t="s">
        <v>374</v>
      </c>
      <c r="X49" s="13" t="s">
        <v>375</v>
      </c>
      <c r="Y49" s="13" t="s">
        <v>376</v>
      </c>
      <c r="Z49" s="13" t="s">
        <v>377</v>
      </c>
      <c r="AA49" s="13" t="s">
        <v>378</v>
      </c>
      <c r="AB49" s="13" t="s">
        <v>379</v>
      </c>
      <c r="AC49" s="13" t="s">
        <v>380</v>
      </c>
      <c r="AD49" s="13" t="s">
        <v>381</v>
      </c>
      <c r="AE49" s="13" t="s">
        <v>382</v>
      </c>
      <c r="AF49" s="13" t="s">
        <v>383</v>
      </c>
      <c r="AG49" s="13" t="s">
        <v>384</v>
      </c>
      <c r="AH49" s="13" t="s">
        <v>385</v>
      </c>
      <c r="AI49" s="13" t="s">
        <v>386</v>
      </c>
      <c r="AJ49" s="1"/>
      <c r="AK49" s="29" t="s">
        <v>362</v>
      </c>
      <c r="AL49" s="29" t="s">
        <v>363</v>
      </c>
      <c r="AM49" s="29" t="s">
        <v>364</v>
      </c>
      <c r="AN49" s="29" t="s">
        <v>365</v>
      </c>
      <c r="AO49" s="29" t="s">
        <v>366</v>
      </c>
      <c r="AP49" s="29" t="s">
        <v>367</v>
      </c>
      <c r="AQ49" s="29" t="s">
        <v>368</v>
      </c>
      <c r="AR49" s="29" t="s">
        <v>369</v>
      </c>
      <c r="AS49" s="29" t="s">
        <v>370</v>
      </c>
      <c r="AT49" s="29" t="s">
        <v>371</v>
      </c>
      <c r="AU49" s="29" t="s">
        <v>372</v>
      </c>
      <c r="AV49" s="29" t="s">
        <v>373</v>
      </c>
      <c r="AW49" s="29" t="s">
        <v>374</v>
      </c>
      <c r="AX49" s="29" t="s">
        <v>375</v>
      </c>
      <c r="AY49" s="29" t="s">
        <v>376</v>
      </c>
      <c r="AZ49" s="29" t="s">
        <v>377</v>
      </c>
      <c r="BA49" s="29" t="s">
        <v>378</v>
      </c>
      <c r="BB49" s="29" t="s">
        <v>379</v>
      </c>
      <c r="BC49" s="29" t="s">
        <v>380</v>
      </c>
      <c r="BD49" s="29" t="s">
        <v>381</v>
      </c>
      <c r="BE49" s="29" t="s">
        <v>382</v>
      </c>
      <c r="BF49" s="29" t="s">
        <v>383</v>
      </c>
      <c r="BG49" s="29" t="s">
        <v>384</v>
      </c>
      <c r="BH49" s="29" t="s">
        <v>385</v>
      </c>
      <c r="BI49" s="29" t="s">
        <v>386</v>
      </c>
      <c r="BJ49" s="1"/>
      <c r="BK49" s="32" t="s">
        <v>362</v>
      </c>
      <c r="BL49" s="32" t="s">
        <v>363</v>
      </c>
      <c r="BM49" s="32" t="s">
        <v>364</v>
      </c>
      <c r="BN49" s="32" t="s">
        <v>365</v>
      </c>
      <c r="BO49" s="32" t="s">
        <v>366</v>
      </c>
      <c r="BP49" s="32" t="s">
        <v>367</v>
      </c>
      <c r="BQ49" s="32" t="s">
        <v>368</v>
      </c>
      <c r="BR49" s="32" t="s">
        <v>369</v>
      </c>
      <c r="BS49" s="32" t="s">
        <v>370</v>
      </c>
      <c r="BT49" s="32" t="s">
        <v>371</v>
      </c>
      <c r="BU49" s="32" t="s">
        <v>372</v>
      </c>
      <c r="BV49" s="32" t="s">
        <v>373</v>
      </c>
      <c r="BW49" s="32" t="s">
        <v>374</v>
      </c>
      <c r="BX49" s="32" t="s">
        <v>375</v>
      </c>
      <c r="BY49" s="32" t="s">
        <v>376</v>
      </c>
      <c r="BZ49" s="32" t="s">
        <v>377</v>
      </c>
      <c r="CA49" s="32" t="s">
        <v>378</v>
      </c>
      <c r="CB49" s="32" t="s">
        <v>379</v>
      </c>
      <c r="CC49" s="32" t="s">
        <v>380</v>
      </c>
      <c r="CD49" s="32" t="s">
        <v>381</v>
      </c>
      <c r="CE49" s="32" t="s">
        <v>382</v>
      </c>
      <c r="CF49" s="32" t="s">
        <v>383</v>
      </c>
      <c r="CG49" s="32" t="s">
        <v>384</v>
      </c>
      <c r="CH49" s="32" t="s">
        <v>385</v>
      </c>
      <c r="CI49" s="32" t="s">
        <v>386</v>
      </c>
    </row>
    <row r="50" spans="1:87" ht="18" x14ac:dyDescent="0.35">
      <c r="A50" t="s">
        <v>15</v>
      </c>
      <c r="B50" s="13">
        <v>50.94</v>
      </c>
      <c r="C50" s="22">
        <f t="shared" ref="C50:C60" si="15">AVERAGE(K50:AI50)</f>
        <v>50.542000000000009</v>
      </c>
      <c r="D50" s="22">
        <f t="shared" ref="D50:D60" si="16">2*STDEV(K50:AI50)</f>
        <v>0.22818121453499818</v>
      </c>
      <c r="E50" s="3"/>
      <c r="F50" s="26">
        <f t="shared" ref="F50:F60" si="17">AVERAGE(AK50:BI50)</f>
        <v>0.22531804044908305</v>
      </c>
      <c r="G50" s="26">
        <f t="shared" ref="G50:G60" si="18">2*STDEV(AK50:BI50)</f>
        <v>1.1355445104960532E-2</v>
      </c>
      <c r="H50" s="3"/>
      <c r="I50" s="34">
        <f t="shared" ref="I50:I60" si="19">AVERAGE(BK50:CI50)</f>
        <v>-0.78131134668236668</v>
      </c>
      <c r="J50" s="3"/>
      <c r="K50" s="23">
        <v>50.42</v>
      </c>
      <c r="L50" s="23">
        <v>50.33</v>
      </c>
      <c r="M50" s="23">
        <v>50.67</v>
      </c>
      <c r="N50" s="23">
        <v>50.37</v>
      </c>
      <c r="O50" s="23">
        <v>50.45</v>
      </c>
      <c r="P50" s="23">
        <v>50.53</v>
      </c>
      <c r="Q50" s="23">
        <v>50.56</v>
      </c>
      <c r="R50" s="23">
        <v>50.51</v>
      </c>
      <c r="S50" s="23">
        <v>50.61</v>
      </c>
      <c r="T50" s="23">
        <v>50.52</v>
      </c>
      <c r="U50" s="23">
        <v>50.5</v>
      </c>
      <c r="V50" s="23">
        <v>50.48</v>
      </c>
      <c r="W50" s="23">
        <v>50.62</v>
      </c>
      <c r="X50" s="23">
        <v>50.41</v>
      </c>
      <c r="Y50" s="23">
        <v>50.59</v>
      </c>
      <c r="Z50" s="23">
        <v>50.54</v>
      </c>
      <c r="AA50" s="23">
        <v>50.59</v>
      </c>
      <c r="AB50" s="23">
        <v>50.52</v>
      </c>
      <c r="AC50" s="23">
        <v>50.65</v>
      </c>
      <c r="AD50" s="23">
        <v>50.61</v>
      </c>
      <c r="AE50" s="23">
        <v>50.66</v>
      </c>
      <c r="AF50" s="23">
        <v>50.42</v>
      </c>
      <c r="AG50" s="23">
        <v>50.82</v>
      </c>
      <c r="AH50" s="23">
        <v>50.46</v>
      </c>
      <c r="AI50" s="23">
        <v>50.71</v>
      </c>
      <c r="AJ50" s="7"/>
      <c r="AK50" s="31">
        <v>0.2261829211130485</v>
      </c>
      <c r="AL50" s="31">
        <v>0.2359760041476337</v>
      </c>
      <c r="AM50" s="31">
        <v>0.22668162728164939</v>
      </c>
      <c r="AN50" s="31">
        <v>0.23102382555207673</v>
      </c>
      <c r="AO50" s="31">
        <v>0.22403591553958632</v>
      </c>
      <c r="AP50" s="31">
        <v>0.22122250578225142</v>
      </c>
      <c r="AQ50" s="31">
        <v>0.221283751382331</v>
      </c>
      <c r="AR50" s="31">
        <v>0.22152176774820326</v>
      </c>
      <c r="AS50" s="31">
        <v>0.22274183444397871</v>
      </c>
      <c r="AT50" s="31">
        <v>0.22133817768860367</v>
      </c>
      <c r="AU50" s="31">
        <v>0.22177310728740135</v>
      </c>
      <c r="AV50" s="31">
        <v>0.22247805445184901</v>
      </c>
      <c r="AW50" s="31">
        <v>0.223234738753011</v>
      </c>
      <c r="AX50" s="31">
        <v>0.22702675380985834</v>
      </c>
      <c r="AY50" s="31">
        <v>0.22195633759747943</v>
      </c>
      <c r="AZ50" s="31">
        <v>0.22117485859041011</v>
      </c>
      <c r="BA50" s="31">
        <v>0.22195633759747943</v>
      </c>
      <c r="BB50" s="31">
        <v>0.22133817768860367</v>
      </c>
      <c r="BC50" s="31">
        <v>0.22510863374192014</v>
      </c>
      <c r="BD50" s="31">
        <v>0.22274183444397871</v>
      </c>
      <c r="BE50" s="31">
        <v>0.2258631712855893</v>
      </c>
      <c r="BF50" s="31">
        <v>0.2261829211130485</v>
      </c>
      <c r="BG50" s="31">
        <v>0.24607706456789141</v>
      </c>
      <c r="BH50" s="31">
        <v>0.22345046362185905</v>
      </c>
      <c r="BI50" s="31">
        <v>0.23058022599733408</v>
      </c>
      <c r="BJ50" s="21"/>
      <c r="BK50" s="38">
        <v>-1.020808794660377</v>
      </c>
      <c r="BL50" s="38">
        <v>-1.1974872398900656</v>
      </c>
      <c r="BM50" s="34">
        <v>-0.53003533568903816</v>
      </c>
      <c r="BN50" s="34">
        <v>-1.1189634864546532</v>
      </c>
      <c r="BO50" s="34">
        <v>-0.96191597958381403</v>
      </c>
      <c r="BP50" s="34">
        <v>-0.804868472712989</v>
      </c>
      <c r="BQ50" s="34">
        <v>-0.74597565763642615</v>
      </c>
      <c r="BR50" s="34">
        <v>-0.84413034943070231</v>
      </c>
      <c r="BS50" s="34">
        <v>-0.64782096584216398</v>
      </c>
      <c r="BT50" s="34">
        <v>-0.82449941107183866</v>
      </c>
      <c r="BU50" s="34">
        <v>-0.86376128778955197</v>
      </c>
      <c r="BV50" s="34">
        <v>-0.90302316450726516</v>
      </c>
      <c r="BW50" s="34">
        <v>-0.62819002748331432</v>
      </c>
      <c r="BX50" s="34">
        <v>-1.0404397330192405</v>
      </c>
      <c r="BY50" s="34">
        <v>-0.68708284255986329</v>
      </c>
      <c r="BZ50" s="34">
        <v>-0.78523753435413934</v>
      </c>
      <c r="CA50" s="34">
        <v>-0.68708284255986329</v>
      </c>
      <c r="CB50" s="34">
        <v>-0.82449941107183866</v>
      </c>
      <c r="CC50" s="34">
        <v>-0.56929721240675146</v>
      </c>
      <c r="CD50" s="34">
        <v>-0.64782096584216398</v>
      </c>
      <c r="CE50" s="34">
        <v>-0.5496662740479018</v>
      </c>
      <c r="CF50" s="34">
        <v>-1.020808794660377</v>
      </c>
      <c r="CG50" s="34">
        <v>-0.23557126030623762</v>
      </c>
      <c r="CH50" s="34">
        <v>-0.94228504122496437</v>
      </c>
      <c r="CI50" s="34">
        <v>-0.45151158225362564</v>
      </c>
    </row>
    <row r="51" spans="1:87" ht="18" x14ac:dyDescent="0.35">
      <c r="A51" t="s">
        <v>541</v>
      </c>
      <c r="B51" s="13">
        <v>13.3</v>
      </c>
      <c r="C51" s="22">
        <f t="shared" si="15"/>
        <v>13.426400000000003</v>
      </c>
      <c r="D51" s="22">
        <f t="shared" si="16"/>
        <v>0.15736157938539719</v>
      </c>
      <c r="E51" s="3"/>
      <c r="F51" s="26">
        <f t="shared" si="17"/>
        <v>0.58496055932060576</v>
      </c>
      <c r="G51" s="26">
        <f t="shared" si="18"/>
        <v>2.7286393422648589E-2</v>
      </c>
      <c r="H51" s="3"/>
      <c r="I51" s="34">
        <f t="shared" si="19"/>
        <v>0.95037593984961932</v>
      </c>
      <c r="J51" s="3"/>
      <c r="K51" s="23">
        <v>13.46</v>
      </c>
      <c r="L51" s="23">
        <v>13.29</v>
      </c>
      <c r="M51" s="23">
        <v>13.31</v>
      </c>
      <c r="N51" s="23">
        <v>13.42</v>
      </c>
      <c r="O51" s="23">
        <v>13.58</v>
      </c>
      <c r="P51" s="23">
        <v>13.39</v>
      </c>
      <c r="Q51" s="23">
        <v>13.36</v>
      </c>
      <c r="R51" s="23">
        <v>13.39</v>
      </c>
      <c r="S51" s="23">
        <v>13.54</v>
      </c>
      <c r="T51" s="23">
        <v>13.52</v>
      </c>
      <c r="U51" s="23">
        <v>13.43</v>
      </c>
      <c r="V51" s="23">
        <v>13.46</v>
      </c>
      <c r="W51" s="23">
        <v>13.35</v>
      </c>
      <c r="X51" s="23">
        <v>13.3</v>
      </c>
      <c r="Y51" s="23">
        <v>13.42</v>
      </c>
      <c r="Z51" s="23">
        <v>13.58</v>
      </c>
      <c r="AA51" s="23">
        <v>13.41</v>
      </c>
      <c r="AB51" s="23">
        <v>13.42</v>
      </c>
      <c r="AC51" s="23">
        <v>13.5</v>
      </c>
      <c r="AD51" s="23">
        <v>13.46</v>
      </c>
      <c r="AE51" s="23">
        <v>13.38</v>
      </c>
      <c r="AF51" s="23">
        <v>13.36</v>
      </c>
      <c r="AG51" s="23">
        <v>13.48</v>
      </c>
      <c r="AH51" s="23">
        <v>13.43</v>
      </c>
      <c r="AI51" s="23">
        <v>13.42</v>
      </c>
      <c r="AJ51" s="7"/>
      <c r="AK51" s="31">
        <v>0.57626934381408701</v>
      </c>
      <c r="AL51" s="31">
        <v>0.60776037780648706</v>
      </c>
      <c r="AM51" s="31">
        <v>0.59881994972444819</v>
      </c>
      <c r="AN51" s="31">
        <v>0.57425171248466633</v>
      </c>
      <c r="AO51" s="31">
        <v>0.61645351691506656</v>
      </c>
      <c r="AP51" s="31">
        <v>0.57663206372060716</v>
      </c>
      <c r="AQ51" s="31">
        <v>0.58230960473922388</v>
      </c>
      <c r="AR51" s="31">
        <v>0.57663206372060716</v>
      </c>
      <c r="AS51" s="31">
        <v>0.59767157472361776</v>
      </c>
      <c r="AT51" s="31">
        <v>0.59022858714648563</v>
      </c>
      <c r="AU51" s="31">
        <v>0.57419969457500875</v>
      </c>
      <c r="AV51" s="31">
        <v>0.57626934381408701</v>
      </c>
      <c r="AW51" s="31">
        <v>0.58491983885828824</v>
      </c>
      <c r="AX51" s="31">
        <v>0.60312987591274947</v>
      </c>
      <c r="AY51" s="31">
        <v>0.57425171248466633</v>
      </c>
      <c r="AZ51" s="31">
        <v>0.61645351691506656</v>
      </c>
      <c r="BA51" s="31">
        <v>0.57467511162005847</v>
      </c>
      <c r="BB51" s="31">
        <v>0.57425171248466633</v>
      </c>
      <c r="BC51" s="31">
        <v>0.58415333369495615</v>
      </c>
      <c r="BD51" s="31">
        <v>0.57626934381408701</v>
      </c>
      <c r="BE51" s="31">
        <v>0.57816185906880024</v>
      </c>
      <c r="BF51" s="31">
        <v>0.58230960473922388</v>
      </c>
      <c r="BG51" s="31">
        <v>0.5794888331785103</v>
      </c>
      <c r="BH51" s="31">
        <v>0.57419969457500875</v>
      </c>
      <c r="BI51" s="31">
        <v>0.57425171248466633</v>
      </c>
      <c r="BJ51" s="21"/>
      <c r="BK51" s="34">
        <v>1.2030075187969935</v>
      </c>
      <c r="BL51" s="34">
        <v>-7.518796992482378E-2</v>
      </c>
      <c r="BM51" s="34">
        <v>7.5187969924810416E-2</v>
      </c>
      <c r="BN51" s="34">
        <v>0.90225563909773854</v>
      </c>
      <c r="BO51" s="34">
        <v>2.1052631578947318</v>
      </c>
      <c r="BP51" s="34">
        <v>0.67669172932330712</v>
      </c>
      <c r="BQ51" s="34">
        <v>0.45112781954886261</v>
      </c>
      <c r="BR51" s="34">
        <v>0.67669172932330712</v>
      </c>
      <c r="BS51" s="34">
        <v>1.8045112781954771</v>
      </c>
      <c r="BT51" s="34">
        <v>1.6541353383458561</v>
      </c>
      <c r="BU51" s="34">
        <v>0.97744360902254879</v>
      </c>
      <c r="BV51" s="34">
        <v>1.2030075187969935</v>
      </c>
      <c r="BW51" s="34">
        <v>0.37593984962405208</v>
      </c>
      <c r="BX51" s="34">
        <v>0</v>
      </c>
      <c r="BY51" s="34">
        <v>0.90225563909773854</v>
      </c>
      <c r="BZ51" s="34">
        <v>2.1052631578947318</v>
      </c>
      <c r="CA51" s="34">
        <v>0.82706766917292807</v>
      </c>
      <c r="CB51" s="34">
        <v>0.90225563909773854</v>
      </c>
      <c r="CC51" s="34">
        <v>1.5037593984962352</v>
      </c>
      <c r="CD51" s="34">
        <v>1.2030075187969935</v>
      </c>
      <c r="CE51" s="34">
        <v>0.60150375939849676</v>
      </c>
      <c r="CF51" s="34">
        <v>0.45112781954886261</v>
      </c>
      <c r="CG51" s="34">
        <v>1.3533834586466142</v>
      </c>
      <c r="CH51" s="34">
        <v>0.97744360902254879</v>
      </c>
      <c r="CI51" s="34">
        <v>0.90225563909773854</v>
      </c>
    </row>
    <row r="52" spans="1:87" ht="18" x14ac:dyDescent="0.35">
      <c r="A52" t="s">
        <v>20</v>
      </c>
      <c r="B52" s="13">
        <v>12.5</v>
      </c>
      <c r="C52" s="22">
        <f t="shared" si="15"/>
        <v>12.326400000000001</v>
      </c>
      <c r="D52" s="22">
        <f t="shared" si="16"/>
        <v>0.15873247934811563</v>
      </c>
      <c r="E52" s="3"/>
      <c r="F52" s="26">
        <f t="shared" si="17"/>
        <v>0.64271675894697267</v>
      </c>
      <c r="G52" s="26">
        <f t="shared" si="18"/>
        <v>2.9631899740922105E-2</v>
      </c>
      <c r="H52" s="3"/>
      <c r="I52" s="34">
        <f t="shared" si="19"/>
        <v>-1.3888</v>
      </c>
      <c r="J52" s="3"/>
      <c r="K52" s="23">
        <v>12.28</v>
      </c>
      <c r="L52" s="23">
        <v>12.32</v>
      </c>
      <c r="M52" s="23">
        <v>12.35</v>
      </c>
      <c r="N52" s="23">
        <v>12.23</v>
      </c>
      <c r="O52" s="23">
        <v>12.37</v>
      </c>
      <c r="P52" s="23">
        <v>12.23</v>
      </c>
      <c r="Q52" s="23">
        <v>12.34</v>
      </c>
      <c r="R52" s="23">
        <v>12.21</v>
      </c>
      <c r="S52" s="23">
        <v>12.33</v>
      </c>
      <c r="T52" s="23">
        <v>12.17</v>
      </c>
      <c r="U52" s="23">
        <v>12.32</v>
      </c>
      <c r="V52" s="23">
        <v>12.37</v>
      </c>
      <c r="W52" s="23">
        <v>12.31</v>
      </c>
      <c r="X52" s="23">
        <v>12.38</v>
      </c>
      <c r="Y52" s="23">
        <v>12.4</v>
      </c>
      <c r="Z52" s="23">
        <v>12.44</v>
      </c>
      <c r="AA52" s="23">
        <v>12.32</v>
      </c>
      <c r="AB52" s="23">
        <v>12.17</v>
      </c>
      <c r="AC52" s="23">
        <v>12.37</v>
      </c>
      <c r="AD52" s="23">
        <v>12.34</v>
      </c>
      <c r="AE52" s="23">
        <v>12.42</v>
      </c>
      <c r="AF52" s="23">
        <v>12.47</v>
      </c>
      <c r="AG52" s="23">
        <v>12.26</v>
      </c>
      <c r="AH52" s="23">
        <v>12.37</v>
      </c>
      <c r="AI52" s="23">
        <v>12.39</v>
      </c>
      <c r="AJ52" s="7"/>
      <c r="AK52" s="31">
        <v>0.63516788382657396</v>
      </c>
      <c r="AL52" s="31">
        <v>0.63094532691141592</v>
      </c>
      <c r="AM52" s="31">
        <v>0.63197957877524735</v>
      </c>
      <c r="AN52" s="31">
        <v>0.6492396787170549</v>
      </c>
      <c r="AO52" s="31">
        <v>0.63466553206694132</v>
      </c>
      <c r="AP52" s="31">
        <v>0.6492396787170549</v>
      </c>
      <c r="AQ52" s="31">
        <v>0.63123412580471838</v>
      </c>
      <c r="AR52" s="31">
        <v>0.65748432237536625</v>
      </c>
      <c r="AS52" s="31">
        <v>0.63088915621889186</v>
      </c>
      <c r="AT52" s="31">
        <v>0.67816506015755285</v>
      </c>
      <c r="AU52" s="31">
        <v>0.63094532691141592</v>
      </c>
      <c r="AV52" s="31">
        <v>0.63466553206694132</v>
      </c>
      <c r="AW52" s="31">
        <v>0.63140253082384123</v>
      </c>
      <c r="AX52" s="31">
        <v>0.63660099025229033</v>
      </c>
      <c r="AY52" s="31">
        <v>0.64163899816863723</v>
      </c>
      <c r="AZ52" s="31">
        <v>0.65624342852612672</v>
      </c>
      <c r="BA52" s="31">
        <v>0.63094532691141592</v>
      </c>
      <c r="BB52" s="31">
        <v>0.67816506015755285</v>
      </c>
      <c r="BC52" s="31">
        <v>0.63466553206694132</v>
      </c>
      <c r="BD52" s="31">
        <v>0.63123412580471838</v>
      </c>
      <c r="BE52" s="31">
        <v>0.64820172492984662</v>
      </c>
      <c r="BF52" s="31">
        <v>0.67096007435316019</v>
      </c>
      <c r="BG52" s="31">
        <v>0.63964755277199059</v>
      </c>
      <c r="BH52" s="31">
        <v>0.63466553206694132</v>
      </c>
      <c r="BI52" s="31">
        <v>0.63892689429167837</v>
      </c>
      <c r="BJ52" s="21"/>
      <c r="BK52" s="34">
        <v>-1.7600000000000049</v>
      </c>
      <c r="BL52" s="34">
        <v>-1.4399999999999977</v>
      </c>
      <c r="BM52" s="34">
        <v>-1.2000000000000028</v>
      </c>
      <c r="BN52" s="34">
        <v>-2.1599999999999966</v>
      </c>
      <c r="BO52" s="34">
        <v>-1.0400000000000063</v>
      </c>
      <c r="BP52" s="34">
        <v>-2.1599999999999966</v>
      </c>
      <c r="BQ52" s="34">
        <v>-1.2800000000000011</v>
      </c>
      <c r="BR52" s="34">
        <v>-2.3199999999999932</v>
      </c>
      <c r="BS52" s="34">
        <v>-1.3599999999999994</v>
      </c>
      <c r="BT52" s="34">
        <v>-2.6400000000000006</v>
      </c>
      <c r="BU52" s="34">
        <v>-1.4399999999999977</v>
      </c>
      <c r="BV52" s="34">
        <v>-1.0400000000000063</v>
      </c>
      <c r="BW52" s="34">
        <v>-1.519999999999996</v>
      </c>
      <c r="BX52" s="34">
        <v>-0.95999999999999364</v>
      </c>
      <c r="BY52" s="34">
        <v>-0.79999999999999727</v>
      </c>
      <c r="BZ52" s="34">
        <v>-0.48000000000000392</v>
      </c>
      <c r="CA52" s="34">
        <v>-1.4399999999999977</v>
      </c>
      <c r="CB52" s="34">
        <v>-2.6400000000000006</v>
      </c>
      <c r="CC52" s="34">
        <v>-1.0400000000000063</v>
      </c>
      <c r="CD52" s="34">
        <v>-1.2800000000000011</v>
      </c>
      <c r="CE52" s="34">
        <v>-0.64000000000000057</v>
      </c>
      <c r="CF52" s="34">
        <v>-0.23999999999999491</v>
      </c>
      <c r="CG52" s="34">
        <v>-1.9200000000000015</v>
      </c>
      <c r="CH52" s="34">
        <v>-1.0400000000000063</v>
      </c>
      <c r="CI52" s="34">
        <v>-0.87999999999999534</v>
      </c>
    </row>
    <row r="53" spans="1:87" x14ac:dyDescent="0.25">
      <c r="A53" t="s">
        <v>0</v>
      </c>
      <c r="B53" s="13">
        <v>9.3000000000000007</v>
      </c>
      <c r="C53" s="22">
        <f t="shared" si="15"/>
        <v>9.1164000000000023</v>
      </c>
      <c r="D53" s="22">
        <f t="shared" si="16"/>
        <v>0.11193450465934673</v>
      </c>
      <c r="E53" s="3"/>
      <c r="F53" s="26">
        <f t="shared" si="17"/>
        <v>0.61277912785000477</v>
      </c>
      <c r="G53" s="26">
        <f t="shared" si="18"/>
        <v>3.1477504853631044E-2</v>
      </c>
      <c r="H53" s="3"/>
      <c r="I53" s="34">
        <f t="shared" si="19"/>
        <v>-1.9741935483871038</v>
      </c>
      <c r="J53" s="3"/>
      <c r="K53" s="22">
        <v>9.09</v>
      </c>
      <c r="L53" s="22">
        <v>9.15</v>
      </c>
      <c r="M53" s="22">
        <v>9.1300000000000008</v>
      </c>
      <c r="N53" s="22">
        <v>9.25</v>
      </c>
      <c r="O53" s="22">
        <v>9.0500000000000007</v>
      </c>
      <c r="P53" s="22">
        <v>9.09</v>
      </c>
      <c r="Q53" s="22">
        <v>9.1199999999999992</v>
      </c>
      <c r="R53" s="22">
        <v>9.1</v>
      </c>
      <c r="S53" s="22">
        <v>9.08</v>
      </c>
      <c r="T53" s="22">
        <v>9.07</v>
      </c>
      <c r="U53" s="22">
        <v>9.19</v>
      </c>
      <c r="V53" s="22">
        <v>9.15</v>
      </c>
      <c r="W53" s="22">
        <v>9.2200000000000006</v>
      </c>
      <c r="X53" s="22">
        <v>9.09</v>
      </c>
      <c r="Y53" s="22">
        <v>9.06</v>
      </c>
      <c r="Z53" s="22">
        <v>9.1199999999999992</v>
      </c>
      <c r="AA53" s="22">
        <v>9.09</v>
      </c>
      <c r="AB53" s="22">
        <v>9.1999999999999993</v>
      </c>
      <c r="AC53" s="22">
        <v>9.02</v>
      </c>
      <c r="AD53" s="22">
        <v>9.07</v>
      </c>
      <c r="AE53" s="22">
        <v>9.0500000000000007</v>
      </c>
      <c r="AF53" s="22">
        <v>9.14</v>
      </c>
      <c r="AG53" s="22">
        <v>9.1199999999999992</v>
      </c>
      <c r="AH53" s="22">
        <v>9.11</v>
      </c>
      <c r="AI53" s="22">
        <v>9.15</v>
      </c>
      <c r="AJ53" s="3"/>
      <c r="AK53" s="31">
        <v>0.60418982133859822</v>
      </c>
      <c r="AL53" s="31">
        <v>0.60584203743542187</v>
      </c>
      <c r="AM53" s="31">
        <v>0.60222576958700924</v>
      </c>
      <c r="AN53" s="31">
        <v>0.66665008747841192</v>
      </c>
      <c r="AO53" s="31">
        <v>0.61824262587943901</v>
      </c>
      <c r="AP53" s="31">
        <v>0.60418982133859822</v>
      </c>
      <c r="AQ53" s="31">
        <v>0.60156453202808502</v>
      </c>
      <c r="AR53" s="31">
        <v>0.60254843583019935</v>
      </c>
      <c r="AS53" s="31">
        <v>0.60659016992227088</v>
      </c>
      <c r="AT53" s="31">
        <v>0.60974051828044551</v>
      </c>
      <c r="AU53" s="31">
        <v>0.62200387784591371</v>
      </c>
      <c r="AV53" s="31">
        <v>0.60584203743542187</v>
      </c>
      <c r="AW53" s="31">
        <v>0.64147526103724284</v>
      </c>
      <c r="AX53" s="31">
        <v>0.60418982133859822</v>
      </c>
      <c r="AY53" s="31">
        <v>0.61362931511532104</v>
      </c>
      <c r="AZ53" s="31">
        <v>0.60156453202808502</v>
      </c>
      <c r="BA53" s="31">
        <v>0.60418982133859822</v>
      </c>
      <c r="BB53" s="31">
        <v>0.62782466888595101</v>
      </c>
      <c r="BC53" s="31">
        <v>0.63625969289827911</v>
      </c>
      <c r="BD53" s="31">
        <v>0.60974051828044551</v>
      </c>
      <c r="BE53" s="31">
        <v>0.61824262587943901</v>
      </c>
      <c r="BF53" s="31">
        <v>0.60365341071228706</v>
      </c>
      <c r="BG53" s="31">
        <v>0.60156453202808502</v>
      </c>
      <c r="BH53" s="31">
        <v>0.60167222487255212</v>
      </c>
      <c r="BI53" s="31">
        <v>0.60584203743542187</v>
      </c>
      <c r="BJ53" s="21"/>
      <c r="BK53" s="34">
        <v>-2.2580645161290414</v>
      </c>
      <c r="BL53" s="34">
        <v>-1.6129032258064553</v>
      </c>
      <c r="BM53" s="34">
        <v>-1.8279569892473109</v>
      </c>
      <c r="BN53" s="34">
        <v>-0.53763440860215816</v>
      </c>
      <c r="BO53" s="34">
        <v>-2.6881720430107525</v>
      </c>
      <c r="BP53" s="34">
        <v>-2.2580645161290414</v>
      </c>
      <c r="BQ53" s="34">
        <v>-1.935483870967758</v>
      </c>
      <c r="BR53" s="34">
        <v>-2.1505376344086136</v>
      </c>
      <c r="BS53" s="34">
        <v>-2.3655913978494691</v>
      </c>
      <c r="BT53" s="34">
        <v>-2.4731182795698969</v>
      </c>
      <c r="BU53" s="34">
        <v>-1.1827956989247441</v>
      </c>
      <c r="BV53" s="34">
        <v>-1.6129032258064553</v>
      </c>
      <c r="BW53" s="34">
        <v>-0.86021505376344154</v>
      </c>
      <c r="BX53" s="34">
        <v>-2.2580645161290414</v>
      </c>
      <c r="BY53" s="34">
        <v>-2.5806451612903247</v>
      </c>
      <c r="BZ53" s="34">
        <v>-1.935483870967758</v>
      </c>
      <c r="CA53" s="34">
        <v>-2.2580645161290414</v>
      </c>
      <c r="CB53" s="34">
        <v>-1.0752688172043163</v>
      </c>
      <c r="CC53" s="34">
        <v>-3.010752688172055</v>
      </c>
      <c r="CD53" s="34">
        <v>-2.4731182795698969</v>
      </c>
      <c r="CE53" s="34">
        <v>-2.6881720430107525</v>
      </c>
      <c r="CF53" s="34">
        <v>-1.7204301075268831</v>
      </c>
      <c r="CG53" s="34">
        <v>-1.935483870967758</v>
      </c>
      <c r="CH53" s="34">
        <v>-2.0430107526881858</v>
      </c>
      <c r="CI53" s="34">
        <v>-1.6129032258064553</v>
      </c>
    </row>
    <row r="54" spans="1:87" x14ac:dyDescent="0.25">
      <c r="A54" t="s">
        <v>3</v>
      </c>
      <c r="B54" s="13">
        <v>5.08</v>
      </c>
      <c r="C54" s="22">
        <f t="shared" si="15"/>
        <v>5.0483999999999991</v>
      </c>
      <c r="D54" s="22">
        <f t="shared" si="16"/>
        <v>8.3801352415498964E-2</v>
      </c>
      <c r="E54" s="3"/>
      <c r="F54" s="26">
        <f t="shared" si="17"/>
        <v>0.82849744751395893</v>
      </c>
      <c r="G54" s="26">
        <f t="shared" si="18"/>
        <v>3.7531737542262814E-2</v>
      </c>
      <c r="H54" s="3"/>
      <c r="I54" s="34">
        <f t="shared" si="19"/>
        <v>-0.6220472440944923</v>
      </c>
      <c r="J54" s="3"/>
      <c r="K54" s="22">
        <v>5.0599999999999996</v>
      </c>
      <c r="L54" s="22">
        <v>5.04</v>
      </c>
      <c r="M54" s="22">
        <v>5.09</v>
      </c>
      <c r="N54" s="22">
        <v>5.1100000000000003</v>
      </c>
      <c r="O54" s="22">
        <v>5.0599999999999996</v>
      </c>
      <c r="P54" s="22">
        <v>5.0199999999999996</v>
      </c>
      <c r="Q54" s="22">
        <v>4.9800000000000004</v>
      </c>
      <c r="R54" s="22">
        <v>5.0599999999999996</v>
      </c>
      <c r="S54" s="22">
        <v>5.0199999999999996</v>
      </c>
      <c r="T54" s="22">
        <v>5.12</v>
      </c>
      <c r="U54" s="22">
        <v>5.01</v>
      </c>
      <c r="V54" s="22">
        <v>5.0599999999999996</v>
      </c>
      <c r="W54" s="22">
        <v>4.99</v>
      </c>
      <c r="X54" s="22">
        <v>5.03</v>
      </c>
      <c r="Y54" s="22">
        <v>5.04</v>
      </c>
      <c r="Z54" s="22">
        <v>4.99</v>
      </c>
      <c r="AA54" s="22">
        <v>5.0199999999999996</v>
      </c>
      <c r="AB54" s="22">
        <v>5.14</v>
      </c>
      <c r="AC54" s="22">
        <v>5.0199999999999996</v>
      </c>
      <c r="AD54" s="22">
        <v>5.05</v>
      </c>
      <c r="AE54" s="22">
        <v>5.05</v>
      </c>
      <c r="AF54" s="22">
        <v>5.09</v>
      </c>
      <c r="AG54" s="22">
        <v>5.0999999999999996</v>
      </c>
      <c r="AH54" s="22">
        <v>5.01</v>
      </c>
      <c r="AI54" s="22">
        <v>5.05</v>
      </c>
      <c r="AJ54" s="3"/>
      <c r="AK54" s="31">
        <v>0.81445791898048359</v>
      </c>
      <c r="AL54" s="31">
        <v>0.81386477704001126</v>
      </c>
      <c r="AM54" s="31">
        <v>0.82911217559846018</v>
      </c>
      <c r="AN54" s="31">
        <v>0.84768797550913089</v>
      </c>
      <c r="AO54" s="31">
        <v>0.81445791898048359</v>
      </c>
      <c r="AP54" s="31">
        <v>0.82066002697107432</v>
      </c>
      <c r="AQ54" s="31">
        <v>0.85552053284999807</v>
      </c>
      <c r="AR54" s="31">
        <v>0.81445791898048359</v>
      </c>
      <c r="AS54" s="31">
        <v>0.82066002697107432</v>
      </c>
      <c r="AT54" s="31">
        <v>0.85946272025805481</v>
      </c>
      <c r="AU54" s="31">
        <v>0.82677910822122302</v>
      </c>
      <c r="AV54" s="31">
        <v>0.81445791898048359</v>
      </c>
      <c r="AW54" s="31">
        <v>0.84426295958129716</v>
      </c>
      <c r="AX54" s="31">
        <v>0.81634568272674746</v>
      </c>
      <c r="AY54" s="31">
        <v>0.81386477704001126</v>
      </c>
      <c r="AZ54" s="31">
        <v>0.84426295958129716</v>
      </c>
      <c r="BA54" s="31">
        <v>0.82066002697107432</v>
      </c>
      <c r="BB54" s="31">
        <v>0.8876560810238644</v>
      </c>
      <c r="BC54" s="31">
        <v>0.82066002697107432</v>
      </c>
      <c r="BD54" s="31">
        <v>0.81323408971066091</v>
      </c>
      <c r="BE54" s="31">
        <v>0.81323408971066091</v>
      </c>
      <c r="BF54" s="31">
        <v>0.82911217559846018</v>
      </c>
      <c r="BG54" s="31">
        <v>0.83755110166097535</v>
      </c>
      <c r="BH54" s="31">
        <v>0.82677910822122302</v>
      </c>
      <c r="BI54" s="31">
        <v>0.81323408971066091</v>
      </c>
      <c r="BJ54" s="21"/>
      <c r="BK54" s="34">
        <v>-0.39370078740158393</v>
      </c>
      <c r="BL54" s="34">
        <v>-0.78740157480315032</v>
      </c>
      <c r="BM54" s="34">
        <v>0.19685039370078319</v>
      </c>
      <c r="BN54" s="34">
        <v>0.59055118110236704</v>
      </c>
      <c r="BO54" s="34">
        <v>-0.39370078740158393</v>
      </c>
      <c r="BP54" s="34">
        <v>-1.1811023622047341</v>
      </c>
      <c r="BQ54" s="34">
        <v>-1.968503937007867</v>
      </c>
      <c r="BR54" s="34">
        <v>-0.39370078740158393</v>
      </c>
      <c r="BS54" s="34">
        <v>-1.1811023622047341</v>
      </c>
      <c r="BT54" s="34">
        <v>0.78740157480315032</v>
      </c>
      <c r="BU54" s="34">
        <v>-1.3779527559055174</v>
      </c>
      <c r="BV54" s="34">
        <v>-0.39370078740158393</v>
      </c>
      <c r="BW54" s="34">
        <v>-1.7716535433070839</v>
      </c>
      <c r="BX54" s="34">
        <v>-0.98425196850393348</v>
      </c>
      <c r="BY54" s="34">
        <v>-0.78740157480315032</v>
      </c>
      <c r="BZ54" s="34">
        <v>-1.7716535433070839</v>
      </c>
      <c r="CA54" s="34">
        <v>-1.1811023622047341</v>
      </c>
      <c r="CB54" s="34">
        <v>1.1811023622047168</v>
      </c>
      <c r="CC54" s="34">
        <v>-1.1811023622047341</v>
      </c>
      <c r="CD54" s="34">
        <v>-0.59055118110236704</v>
      </c>
      <c r="CE54" s="34">
        <v>-0.59055118110236704</v>
      </c>
      <c r="CF54" s="34">
        <v>0.19685039370078319</v>
      </c>
      <c r="CG54" s="34">
        <v>0.39370078740156639</v>
      </c>
      <c r="CH54" s="34">
        <v>-1.3779527559055174</v>
      </c>
      <c r="CI54" s="34">
        <v>-0.59055118110236704</v>
      </c>
    </row>
    <row r="55" spans="1:87" ht="18" x14ac:dyDescent="0.35">
      <c r="A55" t="s">
        <v>14</v>
      </c>
      <c r="B55" s="13">
        <v>4.0599999999999996</v>
      </c>
      <c r="C55" s="22">
        <f t="shared" si="15"/>
        <v>4.1340000000000012</v>
      </c>
      <c r="D55" s="22">
        <f t="shared" si="16"/>
        <v>8.8506120315678408E-2</v>
      </c>
      <c r="E55" s="3"/>
      <c r="F55" s="26">
        <f t="shared" si="17"/>
        <v>1.0684890003796701</v>
      </c>
      <c r="G55" s="26">
        <f t="shared" si="18"/>
        <v>5.4108448589413431E-2</v>
      </c>
      <c r="H55" s="3"/>
      <c r="I55" s="34">
        <f t="shared" si="19"/>
        <v>1.8226600985221779</v>
      </c>
      <c r="J55" s="3"/>
      <c r="K55" s="22">
        <v>4.0999999999999996</v>
      </c>
      <c r="L55" s="22">
        <v>4.1100000000000003</v>
      </c>
      <c r="M55" s="22">
        <v>4.17</v>
      </c>
      <c r="N55" s="22">
        <v>4.12</v>
      </c>
      <c r="O55" s="22">
        <v>4.16</v>
      </c>
      <c r="P55" s="22">
        <v>4.0599999999999996</v>
      </c>
      <c r="Q55" s="22">
        <v>4.1500000000000004</v>
      </c>
      <c r="R55" s="22">
        <v>4.17</v>
      </c>
      <c r="S55" s="22">
        <v>4.1500000000000004</v>
      </c>
      <c r="T55" s="22">
        <v>4.1100000000000003</v>
      </c>
      <c r="U55" s="22">
        <v>4.13</v>
      </c>
      <c r="V55" s="22">
        <v>4.16</v>
      </c>
      <c r="W55" s="22">
        <v>4.17</v>
      </c>
      <c r="X55" s="22">
        <v>4.13</v>
      </c>
      <c r="Y55" s="22">
        <v>4.22</v>
      </c>
      <c r="Z55" s="22">
        <v>4.09</v>
      </c>
      <c r="AA55" s="22">
        <v>4.1100000000000003</v>
      </c>
      <c r="AB55" s="22">
        <v>4.12</v>
      </c>
      <c r="AC55" s="22">
        <v>4.1100000000000003</v>
      </c>
      <c r="AD55" s="22">
        <v>4.05</v>
      </c>
      <c r="AE55" s="22">
        <v>4.18</v>
      </c>
      <c r="AF55" s="22">
        <v>4.1399999999999997</v>
      </c>
      <c r="AG55" s="22">
        <v>4.07</v>
      </c>
      <c r="AH55" s="22">
        <v>4.2300000000000004</v>
      </c>
      <c r="AI55" s="22">
        <v>4.1399999999999997</v>
      </c>
      <c r="AJ55" s="3"/>
      <c r="AK55" s="31">
        <v>1.0611680011865885</v>
      </c>
      <c r="AL55" s="31">
        <v>1.0549997278032364</v>
      </c>
      <c r="AM55" s="31">
        <v>1.0626515305020134</v>
      </c>
      <c r="AN55" s="31">
        <v>1.0509388154999866</v>
      </c>
      <c r="AO55" s="31">
        <v>1.0560657935628004</v>
      </c>
      <c r="AP55" s="31">
        <v>1.1060292149950417</v>
      </c>
      <c r="AQ55" s="31">
        <v>1.0515810547578486</v>
      </c>
      <c r="AR55" s="31">
        <v>1.0626515305020134</v>
      </c>
      <c r="AS55" s="31">
        <v>1.0515810547578486</v>
      </c>
      <c r="AT55" s="31">
        <v>1.0549997278032364</v>
      </c>
      <c r="AU55" s="31">
        <v>1.0490097385254213</v>
      </c>
      <c r="AV55" s="31">
        <v>1.0560657935628004</v>
      </c>
      <c r="AW55" s="31">
        <v>1.0626515305020134</v>
      </c>
      <c r="AX55" s="31">
        <v>1.0490097385254213</v>
      </c>
      <c r="AY55" s="31">
        <v>1.1253936600399852</v>
      </c>
      <c r="AZ55" s="31">
        <v>1.0694071708927433</v>
      </c>
      <c r="BA55" s="31">
        <v>1.0549997278032364</v>
      </c>
      <c r="BB55" s="31">
        <v>1.0509388154999866</v>
      </c>
      <c r="BC55" s="31">
        <v>1.0549997278032364</v>
      </c>
      <c r="BD55" s="31">
        <v>1.1219888912931433</v>
      </c>
      <c r="BE55" s="31">
        <v>1.0712995190702563</v>
      </c>
      <c r="BF55" s="31">
        <v>1.0492242555597335</v>
      </c>
      <c r="BG55" s="31">
        <v>1.0918989174813409</v>
      </c>
      <c r="BH55" s="31">
        <v>1.1434468160020919</v>
      </c>
      <c r="BI55" s="31">
        <v>1.0492242555597335</v>
      </c>
      <c r="BJ55" s="21"/>
      <c r="BK55" s="34">
        <v>0.98522167487684831</v>
      </c>
      <c r="BL55" s="34">
        <v>1.2315270935960767</v>
      </c>
      <c r="BM55" s="34">
        <v>2.7093596059113381</v>
      </c>
      <c r="BN55" s="34">
        <v>1.4778325123152833</v>
      </c>
      <c r="BO55" s="34">
        <v>2.4630541871921316</v>
      </c>
      <c r="BP55" s="34">
        <v>0</v>
      </c>
      <c r="BQ55" s="34">
        <v>2.2167487684729248</v>
      </c>
      <c r="BR55" s="34">
        <v>2.7093596059113381</v>
      </c>
      <c r="BS55" s="34">
        <v>2.2167487684729248</v>
      </c>
      <c r="BT55" s="34">
        <v>1.2315270935960767</v>
      </c>
      <c r="BU55" s="34">
        <v>1.72413793103449</v>
      </c>
      <c r="BV55" s="34">
        <v>2.4630541871921316</v>
      </c>
      <c r="BW55" s="34">
        <v>2.7093596059113381</v>
      </c>
      <c r="BX55" s="34">
        <v>1.72413793103449</v>
      </c>
      <c r="BY55" s="34">
        <v>3.9408866995073932</v>
      </c>
      <c r="BZ55" s="34">
        <v>0.73891625615764167</v>
      </c>
      <c r="CA55" s="34">
        <v>1.2315270935960767</v>
      </c>
      <c r="CB55" s="34">
        <v>1.4778325123152833</v>
      </c>
      <c r="CC55" s="34">
        <v>1.2315270935960767</v>
      </c>
      <c r="CD55" s="34">
        <v>-0.24630541871920658</v>
      </c>
      <c r="CE55" s="34">
        <v>2.9556650246305449</v>
      </c>
      <c r="CF55" s="34">
        <v>1.9704433497536966</v>
      </c>
      <c r="CG55" s="34">
        <v>0.24630541871922848</v>
      </c>
      <c r="CH55" s="34">
        <v>4.1871921182266219</v>
      </c>
      <c r="CI55" s="34">
        <v>1.9704433497536966</v>
      </c>
    </row>
    <row r="56" spans="1:87" ht="18" x14ac:dyDescent="0.35">
      <c r="A56" t="s">
        <v>16</v>
      </c>
      <c r="B56" s="13">
        <v>2.66</v>
      </c>
      <c r="C56" s="22">
        <f t="shared" si="15"/>
        <v>2.7135999999999996</v>
      </c>
      <c r="D56" s="22">
        <f t="shared" si="16"/>
        <v>6.134057928212501E-2</v>
      </c>
      <c r="E56" s="3"/>
      <c r="F56" s="26">
        <f t="shared" si="17"/>
        <v>1.1282558573872503</v>
      </c>
      <c r="G56" s="26">
        <f t="shared" si="18"/>
        <v>4.8245950422234798E-2</v>
      </c>
      <c r="H56" s="3"/>
      <c r="I56" s="34">
        <f t="shared" si="19"/>
        <v>2.0150375939849594</v>
      </c>
      <c r="J56" s="3"/>
      <c r="K56" s="22">
        <v>2.75</v>
      </c>
      <c r="L56" s="22">
        <v>2.7</v>
      </c>
      <c r="M56" s="22">
        <v>2.75</v>
      </c>
      <c r="N56" s="22">
        <v>2.69</v>
      </c>
      <c r="O56" s="22">
        <v>2.66</v>
      </c>
      <c r="P56" s="22">
        <v>2.68</v>
      </c>
      <c r="Q56" s="22">
        <v>2.69</v>
      </c>
      <c r="R56" s="22">
        <v>2.73</v>
      </c>
      <c r="S56" s="22">
        <v>2.71</v>
      </c>
      <c r="T56" s="22">
        <v>2.72</v>
      </c>
      <c r="U56" s="22">
        <v>2.65</v>
      </c>
      <c r="V56" s="22">
        <v>2.77</v>
      </c>
      <c r="W56" s="22">
        <v>2.72</v>
      </c>
      <c r="X56" s="22">
        <v>2.71</v>
      </c>
      <c r="Y56" s="22">
        <v>2.73</v>
      </c>
      <c r="Z56" s="22">
        <v>2.75</v>
      </c>
      <c r="AA56" s="22">
        <v>2.75</v>
      </c>
      <c r="AB56" s="22">
        <v>2.73</v>
      </c>
      <c r="AC56" s="22">
        <v>2.74</v>
      </c>
      <c r="AD56" s="22">
        <v>2.73</v>
      </c>
      <c r="AE56" s="22">
        <v>2.69</v>
      </c>
      <c r="AF56" s="22">
        <v>2.68</v>
      </c>
      <c r="AG56" s="22">
        <v>2.72</v>
      </c>
      <c r="AH56" s="22">
        <v>2.68</v>
      </c>
      <c r="AI56" s="22">
        <v>2.71</v>
      </c>
      <c r="AJ56" s="3"/>
      <c r="AK56" s="31">
        <v>1.1382256199499186</v>
      </c>
      <c r="AL56" s="31">
        <v>1.1117613548570078</v>
      </c>
      <c r="AM56" s="31">
        <v>1.1382256199499186</v>
      </c>
      <c r="AN56" s="31">
        <v>1.1204657690773774</v>
      </c>
      <c r="AO56" s="31">
        <v>1.173206029638552</v>
      </c>
      <c r="AP56" s="31">
        <v>1.1337195989979951</v>
      </c>
      <c r="AQ56" s="31">
        <v>1.1204657690773774</v>
      </c>
      <c r="AR56" s="31">
        <v>1.1137328141594718</v>
      </c>
      <c r="AS56" s="31">
        <v>1.1077136094632809</v>
      </c>
      <c r="AT56" s="31">
        <v>1.1083735520952307</v>
      </c>
      <c r="AU56" s="31">
        <v>1.1990112832372843</v>
      </c>
      <c r="AV56" s="31">
        <v>1.1800422798843151</v>
      </c>
      <c r="AW56" s="31">
        <v>1.1083735520952307</v>
      </c>
      <c r="AX56" s="31">
        <v>1.1077136094632809</v>
      </c>
      <c r="AY56" s="31">
        <v>1.1137328141594718</v>
      </c>
      <c r="AZ56" s="31">
        <v>1.1382256199499186</v>
      </c>
      <c r="BA56" s="31">
        <v>1.1382256199499186</v>
      </c>
      <c r="BB56" s="31">
        <v>1.1137328141594718</v>
      </c>
      <c r="BC56" s="31">
        <v>1.1237241617248883</v>
      </c>
      <c r="BD56" s="31">
        <v>1.1137328141594718</v>
      </c>
      <c r="BE56" s="31">
        <v>1.1204657690773774</v>
      </c>
      <c r="BF56" s="31">
        <v>1.1337195989979951</v>
      </c>
      <c r="BG56" s="31">
        <v>1.1083735520952307</v>
      </c>
      <c r="BH56" s="31">
        <v>1.1337195989979951</v>
      </c>
      <c r="BI56" s="31">
        <v>1.1077136094632809</v>
      </c>
      <c r="BJ56" s="21"/>
      <c r="BK56" s="34">
        <v>3.3834586466165355</v>
      </c>
      <c r="BL56" s="34">
        <v>1.5037593984962419</v>
      </c>
      <c r="BM56" s="34">
        <v>3.3834586466165355</v>
      </c>
      <c r="BN56" s="34">
        <v>1.1278195488721732</v>
      </c>
      <c r="BO56" s="34">
        <v>0</v>
      </c>
      <c r="BP56" s="34">
        <v>0.75187969924812093</v>
      </c>
      <c r="BQ56" s="34">
        <v>1.1278195488721732</v>
      </c>
      <c r="BR56" s="34">
        <v>2.631578947368415</v>
      </c>
      <c r="BS56" s="34">
        <v>1.8796992481202941</v>
      </c>
      <c r="BT56" s="34">
        <v>2.2556390977443628</v>
      </c>
      <c r="BU56" s="34">
        <v>-0.37593984962406879</v>
      </c>
      <c r="BV56" s="34">
        <v>4.1353383458646569</v>
      </c>
      <c r="BW56" s="34">
        <v>2.2556390977443628</v>
      </c>
      <c r="BX56" s="34">
        <v>1.8796992481202941</v>
      </c>
      <c r="BY56" s="34">
        <v>2.631578947368415</v>
      </c>
      <c r="BZ56" s="34">
        <v>3.3834586466165355</v>
      </c>
      <c r="CA56" s="34">
        <v>3.3834586466165355</v>
      </c>
      <c r="CB56" s="34">
        <v>2.631578947368415</v>
      </c>
      <c r="CC56" s="34">
        <v>3.0075187969924837</v>
      </c>
      <c r="CD56" s="34">
        <v>2.631578947368415</v>
      </c>
      <c r="CE56" s="34">
        <v>1.1278195488721732</v>
      </c>
      <c r="CF56" s="34">
        <v>0.75187969924812093</v>
      </c>
      <c r="CG56" s="34">
        <v>2.2556390977443628</v>
      </c>
      <c r="CH56" s="34">
        <v>0.75187969924812093</v>
      </c>
      <c r="CI56" s="34">
        <v>1.8796992481202941</v>
      </c>
    </row>
    <row r="57" spans="1:87" ht="18" x14ac:dyDescent="0.35">
      <c r="A57" t="s">
        <v>17</v>
      </c>
      <c r="B57" s="13">
        <v>0.82</v>
      </c>
      <c r="C57" s="22">
        <f t="shared" si="15"/>
        <v>0.87479999999999991</v>
      </c>
      <c r="D57" s="22">
        <f t="shared" si="16"/>
        <v>4.3634848458542902E-2</v>
      </c>
      <c r="E57" s="3"/>
      <c r="F57" s="26">
        <f t="shared" si="17"/>
        <v>2.4892364950841697</v>
      </c>
      <c r="G57" s="26">
        <f t="shared" si="18"/>
        <v>0.13767727286044301</v>
      </c>
      <c r="H57" s="3"/>
      <c r="I57" s="34">
        <f t="shared" si="19"/>
        <v>6.6829268292682968</v>
      </c>
      <c r="J57" s="3"/>
      <c r="K57" s="22">
        <v>0.85</v>
      </c>
      <c r="L57" s="22">
        <v>0.89</v>
      </c>
      <c r="M57" s="22">
        <v>0.89</v>
      </c>
      <c r="N57" s="22">
        <v>0.83</v>
      </c>
      <c r="O57" s="22">
        <v>0.89</v>
      </c>
      <c r="P57" s="22">
        <v>0.88</v>
      </c>
      <c r="Q57" s="22">
        <v>0.85</v>
      </c>
      <c r="R57" s="22">
        <v>0.87</v>
      </c>
      <c r="S57" s="22">
        <v>0.88</v>
      </c>
      <c r="T57" s="22">
        <v>0.88</v>
      </c>
      <c r="U57" s="22">
        <v>0.86</v>
      </c>
      <c r="V57" s="22">
        <v>0.9</v>
      </c>
      <c r="W57" s="22">
        <v>0.87</v>
      </c>
      <c r="X57" s="22">
        <v>0.93</v>
      </c>
      <c r="Y57" s="22">
        <v>0.88</v>
      </c>
      <c r="Z57" s="22">
        <v>0.9</v>
      </c>
      <c r="AA57" s="22">
        <v>0.87</v>
      </c>
      <c r="AB57" s="22">
        <v>0.84</v>
      </c>
      <c r="AC57" s="22">
        <v>0.86</v>
      </c>
      <c r="AD57" s="22">
        <v>0.89</v>
      </c>
      <c r="AE57" s="22">
        <v>0.86</v>
      </c>
      <c r="AF57" s="22">
        <v>0.88</v>
      </c>
      <c r="AG57" s="22">
        <v>0.85</v>
      </c>
      <c r="AH57" s="22">
        <v>0.88</v>
      </c>
      <c r="AI57" s="22">
        <v>0.89</v>
      </c>
      <c r="AJ57" s="3"/>
      <c r="AK57" s="31">
        <v>2.5060518941352363</v>
      </c>
      <c r="AL57" s="31">
        <v>2.4672461657567686</v>
      </c>
      <c r="AM57" s="31">
        <v>2.4672461657567686</v>
      </c>
      <c r="AN57" s="31">
        <v>2.6419488527612733</v>
      </c>
      <c r="AO57" s="31">
        <v>2.4672461657567686</v>
      </c>
      <c r="AP57" s="31">
        <v>2.4463802650929036</v>
      </c>
      <c r="AQ57" s="31">
        <v>2.5060518941352363</v>
      </c>
      <c r="AR57" s="31">
        <v>2.4459693504574207</v>
      </c>
      <c r="AS57" s="31">
        <v>2.4463802650929036</v>
      </c>
      <c r="AT57" s="31">
        <v>2.4463802650929036</v>
      </c>
      <c r="AU57" s="31">
        <v>2.4660236471422339</v>
      </c>
      <c r="AV57" s="31">
        <v>2.5080565755966227</v>
      </c>
      <c r="AW57" s="31">
        <v>2.4459693504574207</v>
      </c>
      <c r="AX57" s="31">
        <v>2.7390840870496347</v>
      </c>
      <c r="AY57" s="31">
        <v>2.4463802650929036</v>
      </c>
      <c r="AZ57" s="31">
        <v>2.5080565755966227</v>
      </c>
      <c r="BA57" s="31">
        <v>2.4459693504574207</v>
      </c>
      <c r="BB57" s="31">
        <v>2.5651191915541554</v>
      </c>
      <c r="BC57" s="31">
        <v>2.4660236471422339</v>
      </c>
      <c r="BD57" s="31">
        <v>2.4672461657567686</v>
      </c>
      <c r="BE57" s="31">
        <v>2.4660236471422339</v>
      </c>
      <c r="BF57" s="31">
        <v>2.4463802650929036</v>
      </c>
      <c r="BG57" s="31">
        <v>2.5060518941352363</v>
      </c>
      <c r="BH57" s="31">
        <v>2.4463802650929036</v>
      </c>
      <c r="BI57" s="31">
        <v>2.4672461657567686</v>
      </c>
      <c r="BJ57" s="21"/>
      <c r="BK57" s="34">
        <v>3.6585365853658569</v>
      </c>
      <c r="BL57" s="34">
        <v>8.5365853658536661</v>
      </c>
      <c r="BM57" s="34">
        <v>8.5365853658536661</v>
      </c>
      <c r="BN57" s="34">
        <v>1.2195121951219523</v>
      </c>
      <c r="BO57" s="34">
        <v>8.5365853658536661</v>
      </c>
      <c r="BP57" s="34">
        <v>7.3170731707317138</v>
      </c>
      <c r="BQ57" s="34">
        <v>3.6585365853658569</v>
      </c>
      <c r="BR57" s="34">
        <v>6.0975609756097624</v>
      </c>
      <c r="BS57" s="34">
        <v>7.3170731707317138</v>
      </c>
      <c r="BT57" s="34">
        <v>7.3170731707317138</v>
      </c>
      <c r="BU57" s="34">
        <v>4.8780487804878092</v>
      </c>
      <c r="BV57" s="34">
        <v>9.7560975609756184</v>
      </c>
      <c r="BW57" s="34">
        <v>6.0975609756097624</v>
      </c>
      <c r="BX57" s="35">
        <v>13.414634146341475</v>
      </c>
      <c r="BY57" s="34">
        <v>7.3170731707317138</v>
      </c>
      <c r="BZ57" s="34">
        <v>9.7560975609756184</v>
      </c>
      <c r="CA57" s="34">
        <v>6.0975609756097624</v>
      </c>
      <c r="CB57" s="34">
        <v>2.4390243902439046</v>
      </c>
      <c r="CC57" s="34">
        <v>4.8780487804878092</v>
      </c>
      <c r="CD57" s="34">
        <v>8.5365853658536661</v>
      </c>
      <c r="CE57" s="34">
        <v>4.8780487804878092</v>
      </c>
      <c r="CF57" s="34">
        <v>7.3170731707317138</v>
      </c>
      <c r="CG57" s="34">
        <v>3.6585365853658569</v>
      </c>
      <c r="CH57" s="34">
        <v>7.3170731707317138</v>
      </c>
      <c r="CI57" s="34">
        <v>8.5365853658536661</v>
      </c>
    </row>
    <row r="58" spans="1:87" ht="18" x14ac:dyDescent="0.35">
      <c r="A58" t="s">
        <v>21</v>
      </c>
      <c r="B58" s="13">
        <v>0.38</v>
      </c>
      <c r="C58" s="23">
        <f t="shared" si="15"/>
        <v>0.39440000000000003</v>
      </c>
      <c r="D58" s="22">
        <f t="shared" si="16"/>
        <v>8.1665986391722747E-2</v>
      </c>
      <c r="E58" s="3"/>
      <c r="F58" s="27">
        <f t="shared" si="17"/>
        <v>10.3353333985582</v>
      </c>
      <c r="G58" s="26">
        <f t="shared" si="18"/>
        <v>0.40660055589451977</v>
      </c>
      <c r="H58" s="3"/>
      <c r="I58" s="34">
        <f t="shared" si="19"/>
        <v>3.7894736842105248</v>
      </c>
      <c r="J58" s="3"/>
      <c r="K58" s="22">
        <v>0.45</v>
      </c>
      <c r="L58" s="22">
        <v>0.39</v>
      </c>
      <c r="M58" s="22">
        <v>0.39</v>
      </c>
      <c r="N58" s="22">
        <v>0.41</v>
      </c>
      <c r="O58" s="22">
        <v>0.39</v>
      </c>
      <c r="P58" s="22">
        <v>0.37</v>
      </c>
      <c r="Q58" s="22">
        <v>0.33</v>
      </c>
      <c r="R58" s="22">
        <v>0.42</v>
      </c>
      <c r="S58" s="22">
        <v>0.44</v>
      </c>
      <c r="T58" s="22">
        <v>0.34</v>
      </c>
      <c r="U58" s="22">
        <v>0.41</v>
      </c>
      <c r="V58" s="22">
        <v>0.39</v>
      </c>
      <c r="W58" s="22">
        <v>0.44</v>
      </c>
      <c r="X58" s="22">
        <v>0.45</v>
      </c>
      <c r="Y58" s="22">
        <v>0.37</v>
      </c>
      <c r="Z58" s="22">
        <v>0.4</v>
      </c>
      <c r="AA58" s="22">
        <v>0.43</v>
      </c>
      <c r="AB58" s="22">
        <v>0.36</v>
      </c>
      <c r="AC58" s="22">
        <v>0.41</v>
      </c>
      <c r="AD58" s="22">
        <v>0.37</v>
      </c>
      <c r="AE58" s="22">
        <v>0.35</v>
      </c>
      <c r="AF58" s="22">
        <v>0.42</v>
      </c>
      <c r="AG58" s="22">
        <v>0.32</v>
      </c>
      <c r="AH58" s="22">
        <v>0.47</v>
      </c>
      <c r="AI58" s="22">
        <v>0.34</v>
      </c>
      <c r="AJ58" s="3"/>
      <c r="AK58" s="27">
        <v>10.514025860311923</v>
      </c>
      <c r="AL58" s="27">
        <v>10.14637524073893</v>
      </c>
      <c r="AM58" s="27">
        <v>10.14637524073893</v>
      </c>
      <c r="AN58" s="27">
        <v>10.173632174309773</v>
      </c>
      <c r="AO58" s="27">
        <v>10.14637524073893</v>
      </c>
      <c r="AP58" s="27">
        <v>10.216317573526597</v>
      </c>
      <c r="AQ58" s="27">
        <v>10.637471467707863</v>
      </c>
      <c r="AR58" s="27">
        <v>10.223575715612608</v>
      </c>
      <c r="AS58" s="27">
        <v>10.394348199836319</v>
      </c>
      <c r="AT58" s="27">
        <v>10.498493099580115</v>
      </c>
      <c r="AU58" s="27">
        <v>10.173632174309773</v>
      </c>
      <c r="AV58" s="27">
        <v>10.14637524073893</v>
      </c>
      <c r="AW58" s="27">
        <v>10.394348199836319</v>
      </c>
      <c r="AX58" s="27">
        <v>10.514025860311923</v>
      </c>
      <c r="AY58" s="27">
        <v>10.216317573526597</v>
      </c>
      <c r="AZ58" s="27">
        <v>10.147837289581611</v>
      </c>
      <c r="BA58" s="27">
        <v>10.297316545583962</v>
      </c>
      <c r="BB58" s="27">
        <v>10.287226551911496</v>
      </c>
      <c r="BC58" s="27">
        <v>10.173632174309773</v>
      </c>
      <c r="BD58" s="27">
        <v>10.216317573526597</v>
      </c>
      <c r="BE58" s="27">
        <v>10.381494802288888</v>
      </c>
      <c r="BF58" s="27">
        <v>10.223575715612608</v>
      </c>
      <c r="BG58" s="27">
        <v>10.797581207059723</v>
      </c>
      <c r="BH58" s="27">
        <v>10.818171142674686</v>
      </c>
      <c r="BI58" s="27">
        <v>10.498493099580115</v>
      </c>
      <c r="BJ58" s="7"/>
      <c r="BK58" s="35">
        <v>18.421052631578949</v>
      </c>
      <c r="BL58" s="34">
        <v>2.6315789473684235</v>
      </c>
      <c r="BM58" s="34">
        <v>2.6315789473684235</v>
      </c>
      <c r="BN58" s="34">
        <v>7.8947368421052557</v>
      </c>
      <c r="BO58" s="34">
        <v>2.6315789473684235</v>
      </c>
      <c r="BP58" s="34">
        <v>-2.6315789473684235</v>
      </c>
      <c r="BQ58" s="35">
        <v>-13.157894736842103</v>
      </c>
      <c r="BR58" s="35">
        <v>10.52631578947368</v>
      </c>
      <c r="BS58" s="35">
        <v>15.789473684210526</v>
      </c>
      <c r="BT58" s="35">
        <v>-10.52631578947368</v>
      </c>
      <c r="BU58" s="34">
        <v>7.8947368421052557</v>
      </c>
      <c r="BV58" s="34">
        <v>2.6315789473684235</v>
      </c>
      <c r="BW58" s="35">
        <v>15.789473684210526</v>
      </c>
      <c r="BX58" s="35">
        <v>18.421052631578949</v>
      </c>
      <c r="BY58" s="34">
        <v>-2.6315789473684235</v>
      </c>
      <c r="BZ58" s="34">
        <v>5.2631578947368469</v>
      </c>
      <c r="CA58" s="35">
        <v>13.157894736842103</v>
      </c>
      <c r="CB58" s="34">
        <v>-5.2631578947368469</v>
      </c>
      <c r="CC58" s="34">
        <v>7.8947368421052557</v>
      </c>
      <c r="CD58" s="34">
        <v>-2.6315789473684235</v>
      </c>
      <c r="CE58" s="34">
        <v>-7.8947368421052699</v>
      </c>
      <c r="CF58" s="35">
        <v>10.52631578947368</v>
      </c>
      <c r="CG58" s="35">
        <v>-15.789473684210526</v>
      </c>
      <c r="CH58" s="35">
        <v>23.68421052631578</v>
      </c>
      <c r="CI58" s="35">
        <v>-10.52631578947368</v>
      </c>
    </row>
    <row r="59" spans="1:87" x14ac:dyDescent="0.25">
      <c r="A59" t="s">
        <v>4</v>
      </c>
      <c r="B59" s="13">
        <v>0.15</v>
      </c>
      <c r="C59" s="23">
        <f t="shared" si="15"/>
        <v>0.20679999999999996</v>
      </c>
      <c r="D59" s="22">
        <f t="shared" si="16"/>
        <v>6.3435006108615341E-2</v>
      </c>
      <c r="E59" s="3"/>
      <c r="F59" s="27">
        <f t="shared" si="17"/>
        <v>74.44652341972477</v>
      </c>
      <c r="G59" s="26">
        <f t="shared" si="18"/>
        <v>4.0192104747798627</v>
      </c>
      <c r="H59" s="3"/>
      <c r="I59" s="35">
        <f t="shared" si="19"/>
        <v>37.866666666666667</v>
      </c>
      <c r="J59" s="3"/>
      <c r="K59" s="22">
        <v>0.22</v>
      </c>
      <c r="L59" s="22">
        <v>0.27</v>
      </c>
      <c r="M59" s="22">
        <v>0.21</v>
      </c>
      <c r="N59" s="22">
        <v>0.19</v>
      </c>
      <c r="O59" s="22">
        <v>0.19</v>
      </c>
      <c r="P59" s="22">
        <v>0.2</v>
      </c>
      <c r="Q59" s="22">
        <v>0.19</v>
      </c>
      <c r="R59" s="22">
        <v>0.19</v>
      </c>
      <c r="S59" s="22">
        <v>0.25</v>
      </c>
      <c r="T59" s="22">
        <v>0.23</v>
      </c>
      <c r="U59" s="22">
        <v>0.17</v>
      </c>
      <c r="V59" s="22">
        <v>0.22</v>
      </c>
      <c r="W59" s="22">
        <v>0.16</v>
      </c>
      <c r="X59" s="22">
        <v>0.19</v>
      </c>
      <c r="Y59" s="22">
        <v>0.26</v>
      </c>
      <c r="Z59" s="22">
        <v>0.22</v>
      </c>
      <c r="AA59" s="22">
        <v>0.24</v>
      </c>
      <c r="AB59" s="22">
        <v>0.21</v>
      </c>
      <c r="AC59" s="22">
        <v>0.24</v>
      </c>
      <c r="AD59" s="22">
        <v>0.22</v>
      </c>
      <c r="AE59" s="22">
        <v>0.22</v>
      </c>
      <c r="AF59" s="22">
        <v>0.17</v>
      </c>
      <c r="AG59" s="22">
        <v>0.18</v>
      </c>
      <c r="AH59" s="22">
        <v>0.19</v>
      </c>
      <c r="AI59" s="22">
        <v>0.14000000000000001</v>
      </c>
      <c r="AJ59" s="3"/>
      <c r="AK59" s="27">
        <v>73.082656659094908</v>
      </c>
      <c r="AL59" s="27">
        <v>73.773877714453178</v>
      </c>
      <c r="AM59" s="27">
        <v>73.082656659094908</v>
      </c>
      <c r="AN59" s="27">
        <v>75.378109416406929</v>
      </c>
      <c r="AO59" s="27">
        <v>75.378109416406929</v>
      </c>
      <c r="AP59" s="27">
        <v>74.355144704032298</v>
      </c>
      <c r="AQ59" s="27">
        <v>80.082941697909632</v>
      </c>
      <c r="AR59" s="27">
        <v>77.037191399098589</v>
      </c>
      <c r="AS59" s="27">
        <v>73.200377092862354</v>
      </c>
      <c r="AT59" s="27">
        <v>73.200377092862354</v>
      </c>
      <c r="AU59" s="27">
        <v>73.626305215862843</v>
      </c>
      <c r="AV59" s="27">
        <v>73.274629396409082</v>
      </c>
      <c r="AW59" s="27">
        <v>73.626305215862843</v>
      </c>
      <c r="AX59" s="27">
        <v>73.082656659094908</v>
      </c>
      <c r="AY59" s="27">
        <v>74.355144704032298</v>
      </c>
      <c r="AZ59" s="27">
        <v>73.626305215862843</v>
      </c>
      <c r="BA59" s="27">
        <v>73.082656659094908</v>
      </c>
      <c r="BB59" s="27">
        <v>78.672809931840661</v>
      </c>
      <c r="BC59" s="27">
        <v>78.672809931840661</v>
      </c>
      <c r="BD59" s="27">
        <v>73.274629396409082</v>
      </c>
      <c r="BE59" s="27">
        <v>73.274629396409082</v>
      </c>
      <c r="BF59" s="27">
        <v>73.773877714453178</v>
      </c>
      <c r="BG59" s="27">
        <v>73.773877714453178</v>
      </c>
      <c r="BH59" s="27">
        <v>73.200377092862354</v>
      </c>
      <c r="BI59" s="27">
        <v>73.274629396409082</v>
      </c>
      <c r="BJ59" s="7"/>
      <c r="BK59" s="35">
        <v>46.666666666666671</v>
      </c>
      <c r="BL59" s="35">
        <v>80.000000000000014</v>
      </c>
      <c r="BM59" s="35">
        <v>40</v>
      </c>
      <c r="BN59" s="35">
        <v>26.666666666666671</v>
      </c>
      <c r="BO59" s="35">
        <v>26.666666666666671</v>
      </c>
      <c r="BP59" s="35">
        <v>33.33333333333335</v>
      </c>
      <c r="BQ59" s="35">
        <v>26.666666666666671</v>
      </c>
      <c r="BR59" s="35">
        <v>26.666666666666671</v>
      </c>
      <c r="BS59" s="35">
        <v>66.666666666666671</v>
      </c>
      <c r="BT59" s="35">
        <v>53.333333333333343</v>
      </c>
      <c r="BU59" s="35">
        <v>13.333333333333346</v>
      </c>
      <c r="BV59" s="35">
        <v>46.666666666666671</v>
      </c>
      <c r="BW59" s="34">
        <v>6.6666666666666732</v>
      </c>
      <c r="BX59" s="35">
        <v>26.666666666666671</v>
      </c>
      <c r="BY59" s="35">
        <v>73.333333333333357</v>
      </c>
      <c r="BZ59" s="35">
        <v>46.666666666666671</v>
      </c>
      <c r="CA59" s="35">
        <v>60</v>
      </c>
      <c r="CB59" s="35">
        <v>40</v>
      </c>
      <c r="CC59" s="35">
        <v>60</v>
      </c>
      <c r="CD59" s="35">
        <v>46.666666666666671</v>
      </c>
      <c r="CE59" s="35">
        <v>46.666666666666671</v>
      </c>
      <c r="CF59" s="35">
        <v>13.333333333333346</v>
      </c>
      <c r="CG59" s="35">
        <v>20</v>
      </c>
      <c r="CH59" s="35">
        <v>26.666666666666671</v>
      </c>
      <c r="CI59" s="34">
        <v>-6.6666666666666536</v>
      </c>
    </row>
    <row r="60" spans="1:87" ht="18" x14ac:dyDescent="0.35">
      <c r="A60" t="s">
        <v>33</v>
      </c>
      <c r="B60" s="22">
        <v>3.9955199999999996E-2</v>
      </c>
      <c r="C60" s="23">
        <f t="shared" si="15"/>
        <v>4.3200000000000023E-2</v>
      </c>
      <c r="D60" s="22">
        <f t="shared" si="16"/>
        <v>5.4074023338382987E-2</v>
      </c>
      <c r="E60" s="3"/>
      <c r="F60" s="27">
        <f t="shared" si="17"/>
        <v>62.469576823196391</v>
      </c>
      <c r="G60" s="26">
        <f t="shared" si="18"/>
        <v>3.2057899736747708</v>
      </c>
      <c r="H60" s="3"/>
      <c r="I60" s="35">
        <f t="shared" si="19"/>
        <v>8.1210956271023615</v>
      </c>
      <c r="J60" s="3"/>
      <c r="K60" s="22">
        <v>0.04</v>
      </c>
      <c r="L60" s="22">
        <v>0.02</v>
      </c>
      <c r="M60" s="22">
        <v>0.04</v>
      </c>
      <c r="N60" s="22">
        <v>0.08</v>
      </c>
      <c r="O60" s="22">
        <v>0.08</v>
      </c>
      <c r="P60" s="22">
        <v>7.0000000000000007E-2</v>
      </c>
      <c r="Q60" s="22">
        <v>0.11</v>
      </c>
      <c r="R60" s="22">
        <v>0</v>
      </c>
      <c r="S60" s="22">
        <v>0.05</v>
      </c>
      <c r="T60" s="22">
        <v>0.05</v>
      </c>
      <c r="U60" s="22">
        <v>0.06</v>
      </c>
      <c r="V60" s="22">
        <v>0.03</v>
      </c>
      <c r="W60" s="22">
        <v>0.06</v>
      </c>
      <c r="X60" s="22">
        <v>0.04</v>
      </c>
      <c r="Y60" s="22">
        <v>7.0000000000000007E-2</v>
      </c>
      <c r="Z60" s="22">
        <v>0.06</v>
      </c>
      <c r="AA60" s="22">
        <v>0.04</v>
      </c>
      <c r="AB60" s="22">
        <v>0</v>
      </c>
      <c r="AC60" s="22">
        <v>0</v>
      </c>
      <c r="AD60" s="22">
        <v>0.03</v>
      </c>
      <c r="AE60" s="22">
        <v>0.03</v>
      </c>
      <c r="AF60" s="22">
        <v>0.02</v>
      </c>
      <c r="AG60" s="22">
        <v>0.02</v>
      </c>
      <c r="AH60" s="22">
        <v>0.05</v>
      </c>
      <c r="AI60" s="22">
        <v>0.03</v>
      </c>
      <c r="AJ60" s="3"/>
      <c r="AK60" s="27">
        <v>61.338392857364191</v>
      </c>
      <c r="AL60" s="27">
        <v>62.219084848321657</v>
      </c>
      <c r="AM60" s="27">
        <v>61.338392857364191</v>
      </c>
      <c r="AN60" s="27">
        <v>63.556154905892839</v>
      </c>
      <c r="AO60" s="27">
        <v>63.556154905892839</v>
      </c>
      <c r="AP60" s="27">
        <v>62.516485110934603</v>
      </c>
      <c r="AQ60" s="27">
        <v>68.409910458188079</v>
      </c>
      <c r="AR60" s="27">
        <v>64.380924585307</v>
      </c>
      <c r="AS60" s="27">
        <v>61.398841329270702</v>
      </c>
      <c r="AT60" s="27">
        <v>61.398841329270702</v>
      </c>
      <c r="AU60" s="27">
        <v>61.793650218643684</v>
      </c>
      <c r="AV60" s="27">
        <v>61.613288928495301</v>
      </c>
      <c r="AW60" s="27">
        <v>61.793650218643684</v>
      </c>
      <c r="AX60" s="27">
        <v>61.338392857364191</v>
      </c>
      <c r="AY60" s="27">
        <v>62.516485110934603</v>
      </c>
      <c r="AZ60" s="27">
        <v>61.793650218643684</v>
      </c>
      <c r="BA60" s="27">
        <v>61.338392857364191</v>
      </c>
      <c r="BB60" s="27">
        <v>64.380924585307</v>
      </c>
      <c r="BC60" s="27">
        <v>64.380924585307</v>
      </c>
      <c r="BD60" s="27">
        <v>61.613288928495301</v>
      </c>
      <c r="BE60" s="27">
        <v>61.613288928495301</v>
      </c>
      <c r="BF60" s="27">
        <v>62.219084848321657</v>
      </c>
      <c r="BG60" s="27">
        <v>62.219084848321657</v>
      </c>
      <c r="BH60" s="27">
        <v>61.398841329270702</v>
      </c>
      <c r="BI60" s="27">
        <v>61.613288928495301</v>
      </c>
      <c r="BJ60" s="7"/>
      <c r="BK60" s="34">
        <v>0.1121255806503398</v>
      </c>
      <c r="BL60" s="35">
        <v>-49.943937209674836</v>
      </c>
      <c r="BM60" s="34">
        <v>0.1121255806503398</v>
      </c>
      <c r="BN60" s="36">
        <v>100.22425116130067</v>
      </c>
      <c r="BO60" s="36">
        <v>100.22425116130067</v>
      </c>
      <c r="BP60" s="35">
        <v>75.1962197661381</v>
      </c>
      <c r="BQ60" s="36">
        <v>175.30834534678843</v>
      </c>
      <c r="BR60" s="36">
        <v>-100</v>
      </c>
      <c r="BS60" s="35">
        <v>25.140156975812928</v>
      </c>
      <c r="BT60" s="35">
        <v>25.140156975812928</v>
      </c>
      <c r="BU60" s="35">
        <v>50.1681883709755</v>
      </c>
      <c r="BV60" s="35">
        <v>-24.91590581451225</v>
      </c>
      <c r="BW60" s="35">
        <v>50.1681883709755</v>
      </c>
      <c r="BX60" s="34">
        <v>0.1121255806503398</v>
      </c>
      <c r="BY60" s="35">
        <v>75.1962197661381</v>
      </c>
      <c r="BZ60" s="35">
        <v>50.1681883709755</v>
      </c>
      <c r="CA60" s="34">
        <v>0.1121255806503398</v>
      </c>
      <c r="CB60" s="36">
        <v>-100</v>
      </c>
      <c r="CC60" s="36">
        <v>-100</v>
      </c>
      <c r="CD60" s="35">
        <v>-24.91590581451225</v>
      </c>
      <c r="CE60" s="35">
        <v>-24.91590581451225</v>
      </c>
      <c r="CF60" s="35">
        <v>-49.943937209674836</v>
      </c>
      <c r="CG60" s="35">
        <v>-49.943937209674836</v>
      </c>
      <c r="CH60" s="35">
        <v>25.140156975812928</v>
      </c>
      <c r="CI60" s="35">
        <v>-24.91590581451225</v>
      </c>
    </row>
    <row r="61" spans="1:87" x14ac:dyDescent="0.25">
      <c r="A61" t="s">
        <v>13</v>
      </c>
      <c r="B61" s="22">
        <f>SUM(B50:B60)</f>
        <v>99.229955199999978</v>
      </c>
      <c r="C61" s="22">
        <f>SUM(C50:C60)</f>
        <v>98.826400000000007</v>
      </c>
      <c r="D61" s="13"/>
      <c r="E61" s="1"/>
      <c r="H61" s="1"/>
      <c r="J61" s="1"/>
      <c r="K61" s="22">
        <v>98.72</v>
      </c>
      <c r="L61" s="22">
        <v>98.509999999999991</v>
      </c>
      <c r="M61" s="22">
        <v>99</v>
      </c>
      <c r="N61" s="22">
        <v>98.699999999999989</v>
      </c>
      <c r="O61" s="22">
        <v>98.88</v>
      </c>
      <c r="P61" s="22">
        <v>98.52</v>
      </c>
      <c r="Q61" s="22">
        <v>98.68</v>
      </c>
      <c r="R61" s="22">
        <v>98.64</v>
      </c>
      <c r="S61" s="22">
        <v>99.06</v>
      </c>
      <c r="T61" s="22">
        <v>98.730000000000018</v>
      </c>
      <c r="U61" s="22">
        <v>98.72999999999999</v>
      </c>
      <c r="V61" s="22">
        <v>98.99</v>
      </c>
      <c r="W61" s="22">
        <v>98.91</v>
      </c>
      <c r="X61" s="22">
        <v>98.66</v>
      </c>
      <c r="Y61" s="22">
        <v>99.04</v>
      </c>
      <c r="Z61" s="22">
        <v>99.09</v>
      </c>
      <c r="AA61" s="22">
        <v>98.87</v>
      </c>
      <c r="AB61" s="22">
        <v>98.69</v>
      </c>
      <c r="AC61" s="22">
        <v>98.9</v>
      </c>
      <c r="AD61" s="22">
        <v>98.82</v>
      </c>
      <c r="AE61" s="22">
        <v>98.89</v>
      </c>
      <c r="AF61" s="22">
        <v>98.789999999999992</v>
      </c>
      <c r="AG61" s="22">
        <v>98.94</v>
      </c>
      <c r="AH61" s="22">
        <v>98.88</v>
      </c>
      <c r="AI61" s="22">
        <v>98.97</v>
      </c>
      <c r="AJ61" s="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7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</row>
    <row r="62" spans="1:87" x14ac:dyDescent="0.25">
      <c r="B62" s="13"/>
      <c r="C62" s="13"/>
      <c r="D62" s="13"/>
      <c r="E62" s="1"/>
      <c r="H62" s="1"/>
      <c r="J62" s="1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1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</row>
    <row r="63" spans="1:87" ht="45" x14ac:dyDescent="0.25">
      <c r="A63" s="19" t="s">
        <v>24</v>
      </c>
      <c r="B63" s="12" t="s">
        <v>538</v>
      </c>
      <c r="C63" s="12" t="s">
        <v>294</v>
      </c>
      <c r="D63" s="12" t="s">
        <v>294</v>
      </c>
      <c r="E63" s="6"/>
      <c r="F63" s="25" t="s">
        <v>294</v>
      </c>
      <c r="G63" s="25" t="s">
        <v>294</v>
      </c>
      <c r="H63" s="6"/>
      <c r="I63" s="33" t="s">
        <v>294</v>
      </c>
      <c r="J63" s="6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6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</row>
    <row r="64" spans="1:87" ht="30" x14ac:dyDescent="0.25">
      <c r="A64" s="5" t="s">
        <v>539</v>
      </c>
      <c r="B64" s="12"/>
      <c r="C64" s="12" t="s">
        <v>295</v>
      </c>
      <c r="D64" s="12" t="s">
        <v>296</v>
      </c>
      <c r="E64" s="6"/>
      <c r="F64" s="25" t="s">
        <v>295</v>
      </c>
      <c r="G64" s="25" t="s">
        <v>296</v>
      </c>
      <c r="H64" s="6"/>
      <c r="I64" s="33" t="s">
        <v>295</v>
      </c>
      <c r="J64" s="6"/>
      <c r="K64" s="13" t="s">
        <v>387</v>
      </c>
      <c r="L64" s="13" t="s">
        <v>388</v>
      </c>
      <c r="M64" s="13" t="s">
        <v>389</v>
      </c>
      <c r="N64" s="13" t="s">
        <v>390</v>
      </c>
      <c r="O64" s="13" t="s">
        <v>391</v>
      </c>
      <c r="P64" s="13" t="s">
        <v>392</v>
      </c>
      <c r="Q64" s="13" t="s">
        <v>393</v>
      </c>
      <c r="R64" s="13" t="s">
        <v>394</v>
      </c>
      <c r="S64" s="13" t="s">
        <v>395</v>
      </c>
      <c r="T64" s="13" t="s">
        <v>396</v>
      </c>
      <c r="U64" s="13" t="s">
        <v>397</v>
      </c>
      <c r="V64" s="13" t="s">
        <v>398</v>
      </c>
      <c r="W64" s="13" t="s">
        <v>399</v>
      </c>
      <c r="X64" s="13" t="s">
        <v>400</v>
      </c>
      <c r="Y64" s="13" t="s">
        <v>401</v>
      </c>
      <c r="Z64" s="13" t="s">
        <v>402</v>
      </c>
      <c r="AA64" s="13" t="s">
        <v>403</v>
      </c>
      <c r="AB64" s="13" t="s">
        <v>404</v>
      </c>
      <c r="AC64" s="13" t="s">
        <v>405</v>
      </c>
      <c r="AD64" s="13" t="s">
        <v>406</v>
      </c>
      <c r="AE64" s="13" t="s">
        <v>407</v>
      </c>
      <c r="AF64" s="13" t="s">
        <v>408</v>
      </c>
      <c r="AG64" s="13" t="s">
        <v>409</v>
      </c>
      <c r="AH64" s="13" t="s">
        <v>410</v>
      </c>
      <c r="AI64" s="13" t="s">
        <v>411</v>
      </c>
      <c r="AJ64" s="1"/>
      <c r="AK64" s="29" t="s">
        <v>387</v>
      </c>
      <c r="AL64" s="29" t="s">
        <v>388</v>
      </c>
      <c r="AM64" s="29" t="s">
        <v>389</v>
      </c>
      <c r="AN64" s="29" t="s">
        <v>390</v>
      </c>
      <c r="AO64" s="29" t="s">
        <v>391</v>
      </c>
      <c r="AP64" s="29" t="s">
        <v>392</v>
      </c>
      <c r="AQ64" s="29" t="s">
        <v>393</v>
      </c>
      <c r="AR64" s="29" t="s">
        <v>394</v>
      </c>
      <c r="AS64" s="29" t="s">
        <v>395</v>
      </c>
      <c r="AT64" s="29" t="s">
        <v>396</v>
      </c>
      <c r="AU64" s="29" t="s">
        <v>397</v>
      </c>
      <c r="AV64" s="29" t="s">
        <v>398</v>
      </c>
      <c r="AW64" s="29" t="s">
        <v>399</v>
      </c>
      <c r="AX64" s="29" t="s">
        <v>400</v>
      </c>
      <c r="AY64" s="29" t="s">
        <v>401</v>
      </c>
      <c r="AZ64" s="29" t="s">
        <v>402</v>
      </c>
      <c r="BA64" s="29" t="s">
        <v>403</v>
      </c>
      <c r="BB64" s="29" t="s">
        <v>404</v>
      </c>
      <c r="BC64" s="29" t="s">
        <v>405</v>
      </c>
      <c r="BD64" s="29" t="s">
        <v>406</v>
      </c>
      <c r="BE64" s="29" t="s">
        <v>407</v>
      </c>
      <c r="BF64" s="29" t="s">
        <v>408</v>
      </c>
      <c r="BG64" s="29" t="s">
        <v>409</v>
      </c>
      <c r="BH64" s="29" t="s">
        <v>410</v>
      </c>
      <c r="BI64" s="29" t="s">
        <v>411</v>
      </c>
      <c r="BJ64" s="1"/>
      <c r="BK64" s="32" t="s">
        <v>387</v>
      </c>
      <c r="BL64" s="32" t="s">
        <v>388</v>
      </c>
      <c r="BM64" s="32" t="s">
        <v>389</v>
      </c>
      <c r="BN64" s="32" t="s">
        <v>390</v>
      </c>
      <c r="BO64" s="32" t="s">
        <v>391</v>
      </c>
      <c r="BP64" s="32" t="s">
        <v>392</v>
      </c>
      <c r="BQ64" s="32" t="s">
        <v>393</v>
      </c>
      <c r="BR64" s="32" t="s">
        <v>394</v>
      </c>
      <c r="BS64" s="32" t="s">
        <v>395</v>
      </c>
      <c r="BT64" s="32" t="s">
        <v>396</v>
      </c>
      <c r="BU64" s="32" t="s">
        <v>397</v>
      </c>
      <c r="BV64" s="32" t="s">
        <v>398</v>
      </c>
      <c r="BW64" s="32" t="s">
        <v>399</v>
      </c>
      <c r="BX64" s="32" t="s">
        <v>400</v>
      </c>
      <c r="BY64" s="32" t="s">
        <v>401</v>
      </c>
      <c r="BZ64" s="32" t="s">
        <v>402</v>
      </c>
      <c r="CA64" s="32" t="s">
        <v>403</v>
      </c>
      <c r="CB64" s="32" t="s">
        <v>404</v>
      </c>
      <c r="CC64" s="32" t="s">
        <v>405</v>
      </c>
      <c r="CD64" s="32" t="s">
        <v>406</v>
      </c>
      <c r="CE64" s="32" t="s">
        <v>407</v>
      </c>
      <c r="CF64" s="32" t="s">
        <v>408</v>
      </c>
      <c r="CG64" s="32" t="s">
        <v>409</v>
      </c>
      <c r="CH64" s="32" t="s">
        <v>410</v>
      </c>
      <c r="CI64" s="32" t="s">
        <v>411</v>
      </c>
    </row>
    <row r="65" spans="1:87" ht="18" x14ac:dyDescent="0.35">
      <c r="A65" t="s">
        <v>15</v>
      </c>
      <c r="B65" s="23">
        <v>51.52</v>
      </c>
      <c r="C65" s="22">
        <f t="shared" ref="C65:C75" si="20">AVERAGE(K65:AI65)</f>
        <v>51.122799999999998</v>
      </c>
      <c r="D65" s="22">
        <f t="shared" ref="D65:D75" si="21">2*STDEV(K65:AI65)</f>
        <v>0.24211016776115185</v>
      </c>
      <c r="E65" s="3"/>
      <c r="F65" s="26">
        <f t="shared" ref="F65:F75" si="22">AVERAGE(AK65:BI65)</f>
        <v>0.23638280528883507</v>
      </c>
      <c r="G65" s="26">
        <f t="shared" ref="G65:G75" si="23">2*STDEV(AK65:BI65)</f>
        <v>9.4538683678215205E-3</v>
      </c>
      <c r="H65" s="3"/>
      <c r="I65" s="34">
        <f t="shared" ref="I65:I75" si="24">AVERAGE(BK65:CI65)</f>
        <v>-0.77096273291926065</v>
      </c>
      <c r="J65" s="3"/>
      <c r="K65" s="23">
        <v>51.02</v>
      </c>
      <c r="L65" s="23">
        <v>51.15</v>
      </c>
      <c r="M65" s="23">
        <v>51.07</v>
      </c>
      <c r="N65" s="23">
        <v>50.97</v>
      </c>
      <c r="O65" s="23">
        <v>51.02</v>
      </c>
      <c r="P65" s="23">
        <v>51.05</v>
      </c>
      <c r="Q65" s="23">
        <v>51.11</v>
      </c>
      <c r="R65" s="23">
        <v>51.2</v>
      </c>
      <c r="S65" s="23">
        <v>51.07</v>
      </c>
      <c r="T65" s="23">
        <v>51.26</v>
      </c>
      <c r="U65" s="23">
        <v>51.36</v>
      </c>
      <c r="V65" s="23">
        <v>51.25</v>
      </c>
      <c r="W65" s="23">
        <v>51.12</v>
      </c>
      <c r="X65" s="23">
        <v>51.12</v>
      </c>
      <c r="Y65" s="23">
        <v>51.18</v>
      </c>
      <c r="Z65" s="23">
        <v>51.32</v>
      </c>
      <c r="AA65" s="23">
        <v>51.09</v>
      </c>
      <c r="AB65" s="23">
        <v>51.27</v>
      </c>
      <c r="AC65" s="23">
        <v>51.17</v>
      </c>
      <c r="AD65" s="23">
        <v>51.3</v>
      </c>
      <c r="AE65" s="23">
        <v>51.08</v>
      </c>
      <c r="AF65" s="23">
        <v>51.04</v>
      </c>
      <c r="AG65" s="23">
        <v>50.97</v>
      </c>
      <c r="AH65" s="23">
        <v>50.92</v>
      </c>
      <c r="AI65" s="23">
        <v>50.96</v>
      </c>
      <c r="AJ65" s="7"/>
      <c r="AK65" s="26">
        <v>0.23533627997204989</v>
      </c>
      <c r="AL65" s="26">
        <v>0.23224308569419422</v>
      </c>
      <c r="AM65" s="26">
        <v>0.23289104708611508</v>
      </c>
      <c r="AN65" s="26">
        <v>0.23929877229142563</v>
      </c>
      <c r="AO65" s="26">
        <v>0.23533627997204989</v>
      </c>
      <c r="AP65" s="26">
        <v>0.23368335886247321</v>
      </c>
      <c r="AQ65" s="26">
        <v>0.23206052057110227</v>
      </c>
      <c r="AR65" s="26">
        <v>0.23389108471860184</v>
      </c>
      <c r="AS65" s="26">
        <v>0.23289104708611508</v>
      </c>
      <c r="AT65" s="26">
        <v>0.23790363367656095</v>
      </c>
      <c r="AU65" s="26">
        <v>0.24921457791119156</v>
      </c>
      <c r="AV65" s="26">
        <v>0.23708445976025455</v>
      </c>
      <c r="AW65" s="26">
        <v>0.23201105112803441</v>
      </c>
      <c r="AX65" s="26">
        <v>0.23201105112803441</v>
      </c>
      <c r="AY65" s="26">
        <v>0.23304391539086511</v>
      </c>
      <c r="AZ65" s="26">
        <v>0.2440303441891031</v>
      </c>
      <c r="BA65" s="26">
        <v>0.2323495157710217</v>
      </c>
      <c r="BB65" s="26">
        <v>0.23878163515824771</v>
      </c>
      <c r="BC65" s="26">
        <v>0.23271404935905365</v>
      </c>
      <c r="BD65" s="26">
        <v>0.24176198108814287</v>
      </c>
      <c r="BE65" s="26">
        <v>0.2325888053800742</v>
      </c>
      <c r="BF65" s="26">
        <v>0.23417279342590291</v>
      </c>
      <c r="BG65" s="26">
        <v>0.23929877229142563</v>
      </c>
      <c r="BH65" s="26">
        <v>0.24470482843656399</v>
      </c>
      <c r="BI65" s="26">
        <v>0.24026724187227377</v>
      </c>
      <c r="BJ65" s="3"/>
      <c r="BK65" s="38">
        <v>-0.9704968944099378</v>
      </c>
      <c r="BL65" s="38">
        <v>-0.71816770186336287</v>
      </c>
      <c r="BM65" s="34">
        <v>-0.87344720496894956</v>
      </c>
      <c r="BN65" s="34">
        <v>-1.0675465838509399</v>
      </c>
      <c r="BO65" s="34">
        <v>-0.9704968944099378</v>
      </c>
      <c r="BP65" s="34">
        <v>-0.91226708074535323</v>
      </c>
      <c r="BQ65" s="34">
        <v>-0.79580745341615611</v>
      </c>
      <c r="BR65" s="34">
        <v>-0.62111801242236075</v>
      </c>
      <c r="BS65" s="34">
        <v>-0.87344720496894956</v>
      </c>
      <c r="BT65" s="34">
        <v>-0.50465838509317762</v>
      </c>
      <c r="BU65" s="34">
        <v>-0.31055900621118726</v>
      </c>
      <c r="BV65" s="34">
        <v>-0.52406832298137251</v>
      </c>
      <c r="BW65" s="34">
        <v>-0.77639751552796132</v>
      </c>
      <c r="BX65" s="34">
        <v>-0.77639751552796132</v>
      </c>
      <c r="BY65" s="34">
        <v>-0.65993788819876442</v>
      </c>
      <c r="BZ65" s="34">
        <v>-0.38819875776398066</v>
      </c>
      <c r="CA65" s="34">
        <v>-0.8346273291925459</v>
      </c>
      <c r="CB65" s="34">
        <v>-0.4852484472049689</v>
      </c>
      <c r="CC65" s="34">
        <v>-0.67934782608695932</v>
      </c>
      <c r="CD65" s="34">
        <v>-0.42701863354038422</v>
      </c>
      <c r="CE65" s="34">
        <v>-0.85403726708075456</v>
      </c>
      <c r="CF65" s="34">
        <v>-0.93167701863354802</v>
      </c>
      <c r="CG65" s="34">
        <v>-1.0675465838509399</v>
      </c>
      <c r="CH65" s="34">
        <v>-1.1645962732919282</v>
      </c>
      <c r="CI65" s="34">
        <v>-1.0869565217391348</v>
      </c>
    </row>
    <row r="66" spans="1:87" ht="18" x14ac:dyDescent="0.35">
      <c r="A66" t="s">
        <v>20</v>
      </c>
      <c r="B66" s="23">
        <v>15.39</v>
      </c>
      <c r="C66" s="22">
        <f t="shared" si="20"/>
        <v>15.049600000000003</v>
      </c>
      <c r="D66" s="22">
        <f t="shared" si="21"/>
        <v>0.15689486925964144</v>
      </c>
      <c r="E66" s="3"/>
      <c r="F66" s="26">
        <f t="shared" si="22"/>
        <v>0.88444940010666384</v>
      </c>
      <c r="G66" s="26">
        <f t="shared" si="23"/>
        <v>3.4517440231219464E-2</v>
      </c>
      <c r="H66" s="3"/>
      <c r="I66" s="34">
        <f t="shared" si="24"/>
        <v>-2.2118258609486725</v>
      </c>
      <c r="J66" s="3"/>
      <c r="K66" s="23">
        <v>15.01</v>
      </c>
      <c r="L66" s="23">
        <v>15.04</v>
      </c>
      <c r="M66" s="23">
        <v>15.03</v>
      </c>
      <c r="N66" s="23">
        <v>15.06</v>
      </c>
      <c r="O66" s="23">
        <v>15.07</v>
      </c>
      <c r="P66" s="23">
        <v>15.17</v>
      </c>
      <c r="Q66" s="23">
        <v>15.1</v>
      </c>
      <c r="R66" s="23">
        <v>15.02</v>
      </c>
      <c r="S66" s="23">
        <v>15.06</v>
      </c>
      <c r="T66" s="23">
        <v>15.02</v>
      </c>
      <c r="U66" s="23">
        <v>15.03</v>
      </c>
      <c r="V66" s="23">
        <v>14.98</v>
      </c>
      <c r="W66" s="23">
        <v>15.25</v>
      </c>
      <c r="X66" s="23">
        <v>15.12</v>
      </c>
      <c r="Y66" s="23">
        <v>15</v>
      </c>
      <c r="Z66" s="23">
        <v>15.06</v>
      </c>
      <c r="AA66" s="23">
        <v>15.01</v>
      </c>
      <c r="AB66" s="23">
        <v>14.91</v>
      </c>
      <c r="AC66" s="23">
        <v>15.17</v>
      </c>
      <c r="AD66" s="23">
        <v>14.92</v>
      </c>
      <c r="AE66" s="23">
        <v>15.1</v>
      </c>
      <c r="AF66" s="23">
        <v>15.03</v>
      </c>
      <c r="AG66" s="23">
        <v>14.99</v>
      </c>
      <c r="AH66" s="23">
        <v>15.13</v>
      </c>
      <c r="AI66" s="23">
        <v>14.96</v>
      </c>
      <c r="AJ66" s="7"/>
      <c r="AK66" s="26">
        <v>0.87201574267573856</v>
      </c>
      <c r="AL66" s="26">
        <v>0.8896300312513703</v>
      </c>
      <c r="AM66" s="26">
        <v>0.89454224588932896</v>
      </c>
      <c r="AN66" s="26">
        <v>0.87492575539527029</v>
      </c>
      <c r="AO66" s="26">
        <v>0.88520528618701488</v>
      </c>
      <c r="AP66" s="26">
        <v>0.88421671293389126</v>
      </c>
      <c r="AQ66" s="26">
        <v>0.91212104536796279</v>
      </c>
      <c r="AR66" s="26">
        <v>0.87784687797375571</v>
      </c>
      <c r="AS66" s="26">
        <v>0.87430076370511456</v>
      </c>
      <c r="AT66" s="26">
        <v>0.86827795425452692</v>
      </c>
      <c r="AU66" s="26">
        <v>0.86840385550281496</v>
      </c>
      <c r="AV66" s="26">
        <v>0.87709933230045534</v>
      </c>
      <c r="AW66" s="26">
        <v>0.88852334737741545</v>
      </c>
      <c r="AX66" s="26">
        <v>0.8702483145050175</v>
      </c>
      <c r="AY66" s="26">
        <v>0.87492575539527029</v>
      </c>
      <c r="AZ66" s="26">
        <v>0.8896300312513703</v>
      </c>
      <c r="BA66" s="26">
        <v>0.88520528618701488</v>
      </c>
      <c r="BB66" s="26">
        <v>0.87492575539527029</v>
      </c>
      <c r="BC66" s="26">
        <v>0.86900163733381985</v>
      </c>
      <c r="BD66" s="26">
        <v>0.89331927416990731</v>
      </c>
      <c r="BE66" s="26">
        <v>0.91723067236845857</v>
      </c>
      <c r="BF66" s="26">
        <v>0.87062510882813782</v>
      </c>
      <c r="BG66" s="26">
        <v>0.87062510882813782</v>
      </c>
      <c r="BH66" s="26">
        <v>0.9398657602121212</v>
      </c>
      <c r="BI66" s="26">
        <v>0.88852334737741545</v>
      </c>
      <c r="BJ66" s="3"/>
      <c r="BK66" s="34">
        <v>-2.469135802469141</v>
      </c>
      <c r="BL66" s="34">
        <v>-2.2742040285900029</v>
      </c>
      <c r="BM66" s="34">
        <v>-2.3391812865497155</v>
      </c>
      <c r="BN66" s="34">
        <v>-2.1442495126705654</v>
      </c>
      <c r="BO66" s="34">
        <v>-2.0792722547108529</v>
      </c>
      <c r="BP66" s="34">
        <v>-1.4294996751137143</v>
      </c>
      <c r="BQ66" s="34">
        <v>-1.8843404808317148</v>
      </c>
      <c r="BR66" s="34">
        <v>-2.404158544509428</v>
      </c>
      <c r="BS66" s="34">
        <v>-2.1442495126705654</v>
      </c>
      <c r="BT66" s="34">
        <v>-2.404158544509428</v>
      </c>
      <c r="BU66" s="34">
        <v>-2.3391812865497155</v>
      </c>
      <c r="BV66" s="34">
        <v>-2.6640675763482791</v>
      </c>
      <c r="BW66" s="34">
        <v>-0.90968161143600101</v>
      </c>
      <c r="BX66" s="34">
        <v>-1.7543859649122893</v>
      </c>
      <c r="BY66" s="34">
        <v>-2.5341130604288535</v>
      </c>
      <c r="BZ66" s="34">
        <v>-2.1442495126705654</v>
      </c>
      <c r="CA66" s="34">
        <v>-2.469135802469141</v>
      </c>
      <c r="CB66" s="34">
        <v>-3.1189083820662793</v>
      </c>
      <c r="CC66" s="34">
        <v>-1.4294996751137143</v>
      </c>
      <c r="CD66" s="34">
        <v>-3.0539311241065668</v>
      </c>
      <c r="CE66" s="34">
        <v>-1.8843404808317148</v>
      </c>
      <c r="CF66" s="34">
        <v>-2.3391812865497155</v>
      </c>
      <c r="CG66" s="34">
        <v>-2.5990903183885661</v>
      </c>
      <c r="CH66" s="34">
        <v>-1.6894087069525652</v>
      </c>
      <c r="CI66" s="34">
        <v>-2.7940220922677046</v>
      </c>
    </row>
    <row r="67" spans="1:87" x14ac:dyDescent="0.25">
      <c r="A67" t="s">
        <v>0</v>
      </c>
      <c r="B67" s="23">
        <v>11.31</v>
      </c>
      <c r="C67" s="22">
        <f t="shared" si="20"/>
        <v>11.236400000000001</v>
      </c>
      <c r="D67" s="22">
        <f t="shared" si="21"/>
        <v>9.8468269000729441E-2</v>
      </c>
      <c r="E67" s="3"/>
      <c r="F67" s="26">
        <f t="shared" si="22"/>
        <v>0.52026286367558428</v>
      </c>
      <c r="G67" s="26">
        <f t="shared" si="23"/>
        <v>2.8992920479294335E-2</v>
      </c>
      <c r="H67" s="3"/>
      <c r="I67" s="34">
        <f t="shared" si="24"/>
        <v>-0.650751547303275</v>
      </c>
      <c r="J67" s="3"/>
      <c r="K67" s="23">
        <v>11.16</v>
      </c>
      <c r="L67" s="23">
        <v>11.24</v>
      </c>
      <c r="M67" s="23">
        <v>11.23</v>
      </c>
      <c r="N67" s="23">
        <v>11.23</v>
      </c>
      <c r="O67" s="23">
        <v>11.23</v>
      </c>
      <c r="P67" s="23">
        <v>11.23</v>
      </c>
      <c r="Q67" s="23">
        <v>11.27</v>
      </c>
      <c r="R67" s="23">
        <v>11.19</v>
      </c>
      <c r="S67" s="23">
        <v>11.2</v>
      </c>
      <c r="T67" s="23">
        <v>11.25</v>
      </c>
      <c r="U67" s="23">
        <v>11.22</v>
      </c>
      <c r="V67" s="23">
        <v>11.29</v>
      </c>
      <c r="W67" s="23">
        <v>11.24</v>
      </c>
      <c r="X67" s="23">
        <v>11.17</v>
      </c>
      <c r="Y67" s="23">
        <v>11.22</v>
      </c>
      <c r="Z67" s="23">
        <v>11.31</v>
      </c>
      <c r="AA67" s="23">
        <v>11.33</v>
      </c>
      <c r="AB67" s="23">
        <v>11.22</v>
      </c>
      <c r="AC67" s="23">
        <v>11.26</v>
      </c>
      <c r="AD67" s="23">
        <v>11.32</v>
      </c>
      <c r="AE67" s="23">
        <v>11.33</v>
      </c>
      <c r="AF67" s="23">
        <v>11.19</v>
      </c>
      <c r="AG67" s="23">
        <v>11.18</v>
      </c>
      <c r="AH67" s="23">
        <v>11.22</v>
      </c>
      <c r="AI67" s="23">
        <v>11.18</v>
      </c>
      <c r="AJ67" s="7"/>
      <c r="AK67" s="26">
        <v>0.51332811096893916</v>
      </c>
      <c r="AL67" s="26">
        <v>0.51088088253296626</v>
      </c>
      <c r="AM67" s="26">
        <v>0.51136595186197498</v>
      </c>
      <c r="AN67" s="26">
        <v>0.51090747360039002</v>
      </c>
      <c r="AO67" s="26">
        <v>0.51141908217219001</v>
      </c>
      <c r="AP67" s="26">
        <v>0.53428407005272838</v>
      </c>
      <c r="AQ67" s="26">
        <v>0.51493334901469312</v>
      </c>
      <c r="AR67" s="26">
        <v>0.51218222133155833</v>
      </c>
      <c r="AS67" s="26">
        <v>0.51090747360039002</v>
      </c>
      <c r="AT67" s="26">
        <v>0.51218222133155833</v>
      </c>
      <c r="AU67" s="26">
        <v>0.51136595186197498</v>
      </c>
      <c r="AV67" s="26">
        <v>0.51871851492854615</v>
      </c>
      <c r="AW67" s="26">
        <v>0.57362083138393616</v>
      </c>
      <c r="AX67" s="26">
        <v>0.51890181232211119</v>
      </c>
      <c r="AY67" s="26">
        <v>0.51480141968737225</v>
      </c>
      <c r="AZ67" s="26">
        <v>0.51090747360039002</v>
      </c>
      <c r="BA67" s="26">
        <v>0.51332811096893916</v>
      </c>
      <c r="BB67" s="26">
        <v>0.54215924390365589</v>
      </c>
      <c r="BC67" s="26">
        <v>0.53428407005272838</v>
      </c>
      <c r="BD67" s="26">
        <v>0.53792677819897539</v>
      </c>
      <c r="BE67" s="26">
        <v>0.51493334901469312</v>
      </c>
      <c r="BF67" s="26">
        <v>0.51136595186197498</v>
      </c>
      <c r="BG67" s="26">
        <v>0.51659934615881287</v>
      </c>
      <c r="BH67" s="26">
        <v>0.52136350571419021</v>
      </c>
      <c r="BI67" s="26">
        <v>0.52390439576391823</v>
      </c>
      <c r="BJ67" s="3"/>
      <c r="BK67" s="34">
        <v>-1.326259946949605</v>
      </c>
      <c r="BL67" s="34">
        <v>-0.61892130857648353</v>
      </c>
      <c r="BM67" s="34">
        <v>-0.70733863837312172</v>
      </c>
      <c r="BN67" s="34">
        <v>-0.70733863837312172</v>
      </c>
      <c r="BO67" s="34">
        <v>-0.70733863837312172</v>
      </c>
      <c r="BP67" s="34">
        <v>-0.70733863837312172</v>
      </c>
      <c r="BQ67" s="34">
        <v>-0.35366931918656869</v>
      </c>
      <c r="BR67" s="34">
        <v>-1.0610079575596905</v>
      </c>
      <c r="BS67" s="34">
        <v>-0.97259062776305227</v>
      </c>
      <c r="BT67" s="34">
        <v>-0.53050397877984523</v>
      </c>
      <c r="BU67" s="34">
        <v>-0.79575596816976002</v>
      </c>
      <c r="BV67" s="34">
        <v>-0.17683465959329223</v>
      </c>
      <c r="BW67" s="34">
        <v>-0.61892130857648353</v>
      </c>
      <c r="BX67" s="34">
        <v>-1.2378426171529671</v>
      </c>
      <c r="BY67" s="34">
        <v>-0.79575596816976002</v>
      </c>
      <c r="BZ67" s="34">
        <v>0</v>
      </c>
      <c r="CA67" s="34">
        <v>0.17683465959327649</v>
      </c>
      <c r="CB67" s="34">
        <v>-0.79575596816976002</v>
      </c>
      <c r="CC67" s="34">
        <v>-0.44208664898320699</v>
      </c>
      <c r="CD67" s="34">
        <v>8.8417329796638244E-2</v>
      </c>
      <c r="CE67" s="34">
        <v>0.17683465959327649</v>
      </c>
      <c r="CF67" s="34">
        <v>-1.0610079575596905</v>
      </c>
      <c r="CG67" s="34">
        <v>-1.1494252873563289</v>
      </c>
      <c r="CH67" s="34">
        <v>-0.79575596816976002</v>
      </c>
      <c r="CI67" s="34">
        <v>-1.1494252873563289</v>
      </c>
    </row>
    <row r="68" spans="1:87" ht="18" x14ac:dyDescent="0.35">
      <c r="A68" t="s">
        <v>541</v>
      </c>
      <c r="B68" s="22">
        <v>9.1278286691262487</v>
      </c>
      <c r="C68" s="22">
        <f t="shared" si="20"/>
        <v>9.1888000000000005</v>
      </c>
      <c r="D68" s="22">
        <f t="shared" si="21"/>
        <v>0.16282096507104549</v>
      </c>
      <c r="E68" s="3"/>
      <c r="F68" s="26">
        <f t="shared" si="22"/>
        <v>0.43738826758310961</v>
      </c>
      <c r="G68" s="26">
        <f t="shared" si="23"/>
        <v>1.942930922013628E-2</v>
      </c>
      <c r="H68" s="3"/>
      <c r="I68" s="34">
        <f t="shared" si="24"/>
        <v>0.6679719031096546</v>
      </c>
      <c r="J68" s="3"/>
      <c r="K68" s="22">
        <v>9.15</v>
      </c>
      <c r="L68" s="22">
        <v>9.2799999999999994</v>
      </c>
      <c r="M68" s="22">
        <v>9.2899999999999991</v>
      </c>
      <c r="N68" s="22">
        <v>9.24</v>
      </c>
      <c r="O68" s="22">
        <v>9.27</v>
      </c>
      <c r="P68" s="22">
        <v>9.11</v>
      </c>
      <c r="Q68" s="22">
        <v>9.32</v>
      </c>
      <c r="R68" s="22">
        <v>9.25</v>
      </c>
      <c r="S68" s="22">
        <v>9.14</v>
      </c>
      <c r="T68" s="22">
        <v>9.18</v>
      </c>
      <c r="U68" s="22">
        <v>9.1999999999999993</v>
      </c>
      <c r="V68" s="22">
        <v>9.1300000000000008</v>
      </c>
      <c r="W68" s="22">
        <v>9.1</v>
      </c>
      <c r="X68" s="22">
        <v>9.16</v>
      </c>
      <c r="Y68" s="22">
        <v>9.24</v>
      </c>
      <c r="Z68" s="22">
        <v>9.2799999999999994</v>
      </c>
      <c r="AA68" s="22">
        <v>9.27</v>
      </c>
      <c r="AB68" s="22">
        <v>9.24</v>
      </c>
      <c r="AC68" s="22">
        <v>9.17</v>
      </c>
      <c r="AD68" s="22">
        <v>9.09</v>
      </c>
      <c r="AE68" s="22">
        <v>9.0500000000000007</v>
      </c>
      <c r="AF68" s="22">
        <v>9.2200000000000006</v>
      </c>
      <c r="AG68" s="22">
        <v>9.2200000000000006</v>
      </c>
      <c r="AH68" s="22">
        <v>9.02</v>
      </c>
      <c r="AI68" s="22">
        <v>9.1</v>
      </c>
      <c r="AJ68" s="3"/>
      <c r="AK68" s="26">
        <v>0.44954572135233123</v>
      </c>
      <c r="AL68" s="26">
        <v>0.4293596636288608</v>
      </c>
      <c r="AM68" s="26">
        <v>0.42945898182807762</v>
      </c>
      <c r="AN68" s="26">
        <v>0.42945898182807762</v>
      </c>
      <c r="AO68" s="26">
        <v>0.42945898182807762</v>
      </c>
      <c r="AP68" s="26">
        <v>0.42945898182807762</v>
      </c>
      <c r="AQ68" s="26">
        <v>0.43330057513873099</v>
      </c>
      <c r="AR68" s="26">
        <v>0.43688533591566098</v>
      </c>
      <c r="AS68" s="26">
        <v>0.43398901214754276</v>
      </c>
      <c r="AT68" s="26">
        <v>0.42996939875783308</v>
      </c>
      <c r="AU68" s="26">
        <v>0.43026686234491091</v>
      </c>
      <c r="AV68" s="26">
        <v>0.43938835978545976</v>
      </c>
      <c r="AW68" s="26">
        <v>0.4293596636288608</v>
      </c>
      <c r="AX68" s="26">
        <v>0.44468105783677553</v>
      </c>
      <c r="AY68" s="26">
        <v>0.43026686234491091</v>
      </c>
      <c r="AZ68" s="26">
        <v>0.44812041993908058</v>
      </c>
      <c r="BA68" s="26">
        <v>0.45934597915930186</v>
      </c>
      <c r="BB68" s="26">
        <v>0.43026686234491091</v>
      </c>
      <c r="BC68" s="26">
        <v>0.43128517992490933</v>
      </c>
      <c r="BD68" s="26">
        <v>0.45343212275829714</v>
      </c>
      <c r="BE68" s="26">
        <v>0.45934597915930186</v>
      </c>
      <c r="BF68" s="26">
        <v>0.43688533591566098</v>
      </c>
      <c r="BG68" s="26">
        <v>0.44045475391858852</v>
      </c>
      <c r="BH68" s="26">
        <v>0.43026686234491091</v>
      </c>
      <c r="BI68" s="26">
        <v>0.44045475391858852</v>
      </c>
      <c r="BJ68" s="3"/>
      <c r="BK68" s="34">
        <v>0.24289819274044283</v>
      </c>
      <c r="BL68" s="34">
        <v>1.6671142326372907</v>
      </c>
      <c r="BM68" s="34">
        <v>1.7766693126293542</v>
      </c>
      <c r="BN68" s="34">
        <v>1.2288939126690357</v>
      </c>
      <c r="BO68" s="34">
        <v>1.5575591526452268</v>
      </c>
      <c r="BP68" s="34">
        <v>-0.19532212722783152</v>
      </c>
      <c r="BQ68" s="34">
        <v>2.1053345526055649</v>
      </c>
      <c r="BR68" s="34">
        <v>1.3384489926610994</v>
      </c>
      <c r="BS68" s="34">
        <v>0.13334311274837909</v>
      </c>
      <c r="BT68" s="34">
        <v>0.57156343271663401</v>
      </c>
      <c r="BU68" s="34">
        <v>0.79067359270076143</v>
      </c>
      <c r="BV68" s="34">
        <v>2.3788032756315372E-2</v>
      </c>
      <c r="BW68" s="34">
        <v>-0.30487720721989525</v>
      </c>
      <c r="BX68" s="34">
        <v>0.35245327273250648</v>
      </c>
      <c r="BY68" s="34">
        <v>1.2288939126690357</v>
      </c>
      <c r="BZ68" s="34">
        <v>1.6671142326372907</v>
      </c>
      <c r="CA68" s="34">
        <v>1.5575591526452268</v>
      </c>
      <c r="CB68" s="34">
        <v>1.2288939126690357</v>
      </c>
      <c r="CC68" s="34">
        <v>0.46200835272457025</v>
      </c>
      <c r="CD68" s="34">
        <v>-0.41443228721195896</v>
      </c>
      <c r="CE68" s="34">
        <v>-0.85265260718021385</v>
      </c>
      <c r="CF68" s="34">
        <v>1.0097837526849083</v>
      </c>
      <c r="CG68" s="34">
        <v>1.0097837526849083</v>
      </c>
      <c r="CH68" s="34">
        <v>-1.1813178471564245</v>
      </c>
      <c r="CI68" s="34">
        <v>-0.30487720721989525</v>
      </c>
    </row>
    <row r="69" spans="1:87" x14ac:dyDescent="0.25">
      <c r="A69" t="s">
        <v>3</v>
      </c>
      <c r="B69" s="22">
        <v>8.2100000000000009</v>
      </c>
      <c r="C69" s="22">
        <f t="shared" si="20"/>
        <v>8.0404</v>
      </c>
      <c r="D69" s="22">
        <f t="shared" si="21"/>
        <v>0.13789851340750556</v>
      </c>
      <c r="E69" s="3"/>
      <c r="F69" s="26">
        <f t="shared" si="22"/>
        <v>0.85604133883444922</v>
      </c>
      <c r="G69" s="26">
        <f t="shared" si="23"/>
        <v>3.5184284768746341E-2</v>
      </c>
      <c r="H69" s="3"/>
      <c r="I69" s="34">
        <f t="shared" si="24"/>
        <v>-2.0657734470158444</v>
      </c>
      <c r="J69" s="3"/>
      <c r="K69" s="22">
        <v>8.08</v>
      </c>
      <c r="L69" s="22">
        <v>8.08</v>
      </c>
      <c r="M69" s="22">
        <v>8.0299999999999994</v>
      </c>
      <c r="N69" s="22">
        <v>7.94</v>
      </c>
      <c r="O69" s="22">
        <v>8.08</v>
      </c>
      <c r="P69" s="22">
        <v>7.94</v>
      </c>
      <c r="Q69" s="22">
        <v>8.18</v>
      </c>
      <c r="R69" s="22">
        <v>8.06</v>
      </c>
      <c r="S69" s="22">
        <v>8.02</v>
      </c>
      <c r="T69" s="22">
        <v>8.0299999999999994</v>
      </c>
      <c r="U69" s="22">
        <v>8.15</v>
      </c>
      <c r="V69" s="22">
        <v>7.99</v>
      </c>
      <c r="W69" s="22">
        <v>7.96</v>
      </c>
      <c r="X69" s="22">
        <v>8.1300000000000008</v>
      </c>
      <c r="Y69" s="22">
        <v>8.0299999999999994</v>
      </c>
      <c r="Z69" s="22">
        <v>7.98</v>
      </c>
      <c r="AA69" s="22">
        <v>8.1199999999999992</v>
      </c>
      <c r="AB69" s="22">
        <v>8.0299999999999994</v>
      </c>
      <c r="AC69" s="22">
        <v>8.14</v>
      </c>
      <c r="AD69" s="22">
        <v>8.06</v>
      </c>
      <c r="AE69" s="22">
        <v>7.96</v>
      </c>
      <c r="AF69" s="22">
        <v>8.0500000000000007</v>
      </c>
      <c r="AG69" s="22">
        <v>7.99</v>
      </c>
      <c r="AH69" s="22">
        <v>7.94</v>
      </c>
      <c r="AI69" s="22">
        <v>8.0399999999999991</v>
      </c>
      <c r="AJ69" s="3"/>
      <c r="AK69" s="26">
        <v>0.84574313731046113</v>
      </c>
      <c r="AL69" s="26">
        <v>0.84574313731046113</v>
      </c>
      <c r="AM69" s="26">
        <v>0.84059227146489213</v>
      </c>
      <c r="AN69" s="26">
        <v>0.87517000296041514</v>
      </c>
      <c r="AO69" s="26">
        <v>0.84574313731046113</v>
      </c>
      <c r="AP69" s="26">
        <v>0.87517000296041514</v>
      </c>
      <c r="AQ69" s="26">
        <v>0.90658383717775082</v>
      </c>
      <c r="AR69" s="26">
        <v>0.84156841334449983</v>
      </c>
      <c r="AS69" s="26">
        <v>0.84168151597758722</v>
      </c>
      <c r="AT69" s="26">
        <v>0.84059227146489213</v>
      </c>
      <c r="AU69" s="26">
        <v>0.88171238311052202</v>
      </c>
      <c r="AV69" s="26">
        <v>0.84915501928795845</v>
      </c>
      <c r="AW69" s="26">
        <v>0.86279174438432371</v>
      </c>
      <c r="AX69" s="26">
        <v>0.86816727457110399</v>
      </c>
      <c r="AY69" s="26">
        <v>0.84059227146489213</v>
      </c>
      <c r="AZ69" s="26">
        <v>0.85302763979399499</v>
      </c>
      <c r="BA69" s="26">
        <v>0.86235031987072519</v>
      </c>
      <c r="BB69" s="26">
        <v>0.84059227146489213</v>
      </c>
      <c r="BC69" s="26">
        <v>0.87462599669000352</v>
      </c>
      <c r="BD69" s="26">
        <v>0.84156841334449983</v>
      </c>
      <c r="BE69" s="26">
        <v>0.86279174438432371</v>
      </c>
      <c r="BF69" s="26">
        <v>0.84053564876626852</v>
      </c>
      <c r="BG69" s="26">
        <v>0.84915501928795845</v>
      </c>
      <c r="BH69" s="26">
        <v>0.87517000296041514</v>
      </c>
      <c r="BI69" s="26">
        <v>0.84020999419750686</v>
      </c>
      <c r="BJ69" s="3"/>
      <c r="BK69" s="34">
        <v>-1.5834348355663916</v>
      </c>
      <c r="BL69" s="34">
        <v>-1.5834348355663916</v>
      </c>
      <c r="BM69" s="34">
        <v>-2.1924482338611631</v>
      </c>
      <c r="BN69" s="34">
        <v>-3.2886723507917228</v>
      </c>
      <c r="BO69" s="34">
        <v>-1.5834348355663916</v>
      </c>
      <c r="BP69" s="34">
        <v>-3.2886723507917228</v>
      </c>
      <c r="BQ69" s="34">
        <v>-0.3654080389768713</v>
      </c>
      <c r="BR69" s="34">
        <v>-1.8270401948842916</v>
      </c>
      <c r="BS69" s="34">
        <v>-2.3142509135201128</v>
      </c>
      <c r="BT69" s="34">
        <v>-2.1924482338611631</v>
      </c>
      <c r="BU69" s="34">
        <v>-0.73081607795372094</v>
      </c>
      <c r="BV69" s="34">
        <v>-2.6796589524969625</v>
      </c>
      <c r="BW69" s="34">
        <v>-3.0450669914738229</v>
      </c>
      <c r="BX69" s="34">
        <v>-0.97442143727162078</v>
      </c>
      <c r="BY69" s="34">
        <v>-2.1924482338611631</v>
      </c>
      <c r="BZ69" s="34">
        <v>-2.8014616321559123</v>
      </c>
      <c r="CA69" s="34">
        <v>-1.0962241169305922</v>
      </c>
      <c r="CB69" s="34">
        <v>-2.1924482338611631</v>
      </c>
      <c r="CC69" s="34">
        <v>-0.85261875761267081</v>
      </c>
      <c r="CD69" s="34">
        <v>-1.8270401948842916</v>
      </c>
      <c r="CE69" s="34">
        <v>-3.0450669914738229</v>
      </c>
      <c r="CF69" s="34">
        <v>-1.9488428745432416</v>
      </c>
      <c r="CG69" s="34">
        <v>-2.6796589524969625</v>
      </c>
      <c r="CH69" s="34">
        <v>-3.2886723507917228</v>
      </c>
      <c r="CI69" s="34">
        <v>-2.0706455542022129</v>
      </c>
    </row>
    <row r="70" spans="1:87" ht="18" x14ac:dyDescent="0.35">
      <c r="A70" t="s">
        <v>16</v>
      </c>
      <c r="B70" s="22">
        <v>2.48</v>
      </c>
      <c r="C70" s="22">
        <f t="shared" si="20"/>
        <v>2.6592000000000002</v>
      </c>
      <c r="D70" s="22">
        <f t="shared" si="21"/>
        <v>8.6394444265820783E-2</v>
      </c>
      <c r="E70" s="3"/>
      <c r="F70" s="26">
        <f t="shared" si="22"/>
        <v>3.6236469010447565</v>
      </c>
      <c r="G70" s="26">
        <f t="shared" si="23"/>
        <v>0.12647664647265658</v>
      </c>
      <c r="H70" s="3"/>
      <c r="I70" s="34">
        <f t="shared" si="24"/>
        <v>7.2258064516129039</v>
      </c>
      <c r="J70" s="3"/>
      <c r="K70" s="22">
        <v>2.61</v>
      </c>
      <c r="L70" s="22">
        <v>2.66</v>
      </c>
      <c r="M70" s="22">
        <v>2.66</v>
      </c>
      <c r="N70" s="22">
        <v>2.66</v>
      </c>
      <c r="O70" s="22">
        <v>2.65</v>
      </c>
      <c r="P70" s="22">
        <v>2.74</v>
      </c>
      <c r="Q70" s="22">
        <v>2.67</v>
      </c>
      <c r="R70" s="22">
        <v>2.7</v>
      </c>
      <c r="S70" s="22">
        <v>2.73</v>
      </c>
      <c r="T70" s="22">
        <v>2.71</v>
      </c>
      <c r="U70" s="22">
        <v>2.7</v>
      </c>
      <c r="V70" s="22">
        <v>2.71</v>
      </c>
      <c r="W70" s="22">
        <v>2.71</v>
      </c>
      <c r="X70" s="22">
        <v>2.64</v>
      </c>
      <c r="Y70" s="22">
        <v>2.64</v>
      </c>
      <c r="Z70" s="22">
        <v>2.63</v>
      </c>
      <c r="AA70" s="22">
        <v>2.62</v>
      </c>
      <c r="AB70" s="22">
        <v>2.59</v>
      </c>
      <c r="AC70" s="22">
        <v>2.67</v>
      </c>
      <c r="AD70" s="22">
        <v>2.58</v>
      </c>
      <c r="AE70" s="22">
        <v>2.66</v>
      </c>
      <c r="AF70" s="22">
        <v>2.59</v>
      </c>
      <c r="AG70" s="22">
        <v>2.65</v>
      </c>
      <c r="AH70" s="22">
        <v>2.66</v>
      </c>
      <c r="AI70" s="22">
        <v>2.64</v>
      </c>
      <c r="AJ70" s="3"/>
      <c r="AK70" s="26">
        <v>3.6118670758060785</v>
      </c>
      <c r="AL70" s="26">
        <v>3.6191524539094093</v>
      </c>
      <c r="AM70" s="26">
        <v>3.6398874711687816</v>
      </c>
      <c r="AN70" s="26">
        <v>3.6398874711687816</v>
      </c>
      <c r="AO70" s="26">
        <v>3.5618609202318714</v>
      </c>
      <c r="AP70" s="26">
        <v>3.5894563421474714</v>
      </c>
      <c r="AQ70" s="26">
        <v>3.5894563421474714</v>
      </c>
      <c r="AR70" s="26">
        <v>3.5618609202318714</v>
      </c>
      <c r="AS70" s="26">
        <v>3.7122237441783223</v>
      </c>
      <c r="AT70" s="26">
        <v>3.6733891599749207</v>
      </c>
      <c r="AU70" s="26">
        <v>3.5643251047274775</v>
      </c>
      <c r="AV70" s="26">
        <v>3.5576326330087027</v>
      </c>
      <c r="AW70" s="26">
        <v>3.6837321131503518</v>
      </c>
      <c r="AX70" s="26">
        <v>3.6191524539094093</v>
      </c>
      <c r="AY70" s="26">
        <v>3.6191524539094093</v>
      </c>
      <c r="AZ70" s="26">
        <v>3.595159345395635</v>
      </c>
      <c r="BA70" s="26">
        <v>3.6487214663305947</v>
      </c>
      <c r="BB70" s="26">
        <v>3.8590047001426577</v>
      </c>
      <c r="BC70" s="26">
        <v>3.5768543500264198</v>
      </c>
      <c r="BD70" s="26">
        <v>3.6191524539094093</v>
      </c>
      <c r="BE70" s="26">
        <v>3.5727608343469801</v>
      </c>
      <c r="BF70" s="26">
        <v>3.6191524539094093</v>
      </c>
      <c r="BG70" s="26">
        <v>3.5894563421474714</v>
      </c>
      <c r="BH70" s="26">
        <v>3.6191524539094093</v>
      </c>
      <c r="BI70" s="26">
        <v>3.6487214663305947</v>
      </c>
      <c r="BJ70" s="3"/>
      <c r="BK70" s="34">
        <v>5.2419354838709635</v>
      </c>
      <c r="BL70" s="34">
        <v>7.2580645161290382</v>
      </c>
      <c r="BM70" s="34">
        <v>7.2580645161290382</v>
      </c>
      <c r="BN70" s="34">
        <v>7.2580645161290382</v>
      </c>
      <c r="BO70" s="34">
        <v>6.8548387096774164</v>
      </c>
      <c r="BP70" s="34">
        <v>10.483870967741945</v>
      </c>
      <c r="BQ70" s="34">
        <v>7.6612903225806424</v>
      </c>
      <c r="BR70" s="34">
        <v>8.8709677419354911</v>
      </c>
      <c r="BS70" s="35">
        <v>10.080645161290324</v>
      </c>
      <c r="BT70" s="34">
        <v>9.2741935483870961</v>
      </c>
      <c r="BU70" s="34">
        <v>8.8709677419354911</v>
      </c>
      <c r="BV70" s="34">
        <v>9.2741935483870961</v>
      </c>
      <c r="BW70" s="34">
        <v>9.2741935483870961</v>
      </c>
      <c r="BX70" s="34">
        <v>6.4516129032258114</v>
      </c>
      <c r="BY70" s="34">
        <v>6.4516129032258114</v>
      </c>
      <c r="BZ70" s="34">
        <v>6.0483870967741904</v>
      </c>
      <c r="CA70" s="34">
        <v>5.6451612903225863</v>
      </c>
      <c r="CB70" s="34">
        <v>4.4354838709677367</v>
      </c>
      <c r="CC70" s="34">
        <v>7.6612903225806424</v>
      </c>
      <c r="CD70" s="34">
        <v>4.0322580645161326</v>
      </c>
      <c r="CE70" s="34">
        <v>7.2580645161290382</v>
      </c>
      <c r="CF70" s="34">
        <v>4.4354838709677367</v>
      </c>
      <c r="CG70" s="34">
        <v>6.8548387096774164</v>
      </c>
      <c r="CH70" s="34">
        <v>7.2580645161290382</v>
      </c>
      <c r="CI70" s="34">
        <v>6.4516129032258114</v>
      </c>
    </row>
    <row r="71" spans="1:87" ht="18" x14ac:dyDescent="0.35">
      <c r="A71" t="s">
        <v>14</v>
      </c>
      <c r="B71" s="22">
        <v>1.3</v>
      </c>
      <c r="C71" s="22">
        <f t="shared" si="20"/>
        <v>1.3563999999999996</v>
      </c>
      <c r="D71" s="22">
        <f t="shared" si="21"/>
        <v>9.8468269000729261E-2</v>
      </c>
      <c r="E71" s="3"/>
      <c r="F71" s="26">
        <f t="shared" si="22"/>
        <v>1.6215776135934652</v>
      </c>
      <c r="G71" s="26">
        <f t="shared" si="23"/>
        <v>7.0291019329462009E-2</v>
      </c>
      <c r="H71" s="3"/>
      <c r="I71" s="34">
        <f t="shared" si="24"/>
        <v>4.3384615384615373</v>
      </c>
      <c r="J71" s="3"/>
      <c r="K71" s="22">
        <v>1.4</v>
      </c>
      <c r="L71" s="22">
        <v>1.31</v>
      </c>
      <c r="M71" s="22">
        <v>1.41</v>
      </c>
      <c r="N71" s="22">
        <v>1.41</v>
      </c>
      <c r="O71" s="22">
        <v>1.37</v>
      </c>
      <c r="P71" s="22">
        <v>1.39</v>
      </c>
      <c r="Q71" s="22">
        <v>1.39</v>
      </c>
      <c r="R71" s="22">
        <v>1.37</v>
      </c>
      <c r="S71" s="22">
        <v>1.43</v>
      </c>
      <c r="T71" s="22">
        <v>1.42</v>
      </c>
      <c r="U71" s="22">
        <v>1.34</v>
      </c>
      <c r="V71" s="22">
        <v>1.35</v>
      </c>
      <c r="W71" s="22">
        <v>1.29</v>
      </c>
      <c r="X71" s="22">
        <v>1.31</v>
      </c>
      <c r="Y71" s="22">
        <v>1.31</v>
      </c>
      <c r="Z71" s="22">
        <v>1.32</v>
      </c>
      <c r="AA71" s="22">
        <v>1.3</v>
      </c>
      <c r="AB71" s="22">
        <v>1.46</v>
      </c>
      <c r="AC71" s="22">
        <v>1.33</v>
      </c>
      <c r="AD71" s="22">
        <v>1.31</v>
      </c>
      <c r="AE71" s="22">
        <v>1.38</v>
      </c>
      <c r="AF71" s="22">
        <v>1.31</v>
      </c>
      <c r="AG71" s="22">
        <v>1.39</v>
      </c>
      <c r="AH71" s="22">
        <v>1.31</v>
      </c>
      <c r="AI71" s="22">
        <v>1.3</v>
      </c>
      <c r="AJ71" s="3"/>
      <c r="AK71" s="26">
        <v>1.6324603318772544</v>
      </c>
      <c r="AL71" s="26">
        <v>1.5916347700568463</v>
      </c>
      <c r="AM71" s="26">
        <v>1.5916347700568463</v>
      </c>
      <c r="AN71" s="26">
        <v>1.5916347700568463</v>
      </c>
      <c r="AO71" s="26">
        <v>1.5930693833133571</v>
      </c>
      <c r="AP71" s="26">
        <v>1.6995186761495595</v>
      </c>
      <c r="AQ71" s="26">
        <v>1.5936155629414084</v>
      </c>
      <c r="AR71" s="26">
        <v>1.6198170779394763</v>
      </c>
      <c r="AS71" s="26">
        <v>1.6750843051752624</v>
      </c>
      <c r="AT71" s="26">
        <v>1.635123618307224</v>
      </c>
      <c r="AU71" s="26">
        <v>1.6198170779394763</v>
      </c>
      <c r="AV71" s="26">
        <v>1.635123618307224</v>
      </c>
      <c r="AW71" s="26">
        <v>1.635123618307224</v>
      </c>
      <c r="AX71" s="26">
        <v>1.5979102036217594</v>
      </c>
      <c r="AY71" s="26">
        <v>1.5979102036217594</v>
      </c>
      <c r="AZ71" s="26">
        <v>1.6061264326379512</v>
      </c>
      <c r="BA71" s="26">
        <v>1.6176666394500847</v>
      </c>
      <c r="BB71" s="26">
        <v>1.6714436612263821</v>
      </c>
      <c r="BC71" s="26">
        <v>1.5936155629414084</v>
      </c>
      <c r="BD71" s="26">
        <v>1.6954172676340904</v>
      </c>
      <c r="BE71" s="26">
        <v>1.5916347700568463</v>
      </c>
      <c r="BF71" s="26">
        <v>1.6714436612263821</v>
      </c>
      <c r="BG71" s="26">
        <v>1.5930693833133571</v>
      </c>
      <c r="BH71" s="26">
        <v>1.5916347700568463</v>
      </c>
      <c r="BI71" s="26">
        <v>1.5979102036217594</v>
      </c>
      <c r="BJ71" s="3"/>
      <c r="BK71" s="34">
        <v>7.6923076923076819</v>
      </c>
      <c r="BL71" s="34">
        <v>0.76923076923076983</v>
      </c>
      <c r="BM71" s="34">
        <v>8.4615384615384528</v>
      </c>
      <c r="BN71" s="34">
        <v>8.4615384615384528</v>
      </c>
      <c r="BO71" s="34">
        <v>5.3846153846153895</v>
      </c>
      <c r="BP71" s="34">
        <v>6.9230769230769127</v>
      </c>
      <c r="BQ71" s="34">
        <v>6.9230769230769127</v>
      </c>
      <c r="BR71" s="34">
        <v>5.3846153846153895</v>
      </c>
      <c r="BS71" s="35">
        <v>9.9999999999999911</v>
      </c>
      <c r="BT71" s="34">
        <v>9.2307692307692211</v>
      </c>
      <c r="BU71" s="34">
        <v>3.0769230769230793</v>
      </c>
      <c r="BV71" s="34">
        <v>3.8461538461538494</v>
      </c>
      <c r="BW71" s="34">
        <v>-0.76923076923076983</v>
      </c>
      <c r="BX71" s="34">
        <v>0.76923076923076983</v>
      </c>
      <c r="BY71" s="34">
        <v>0.76923076923076983</v>
      </c>
      <c r="BZ71" s="34">
        <v>1.5384615384615397</v>
      </c>
      <c r="CA71" s="34">
        <v>0</v>
      </c>
      <c r="CB71" s="35">
        <v>12.307692307692301</v>
      </c>
      <c r="CC71" s="34">
        <v>2.3076923076923097</v>
      </c>
      <c r="CD71" s="34">
        <v>0.76923076923076983</v>
      </c>
      <c r="CE71" s="34">
        <v>6.1538461538461418</v>
      </c>
      <c r="CF71" s="34">
        <v>0.76923076923076983</v>
      </c>
      <c r="CG71" s="34">
        <v>6.9230769230769127</v>
      </c>
      <c r="CH71" s="34">
        <v>0.76923076923076983</v>
      </c>
      <c r="CI71" s="34">
        <v>0</v>
      </c>
    </row>
    <row r="72" spans="1:87" ht="18" x14ac:dyDescent="0.35">
      <c r="A72" t="s">
        <v>33</v>
      </c>
      <c r="B72" s="22">
        <v>0.29966399999999999</v>
      </c>
      <c r="C72" s="23">
        <f t="shared" si="20"/>
        <v>0.27159999999999995</v>
      </c>
      <c r="D72" s="22">
        <f t="shared" si="21"/>
        <v>6.6000000000001599E-2</v>
      </c>
      <c r="E72" s="3"/>
      <c r="F72" s="27">
        <f t="shared" si="22"/>
        <v>14.300497395910815</v>
      </c>
      <c r="G72" s="26">
        <f t="shared" si="23"/>
        <v>0.73258542705107388</v>
      </c>
      <c r="H72" s="3"/>
      <c r="I72" s="35">
        <f t="shared" si="24"/>
        <v>-9.3651556409845629</v>
      </c>
      <c r="J72" s="3"/>
      <c r="K72" s="22">
        <v>0.27</v>
      </c>
      <c r="L72" s="22">
        <v>0.26</v>
      </c>
      <c r="M72" s="22">
        <v>0.22</v>
      </c>
      <c r="N72" s="22">
        <v>0.21</v>
      </c>
      <c r="O72" s="22">
        <v>0.28000000000000003</v>
      </c>
      <c r="P72" s="22">
        <v>0.25</v>
      </c>
      <c r="Q72" s="22">
        <v>0.26</v>
      </c>
      <c r="R72" s="22">
        <v>0.28999999999999998</v>
      </c>
      <c r="S72" s="22">
        <v>0.23</v>
      </c>
      <c r="T72" s="22">
        <v>0.28000000000000003</v>
      </c>
      <c r="U72" s="22">
        <v>0.31</v>
      </c>
      <c r="V72" s="22">
        <v>0.28000000000000003</v>
      </c>
      <c r="W72" s="22">
        <v>0.27</v>
      </c>
      <c r="X72" s="22">
        <v>0.3</v>
      </c>
      <c r="Y72" s="22">
        <v>0.3</v>
      </c>
      <c r="Z72" s="22">
        <v>0.31</v>
      </c>
      <c r="AA72" s="22">
        <v>0.35</v>
      </c>
      <c r="AB72" s="22">
        <v>0.25</v>
      </c>
      <c r="AC72" s="22">
        <v>0.27</v>
      </c>
      <c r="AD72" s="22">
        <v>0.27</v>
      </c>
      <c r="AE72" s="22">
        <v>0.21</v>
      </c>
      <c r="AF72" s="22">
        <v>0.31</v>
      </c>
      <c r="AG72" s="22">
        <v>0.26</v>
      </c>
      <c r="AH72" s="22">
        <v>0.27</v>
      </c>
      <c r="AI72" s="22">
        <v>0.28000000000000003</v>
      </c>
      <c r="AJ72" s="3"/>
      <c r="AK72" s="27">
        <v>14.526125701350878</v>
      </c>
      <c r="AL72" s="27">
        <v>14.048436131760974</v>
      </c>
      <c r="AM72" s="27">
        <v>14.048436131760974</v>
      </c>
      <c r="AN72" s="27">
        <v>14.290065332005383</v>
      </c>
      <c r="AO72" s="27">
        <v>14.125186638513728</v>
      </c>
      <c r="AP72" s="27">
        <v>14.125186638513728</v>
      </c>
      <c r="AQ72" s="27">
        <v>14.125186638513728</v>
      </c>
      <c r="AR72" s="27">
        <v>14.048436131760974</v>
      </c>
      <c r="AS72" s="27">
        <v>14.282182027310961</v>
      </c>
      <c r="AT72" s="27">
        <v>14.125186638513728</v>
      </c>
      <c r="AU72" s="27">
        <v>14.048436131760974</v>
      </c>
      <c r="AV72" s="27">
        <v>15.631519445932238</v>
      </c>
      <c r="AW72" s="27">
        <v>14.125186638513728</v>
      </c>
      <c r="AX72" s="27">
        <v>14.048436131760974</v>
      </c>
      <c r="AY72" s="27">
        <v>14.515267364640986</v>
      </c>
      <c r="AZ72" s="27">
        <v>14.129969703148307</v>
      </c>
      <c r="BA72" s="27">
        <v>14.048436131760974</v>
      </c>
      <c r="BB72" s="27">
        <v>14.129969703148307</v>
      </c>
      <c r="BC72" s="27">
        <v>14.125186638513728</v>
      </c>
      <c r="BD72" s="27">
        <v>14.834524795465512</v>
      </c>
      <c r="BE72" s="27">
        <v>14.834524795465512</v>
      </c>
      <c r="BF72" s="27">
        <v>14.125186638513728</v>
      </c>
      <c r="BG72" s="27">
        <v>14.129969703148307</v>
      </c>
      <c r="BH72" s="27">
        <v>14.526125701350878</v>
      </c>
      <c r="BI72" s="27">
        <v>14.515267364640986</v>
      </c>
      <c r="BJ72" s="7"/>
      <c r="BK72" s="34">
        <v>-9.8990869774146937</v>
      </c>
      <c r="BL72" s="35">
        <v>-13.236157830103043</v>
      </c>
      <c r="BM72" s="35">
        <v>-26.584441240856421</v>
      </c>
      <c r="BN72" s="35">
        <v>-29.921512093544774</v>
      </c>
      <c r="BO72" s="34">
        <v>-6.5620161247263473</v>
      </c>
      <c r="BP72" s="35">
        <v>-16.573228682791388</v>
      </c>
      <c r="BQ72" s="35">
        <v>-13.236157830103043</v>
      </c>
      <c r="BR72" s="34">
        <v>-3.2249452720380178</v>
      </c>
      <c r="BS72" s="35">
        <v>-23.247370388168076</v>
      </c>
      <c r="BT72" s="34">
        <v>-6.5620161247263473</v>
      </c>
      <c r="BU72" s="34">
        <v>3.4491964333386771</v>
      </c>
      <c r="BV72" s="34">
        <v>-6.5620161247263473</v>
      </c>
      <c r="BW72" s="34">
        <v>-9.8990869774146937</v>
      </c>
      <c r="BX72" s="34">
        <v>0.11212558065032936</v>
      </c>
      <c r="BY72" s="34">
        <v>0.11212558065032936</v>
      </c>
      <c r="BZ72" s="34">
        <v>3.4491964333386771</v>
      </c>
      <c r="CA72" s="35">
        <v>16.797479844092049</v>
      </c>
      <c r="CB72" s="35">
        <v>-16.573228682791388</v>
      </c>
      <c r="CC72" s="34">
        <v>-9.8990869774146937</v>
      </c>
      <c r="CD72" s="34">
        <v>-9.8990869774146937</v>
      </c>
      <c r="CE72" s="35">
        <v>-29.921512093544774</v>
      </c>
      <c r="CF72" s="34">
        <v>3.4491964333386771</v>
      </c>
      <c r="CG72" s="35">
        <v>-13.236157830103043</v>
      </c>
      <c r="CH72" s="34">
        <v>-9.8990869774146937</v>
      </c>
      <c r="CI72" s="34">
        <v>-6.5620161247263473</v>
      </c>
    </row>
    <row r="73" spans="1:87" x14ac:dyDescent="0.25">
      <c r="A73" t="s">
        <v>4</v>
      </c>
      <c r="B73" s="22">
        <v>0.17</v>
      </c>
      <c r="C73" s="23">
        <f t="shared" si="20"/>
        <v>0.18479999999999999</v>
      </c>
      <c r="D73" s="22">
        <f t="shared" si="21"/>
        <v>5.2952809179495179E-2</v>
      </c>
      <c r="E73" s="3"/>
      <c r="F73" s="27">
        <f t="shared" si="22"/>
        <v>17.024670441733296</v>
      </c>
      <c r="G73" s="26">
        <f t="shared" si="23"/>
        <v>1.035669353889948</v>
      </c>
      <c r="H73" s="3"/>
      <c r="I73" s="35">
        <f t="shared" si="24"/>
        <v>8.7058823529411722</v>
      </c>
      <c r="J73" s="3"/>
      <c r="K73" s="22">
        <v>0.22</v>
      </c>
      <c r="L73" s="22">
        <v>0.19</v>
      </c>
      <c r="M73" s="22">
        <v>0.19</v>
      </c>
      <c r="N73" s="22">
        <v>0.21</v>
      </c>
      <c r="O73" s="22">
        <v>0.17</v>
      </c>
      <c r="P73" s="22">
        <v>0.17</v>
      </c>
      <c r="Q73" s="22">
        <v>0.17</v>
      </c>
      <c r="R73" s="22">
        <v>0.19</v>
      </c>
      <c r="S73" s="22">
        <v>0.16</v>
      </c>
      <c r="T73" s="22">
        <v>0.17</v>
      </c>
      <c r="U73" s="22">
        <v>0.19</v>
      </c>
      <c r="V73" s="22">
        <v>0.12</v>
      </c>
      <c r="W73" s="22">
        <v>0.17</v>
      </c>
      <c r="X73" s="22">
        <v>0.19</v>
      </c>
      <c r="Y73" s="22">
        <v>0.15</v>
      </c>
      <c r="Z73" s="22">
        <v>0.2</v>
      </c>
      <c r="AA73" s="22">
        <v>0.19</v>
      </c>
      <c r="AB73" s="22">
        <v>0.2</v>
      </c>
      <c r="AC73" s="22">
        <v>0.17</v>
      </c>
      <c r="AD73" s="22">
        <v>0.23</v>
      </c>
      <c r="AE73" s="22">
        <v>0.23</v>
      </c>
      <c r="AF73" s="22">
        <v>0.17</v>
      </c>
      <c r="AG73" s="22">
        <v>0.2</v>
      </c>
      <c r="AH73" s="22">
        <v>0.22</v>
      </c>
      <c r="AI73" s="22">
        <v>0.15</v>
      </c>
      <c r="AJ73" s="3"/>
      <c r="AK73" s="27">
        <v>17.362181935187326</v>
      </c>
      <c r="AL73" s="27">
        <v>16.726410828890952</v>
      </c>
      <c r="AM73" s="27">
        <v>16.770524516477582</v>
      </c>
      <c r="AN73" s="27">
        <v>17.056888996450471</v>
      </c>
      <c r="AO73" s="27">
        <v>16.926442101470442</v>
      </c>
      <c r="AP73" s="27">
        <v>16.770524516477582</v>
      </c>
      <c r="AQ73" s="27">
        <v>16.726410828890952</v>
      </c>
      <c r="AR73" s="27">
        <v>16.926442101470442</v>
      </c>
      <c r="AS73" s="27">
        <v>16.770524516477582</v>
      </c>
      <c r="AT73" s="27">
        <v>16.770524516477582</v>
      </c>
      <c r="AU73" s="27">
        <v>18.866772093772003</v>
      </c>
      <c r="AV73" s="27">
        <v>16.926442101470442</v>
      </c>
      <c r="AW73" s="27">
        <v>16.770524516477582</v>
      </c>
      <c r="AX73" s="27">
        <v>16.770524516477582</v>
      </c>
      <c r="AY73" s="27">
        <v>16.770524516477582</v>
      </c>
      <c r="AZ73" s="27">
        <v>16.726410828890952</v>
      </c>
      <c r="BA73" s="27">
        <v>16.726410828890952</v>
      </c>
      <c r="BB73" s="27">
        <v>16.770524516477582</v>
      </c>
      <c r="BC73" s="27">
        <v>16.926442101470442</v>
      </c>
      <c r="BD73" s="27">
        <v>16.926442101470442</v>
      </c>
      <c r="BE73" s="27">
        <v>17.056888996450471</v>
      </c>
      <c r="BF73" s="27">
        <v>17.573665760313464</v>
      </c>
      <c r="BG73" s="27">
        <v>16.770524516477582</v>
      </c>
      <c r="BH73" s="27">
        <v>18.301346688473867</v>
      </c>
      <c r="BI73" s="27">
        <v>16.926442101470442</v>
      </c>
      <c r="BJ73" s="7"/>
      <c r="BK73" s="35">
        <v>29.411764705882344</v>
      </c>
      <c r="BL73" s="35">
        <v>11.764705882352935</v>
      </c>
      <c r="BM73" s="35">
        <v>11.764705882352935</v>
      </c>
      <c r="BN73" s="35">
        <v>23.52941176470587</v>
      </c>
      <c r="BO73" s="34">
        <v>0</v>
      </c>
      <c r="BP73" s="34">
        <v>0</v>
      </c>
      <c r="BQ73" s="34">
        <v>0</v>
      </c>
      <c r="BR73" s="35">
        <v>11.764705882352935</v>
      </c>
      <c r="BS73" s="34">
        <v>-5.8823529411764754</v>
      </c>
      <c r="BT73" s="34">
        <v>0</v>
      </c>
      <c r="BU73" s="35">
        <v>11.764705882352935</v>
      </c>
      <c r="BV73" s="35">
        <v>-29.411764705882359</v>
      </c>
      <c r="BW73" s="34">
        <v>0</v>
      </c>
      <c r="BX73" s="35">
        <v>11.764705882352935</v>
      </c>
      <c r="BY73" s="35">
        <v>-11.764705882352951</v>
      </c>
      <c r="BZ73" s="35">
        <v>17.647058823529409</v>
      </c>
      <c r="CA73" s="35">
        <v>11.764705882352935</v>
      </c>
      <c r="CB73" s="35">
        <v>17.647058823529409</v>
      </c>
      <c r="CC73" s="34">
        <v>0</v>
      </c>
      <c r="CD73" s="35">
        <v>35.294117647058819</v>
      </c>
      <c r="CE73" s="35">
        <v>35.294117647058819</v>
      </c>
      <c r="CF73" s="34">
        <v>0</v>
      </c>
      <c r="CG73" s="35">
        <v>17.647058823529409</v>
      </c>
      <c r="CH73" s="35">
        <v>29.411764705882344</v>
      </c>
      <c r="CI73" s="35">
        <v>-11.764705882352951</v>
      </c>
    </row>
    <row r="74" spans="1:87" ht="18" x14ac:dyDescent="0.35">
      <c r="A74" t="s">
        <v>21</v>
      </c>
      <c r="B74" s="22">
        <v>0.12</v>
      </c>
      <c r="C74" s="23">
        <f t="shared" si="20"/>
        <v>8.3600000000000035E-2</v>
      </c>
      <c r="D74" s="22">
        <f t="shared" si="21"/>
        <v>7.5028883327244847E-2</v>
      </c>
      <c r="E74" s="3"/>
      <c r="F74" s="27">
        <f t="shared" si="22"/>
        <v>44.797152864876743</v>
      </c>
      <c r="G74" s="26">
        <f t="shared" si="23"/>
        <v>1.6723863026831209</v>
      </c>
      <c r="H74" s="3"/>
      <c r="I74" s="35">
        <f t="shared" si="24"/>
        <v>-30.333333333333329</v>
      </c>
      <c r="J74" s="3"/>
      <c r="K74" s="22">
        <v>0.04</v>
      </c>
      <c r="L74" s="22">
        <v>0.11</v>
      </c>
      <c r="M74" s="22">
        <v>0.03</v>
      </c>
      <c r="N74" s="22">
        <v>0.12</v>
      </c>
      <c r="O74" s="22">
        <v>0.06</v>
      </c>
      <c r="P74" s="22">
        <v>0.03</v>
      </c>
      <c r="Q74" s="22">
        <v>0.12</v>
      </c>
      <c r="R74" s="22">
        <v>7.0000000000000007E-2</v>
      </c>
      <c r="S74" s="22">
        <v>0.14000000000000001</v>
      </c>
      <c r="T74" s="22">
        <v>0.11</v>
      </c>
      <c r="U74" s="22">
        <v>0.08</v>
      </c>
      <c r="V74" s="22">
        <v>0.11</v>
      </c>
      <c r="W74" s="22">
        <v>0.05</v>
      </c>
      <c r="X74" s="22">
        <v>0.08</v>
      </c>
      <c r="Y74" s="22">
        <v>0.11</v>
      </c>
      <c r="Z74" s="22">
        <v>0.02</v>
      </c>
      <c r="AA74" s="22">
        <v>0.1</v>
      </c>
      <c r="AB74" s="22">
        <v>0.1</v>
      </c>
      <c r="AC74" s="22">
        <v>0.08</v>
      </c>
      <c r="AD74" s="22">
        <v>0.14000000000000001</v>
      </c>
      <c r="AE74" s="22">
        <v>0.14000000000000001</v>
      </c>
      <c r="AF74" s="22">
        <v>0.02</v>
      </c>
      <c r="AG74" s="22">
        <v>0.08</v>
      </c>
      <c r="AH74" s="22">
        <v>0.06</v>
      </c>
      <c r="AI74" s="22">
        <v>0.09</v>
      </c>
      <c r="AJ74" s="3"/>
      <c r="AK74" s="27">
        <v>45.141103984010996</v>
      </c>
      <c r="AL74" s="27">
        <v>44.401136515475066</v>
      </c>
      <c r="AM74" s="27">
        <v>45.729752078723443</v>
      </c>
      <c r="AN74" s="27">
        <v>44.788624944614874</v>
      </c>
      <c r="AO74" s="27">
        <v>44.314291883561715</v>
      </c>
      <c r="AP74" s="27">
        <v>45.729752078723443</v>
      </c>
      <c r="AQ74" s="27">
        <v>44.788624944614874</v>
      </c>
      <c r="AR74" s="27">
        <v>44.082702023287275</v>
      </c>
      <c r="AS74" s="27">
        <v>45.914703901637928</v>
      </c>
      <c r="AT74" s="27">
        <v>44.401136515475066</v>
      </c>
      <c r="AU74" s="27">
        <v>43.975210514704642</v>
      </c>
      <c r="AV74" s="27">
        <v>44.401136515475066</v>
      </c>
      <c r="AW74" s="27">
        <v>44.668049903877446</v>
      </c>
      <c r="AX74" s="27">
        <v>43.975210514704642</v>
      </c>
      <c r="AY74" s="27">
        <v>44.401136515475066</v>
      </c>
      <c r="AZ74" s="27">
        <v>46.429597791429913</v>
      </c>
      <c r="BA74" s="27">
        <v>44.135102729103778</v>
      </c>
      <c r="BB74" s="27">
        <v>44.135102729103778</v>
      </c>
      <c r="BC74" s="27">
        <v>43.975210514704642</v>
      </c>
      <c r="BD74" s="27">
        <v>45.914703901637928</v>
      </c>
      <c r="BE74" s="27">
        <v>45.914703901637928</v>
      </c>
      <c r="BF74" s="27">
        <v>46.429597791429913</v>
      </c>
      <c r="BG74" s="27">
        <v>43.975210514704642</v>
      </c>
      <c r="BH74" s="27">
        <v>44.314291883561715</v>
      </c>
      <c r="BI74" s="27">
        <v>43.992727030242804</v>
      </c>
      <c r="BJ74" s="7"/>
      <c r="BK74" s="35">
        <v>-66.666666666666657</v>
      </c>
      <c r="BL74" s="34">
        <v>-8.3333333333333304</v>
      </c>
      <c r="BM74" s="35">
        <v>-75</v>
      </c>
      <c r="BN74" s="34">
        <v>0</v>
      </c>
      <c r="BO74" s="35">
        <v>-50</v>
      </c>
      <c r="BP74" s="35">
        <v>-75</v>
      </c>
      <c r="BQ74" s="34">
        <v>0</v>
      </c>
      <c r="BR74" s="35">
        <v>-41.666666666666657</v>
      </c>
      <c r="BS74" s="35">
        <v>16.666666666666682</v>
      </c>
      <c r="BT74" s="34">
        <v>-8.3333333333333304</v>
      </c>
      <c r="BU74" s="35">
        <v>-33.333333333333329</v>
      </c>
      <c r="BV74" s="34">
        <v>-8.3333333333333304</v>
      </c>
      <c r="BW74" s="35">
        <v>-58.333333333333329</v>
      </c>
      <c r="BX74" s="35">
        <v>-33.333333333333329</v>
      </c>
      <c r="BY74" s="34">
        <v>-8.3333333333333304</v>
      </c>
      <c r="BZ74" s="35">
        <v>-83.333333333333329</v>
      </c>
      <c r="CA74" s="35">
        <v>-16.666666666666661</v>
      </c>
      <c r="CB74" s="35">
        <v>-16.666666666666661</v>
      </c>
      <c r="CC74" s="35">
        <v>-33.333333333333329</v>
      </c>
      <c r="CD74" s="35">
        <v>16.666666666666682</v>
      </c>
      <c r="CE74" s="35">
        <v>16.666666666666682</v>
      </c>
      <c r="CF74" s="35">
        <v>-83.333333333333329</v>
      </c>
      <c r="CG74" s="35">
        <v>-33.333333333333329</v>
      </c>
      <c r="CH74" s="35">
        <v>-50</v>
      </c>
      <c r="CI74" s="35">
        <v>-25</v>
      </c>
    </row>
    <row r="75" spans="1:87" ht="18" x14ac:dyDescent="0.35">
      <c r="A75" t="s">
        <v>17</v>
      </c>
      <c r="B75" s="22">
        <v>0.09</v>
      </c>
      <c r="C75" s="23">
        <f t="shared" si="20"/>
        <v>9.6800000000000011E-2</v>
      </c>
      <c r="D75" s="22">
        <f t="shared" si="21"/>
        <v>3.3025242870668596E-2</v>
      </c>
      <c r="E75" s="3"/>
      <c r="F75" s="27">
        <f t="shared" si="22"/>
        <v>12.127317581352516</v>
      </c>
      <c r="G75" s="26">
        <f t="shared" si="23"/>
        <v>0.65127094900692872</v>
      </c>
      <c r="H75" s="3"/>
      <c r="I75" s="36">
        <f t="shared" si="24"/>
        <v>7.5555555555555589</v>
      </c>
      <c r="J75" s="3"/>
      <c r="K75" s="22">
        <v>0.12</v>
      </c>
      <c r="L75" s="22">
        <v>0.1</v>
      </c>
      <c r="M75" s="22">
        <v>0.09</v>
      </c>
      <c r="N75" s="22">
        <v>0.08</v>
      </c>
      <c r="O75" s="22">
        <v>0.11</v>
      </c>
      <c r="P75" s="22">
        <v>0.09</v>
      </c>
      <c r="Q75" s="22">
        <v>0.1</v>
      </c>
      <c r="R75" s="22">
        <v>0.11</v>
      </c>
      <c r="S75" s="22">
        <v>0.09</v>
      </c>
      <c r="T75" s="22">
        <v>0.09</v>
      </c>
      <c r="U75" s="22">
        <v>0.14000000000000001</v>
      </c>
      <c r="V75" s="22">
        <v>0.11</v>
      </c>
      <c r="W75" s="22">
        <v>0.09</v>
      </c>
      <c r="X75" s="22">
        <v>0.09</v>
      </c>
      <c r="Y75" s="22">
        <v>0.09</v>
      </c>
      <c r="Z75" s="22">
        <v>0.1</v>
      </c>
      <c r="AA75" s="22">
        <v>0.1</v>
      </c>
      <c r="AB75" s="22">
        <v>0.09</v>
      </c>
      <c r="AC75" s="22">
        <v>0.11</v>
      </c>
      <c r="AD75" s="22">
        <v>0.11</v>
      </c>
      <c r="AE75" s="22">
        <v>0.08</v>
      </c>
      <c r="AF75" s="22">
        <v>7.0000000000000007E-2</v>
      </c>
      <c r="AG75" s="22">
        <v>0.09</v>
      </c>
      <c r="AH75" s="22">
        <v>0.06</v>
      </c>
      <c r="AI75" s="22">
        <v>0.11</v>
      </c>
      <c r="AJ75" s="3"/>
      <c r="AK75" s="27">
        <v>11.905297191913411</v>
      </c>
      <c r="AL75" s="27">
        <v>11.934167044152886</v>
      </c>
      <c r="AM75" s="27">
        <v>12.474181996795716</v>
      </c>
      <c r="AN75" s="27">
        <v>12.708556621620534</v>
      </c>
      <c r="AO75" s="27">
        <v>11.920178272113848</v>
      </c>
      <c r="AP75" s="27">
        <v>12.006472232461366</v>
      </c>
      <c r="AQ75" s="27">
        <v>11.934167044152886</v>
      </c>
      <c r="AR75" s="27">
        <v>11.978647230440028</v>
      </c>
      <c r="AS75" s="27">
        <v>12.277858616003988</v>
      </c>
      <c r="AT75" s="27">
        <v>11.920178272113848</v>
      </c>
      <c r="AU75" s="27">
        <v>12.223380882534164</v>
      </c>
      <c r="AV75" s="27">
        <v>11.920178272113848</v>
      </c>
      <c r="AW75" s="27">
        <v>11.905297191913411</v>
      </c>
      <c r="AX75" s="27">
        <v>12.080071172175977</v>
      </c>
      <c r="AY75" s="27">
        <v>12.080071172175977</v>
      </c>
      <c r="AZ75" s="27">
        <v>12.223380882534164</v>
      </c>
      <c r="BA75" s="27">
        <v>13.182208809973833</v>
      </c>
      <c r="BB75" s="27">
        <v>12.006472232461366</v>
      </c>
      <c r="BC75" s="27">
        <v>11.905297191913411</v>
      </c>
      <c r="BD75" s="27">
        <v>11.905297191913411</v>
      </c>
      <c r="BE75" s="27">
        <v>12.708556621620534</v>
      </c>
      <c r="BF75" s="27">
        <v>12.223380882534164</v>
      </c>
      <c r="BG75" s="27">
        <v>11.934167044152886</v>
      </c>
      <c r="BH75" s="27">
        <v>11.905297191913411</v>
      </c>
      <c r="BI75" s="27">
        <v>11.920178272113848</v>
      </c>
      <c r="BJ75" s="7"/>
      <c r="BK75" s="35">
        <v>33.333333333333329</v>
      </c>
      <c r="BL75" s="35">
        <v>11.111111111111121</v>
      </c>
      <c r="BM75" s="34">
        <v>0</v>
      </c>
      <c r="BN75" s="35">
        <v>-11.111111111111107</v>
      </c>
      <c r="BO75" s="35">
        <v>22.222222222222225</v>
      </c>
      <c r="BP75" s="34">
        <v>0</v>
      </c>
      <c r="BQ75" s="35">
        <v>11.111111111111121</v>
      </c>
      <c r="BR75" s="35">
        <v>22.222222222222225</v>
      </c>
      <c r="BS75" s="34">
        <v>0</v>
      </c>
      <c r="BT75" s="34">
        <v>0</v>
      </c>
      <c r="BU75" s="35">
        <v>55.555555555555578</v>
      </c>
      <c r="BV75" s="35">
        <v>22.222222222222225</v>
      </c>
      <c r="BW75" s="34">
        <v>0</v>
      </c>
      <c r="BX75" s="34">
        <v>0</v>
      </c>
      <c r="BY75" s="34">
        <v>0</v>
      </c>
      <c r="BZ75" s="35">
        <v>11.111111111111121</v>
      </c>
      <c r="CA75" s="35">
        <v>11.111111111111121</v>
      </c>
      <c r="CB75" s="34">
        <v>0</v>
      </c>
      <c r="CC75" s="35">
        <v>22.222222222222225</v>
      </c>
      <c r="CD75" s="35">
        <v>22.222222222222225</v>
      </c>
      <c r="CE75" s="35">
        <v>-11.111111111111107</v>
      </c>
      <c r="CF75" s="35">
        <v>-22.222222222222214</v>
      </c>
      <c r="CG75" s="34">
        <v>0</v>
      </c>
      <c r="CH75" s="35">
        <v>-33.333333333333329</v>
      </c>
      <c r="CI75" s="35">
        <v>22.222222222222225</v>
      </c>
    </row>
    <row r="76" spans="1:87" x14ac:dyDescent="0.25">
      <c r="A76" t="s">
        <v>13</v>
      </c>
      <c r="B76" s="22">
        <f>SUM(B65:B75)</f>
        <v>100.01749266912627</v>
      </c>
      <c r="C76" s="22">
        <f>SUM(C65:C75)</f>
        <v>99.290400000000005</v>
      </c>
      <c r="D76" s="13"/>
      <c r="E76" s="1"/>
      <c r="H76" s="1"/>
      <c r="J76" s="1"/>
      <c r="K76" s="22">
        <v>99.080000000000013</v>
      </c>
      <c r="L76" s="22">
        <v>99.419999999999987</v>
      </c>
      <c r="M76" s="22">
        <v>99.25</v>
      </c>
      <c r="N76" s="22">
        <v>99.129999999999981</v>
      </c>
      <c r="O76" s="22">
        <v>99.310000000000016</v>
      </c>
      <c r="P76" s="22">
        <v>99.17</v>
      </c>
      <c r="Q76" s="22">
        <v>99.69</v>
      </c>
      <c r="R76" s="22">
        <v>99.45</v>
      </c>
      <c r="S76" s="22">
        <v>99.27000000000001</v>
      </c>
      <c r="T76" s="22">
        <v>99.52000000000001</v>
      </c>
      <c r="U76" s="22">
        <v>99.720000000000013</v>
      </c>
      <c r="V76" s="22">
        <v>99.32</v>
      </c>
      <c r="W76" s="22">
        <v>99.249999999999986</v>
      </c>
      <c r="X76" s="22">
        <v>99.309999999999988</v>
      </c>
      <c r="Y76" s="22">
        <v>99.27000000000001</v>
      </c>
      <c r="Z76" s="22">
        <v>99.529999999999987</v>
      </c>
      <c r="AA76" s="22">
        <v>99.47999999999999</v>
      </c>
      <c r="AB76" s="22">
        <v>99.36</v>
      </c>
      <c r="AC76" s="22">
        <v>99.54</v>
      </c>
      <c r="AD76" s="22">
        <v>99.33</v>
      </c>
      <c r="AE76" s="22">
        <v>99.21999999999997</v>
      </c>
      <c r="AF76" s="22">
        <v>98.999999999999986</v>
      </c>
      <c r="AG76" s="22">
        <v>99.02</v>
      </c>
      <c r="AH76" s="22">
        <v>98.809999999999988</v>
      </c>
      <c r="AI76" s="22">
        <v>98.809999999999988</v>
      </c>
      <c r="AJ76" s="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7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</row>
    <row r="77" spans="1:87" x14ac:dyDescent="0.25">
      <c r="B77" s="13"/>
      <c r="C77" s="13"/>
      <c r="D77" s="13"/>
      <c r="E77" s="1"/>
      <c r="H77" s="1"/>
      <c r="J77" s="1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1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</row>
    <row r="78" spans="1:87" ht="30" x14ac:dyDescent="0.25">
      <c r="A78" s="19" t="s">
        <v>25</v>
      </c>
      <c r="B78" s="12" t="s">
        <v>538</v>
      </c>
      <c r="C78" s="12" t="s">
        <v>294</v>
      </c>
      <c r="D78" s="12" t="s">
        <v>294</v>
      </c>
      <c r="E78" s="6"/>
      <c r="F78" s="25" t="s">
        <v>294</v>
      </c>
      <c r="G78" s="25" t="s">
        <v>294</v>
      </c>
      <c r="H78" s="6"/>
      <c r="I78" s="33" t="s">
        <v>294</v>
      </c>
      <c r="J78" s="6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6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6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</row>
    <row r="79" spans="1:87" x14ac:dyDescent="0.25">
      <c r="A79" s="5" t="s">
        <v>539</v>
      </c>
      <c r="B79" s="12"/>
      <c r="C79" s="12" t="s">
        <v>295</v>
      </c>
      <c r="D79" s="12" t="s">
        <v>296</v>
      </c>
      <c r="E79" s="6"/>
      <c r="F79" s="25" t="s">
        <v>295</v>
      </c>
      <c r="G79" s="25" t="s">
        <v>296</v>
      </c>
      <c r="H79" s="6"/>
      <c r="I79" s="33" t="s">
        <v>295</v>
      </c>
      <c r="J79" s="6"/>
      <c r="K79" s="13" t="s">
        <v>412</v>
      </c>
      <c r="L79" s="13" t="s">
        <v>413</v>
      </c>
      <c r="M79" s="13" t="s">
        <v>414</v>
      </c>
      <c r="N79" s="13" t="s">
        <v>415</v>
      </c>
      <c r="O79" s="13" t="s">
        <v>416</v>
      </c>
      <c r="P79" s="13" t="s">
        <v>417</v>
      </c>
      <c r="Q79" s="13" t="s">
        <v>418</v>
      </c>
      <c r="R79" s="13" t="s">
        <v>419</v>
      </c>
      <c r="S79" s="13" t="s">
        <v>420</v>
      </c>
      <c r="T79" s="13" t="s">
        <v>421</v>
      </c>
      <c r="U79" s="13" t="s">
        <v>422</v>
      </c>
      <c r="V79" s="13" t="s">
        <v>423</v>
      </c>
      <c r="W79" s="13" t="s">
        <v>424</v>
      </c>
      <c r="X79" s="13" t="s">
        <v>425</v>
      </c>
      <c r="Y79" s="13" t="s">
        <v>426</v>
      </c>
      <c r="Z79" s="13" t="s">
        <v>427</v>
      </c>
      <c r="AA79" s="13" t="s">
        <v>428</v>
      </c>
      <c r="AB79" s="13" t="s">
        <v>429</v>
      </c>
      <c r="AC79" s="13" t="s">
        <v>430</v>
      </c>
      <c r="AD79" s="13" t="s">
        <v>431</v>
      </c>
      <c r="AE79" s="13" t="s">
        <v>432</v>
      </c>
      <c r="AF79" s="13" t="s">
        <v>433</v>
      </c>
      <c r="AG79" s="13" t="s">
        <v>434</v>
      </c>
      <c r="AH79" s="13" t="s">
        <v>435</v>
      </c>
      <c r="AI79" s="13" t="s">
        <v>436</v>
      </c>
      <c r="AJ79" s="1"/>
      <c r="AK79" s="29" t="s">
        <v>412</v>
      </c>
      <c r="AL79" s="29" t="s">
        <v>413</v>
      </c>
      <c r="AM79" s="29" t="s">
        <v>414</v>
      </c>
      <c r="AN79" s="29" t="s">
        <v>415</v>
      </c>
      <c r="AO79" s="29" t="s">
        <v>416</v>
      </c>
      <c r="AP79" s="29" t="s">
        <v>417</v>
      </c>
      <c r="AQ79" s="29" t="s">
        <v>418</v>
      </c>
      <c r="AR79" s="29" t="s">
        <v>419</v>
      </c>
      <c r="AS79" s="29" t="s">
        <v>420</v>
      </c>
      <c r="AT79" s="29" t="s">
        <v>421</v>
      </c>
      <c r="AU79" s="29" t="s">
        <v>422</v>
      </c>
      <c r="AV79" s="29" t="s">
        <v>423</v>
      </c>
      <c r="AW79" s="29" t="s">
        <v>424</v>
      </c>
      <c r="AX79" s="29" t="s">
        <v>425</v>
      </c>
      <c r="AY79" s="29" t="s">
        <v>426</v>
      </c>
      <c r="AZ79" s="29" t="s">
        <v>427</v>
      </c>
      <c r="BA79" s="29" t="s">
        <v>428</v>
      </c>
      <c r="BB79" s="29" t="s">
        <v>429</v>
      </c>
      <c r="BC79" s="29" t="s">
        <v>430</v>
      </c>
      <c r="BD79" s="29" t="s">
        <v>431</v>
      </c>
      <c r="BE79" s="29" t="s">
        <v>432</v>
      </c>
      <c r="BF79" s="29" t="s">
        <v>433</v>
      </c>
      <c r="BG79" s="29" t="s">
        <v>434</v>
      </c>
      <c r="BH79" s="29" t="s">
        <v>435</v>
      </c>
      <c r="BI79" s="29" t="s">
        <v>436</v>
      </c>
      <c r="BJ79" s="1"/>
      <c r="BK79" s="32" t="s">
        <v>412</v>
      </c>
      <c r="BL79" s="32" t="s">
        <v>413</v>
      </c>
      <c r="BM79" s="32" t="s">
        <v>414</v>
      </c>
      <c r="BN79" s="32" t="s">
        <v>415</v>
      </c>
      <c r="BO79" s="32" t="s">
        <v>416</v>
      </c>
      <c r="BP79" s="32" t="s">
        <v>417</v>
      </c>
      <c r="BQ79" s="32" t="s">
        <v>418</v>
      </c>
      <c r="BR79" s="32" t="s">
        <v>419</v>
      </c>
      <c r="BS79" s="32" t="s">
        <v>420</v>
      </c>
      <c r="BT79" s="32" t="s">
        <v>421</v>
      </c>
      <c r="BU79" s="32" t="s">
        <v>422</v>
      </c>
      <c r="BV79" s="32" t="s">
        <v>423</v>
      </c>
      <c r="BW79" s="32" t="s">
        <v>424</v>
      </c>
      <c r="BX79" s="32" t="s">
        <v>425</v>
      </c>
      <c r="BY79" s="32" t="s">
        <v>426</v>
      </c>
      <c r="BZ79" s="32" t="s">
        <v>427</v>
      </c>
      <c r="CA79" s="32" t="s">
        <v>428</v>
      </c>
      <c r="CB79" s="32" t="s">
        <v>429</v>
      </c>
      <c r="CC79" s="32" t="s">
        <v>430</v>
      </c>
      <c r="CD79" s="32" t="s">
        <v>431</v>
      </c>
      <c r="CE79" s="32" t="s">
        <v>432</v>
      </c>
      <c r="CF79" s="32" t="s">
        <v>433</v>
      </c>
      <c r="CG79" s="32" t="s">
        <v>434</v>
      </c>
      <c r="CH79" s="32" t="s">
        <v>435</v>
      </c>
      <c r="CI79" s="32" t="s">
        <v>436</v>
      </c>
    </row>
    <row r="80" spans="1:87" ht="18" x14ac:dyDescent="0.35">
      <c r="A80" t="s">
        <v>15</v>
      </c>
      <c r="B80" s="23">
        <v>76.290000000000006</v>
      </c>
      <c r="C80" s="22">
        <f t="shared" ref="C80:C88" si="25">AVERAGE(K80:AI80)</f>
        <v>75.433199999999999</v>
      </c>
      <c r="D80" s="22">
        <f t="shared" ref="D80:D88" si="26">2*STDEV(K80:AI80)</f>
        <v>0.42523405319894347</v>
      </c>
      <c r="E80" s="3"/>
      <c r="F80" s="26">
        <f t="shared" ref="F80:F88" si="27">AVERAGE(AK80:BI80)</f>
        <v>0.28132687315682381</v>
      </c>
      <c r="G80" s="26">
        <f t="shared" ref="G80:G88" si="28">2*STDEV(AK80:BI80)</f>
        <v>1.5350825093033293E-2</v>
      </c>
      <c r="H80" s="3"/>
      <c r="I80" s="34">
        <f t="shared" ref="I80:I88" si="29">AVERAGE(BK80:CI80)</f>
        <v>-1.1230829728667018</v>
      </c>
      <c r="J80" s="3"/>
      <c r="K80" s="23">
        <v>75.290000000000006</v>
      </c>
      <c r="L80" s="23">
        <v>75.53</v>
      </c>
      <c r="M80" s="23">
        <v>75.239999999999995</v>
      </c>
      <c r="N80" s="23">
        <v>75.44</v>
      </c>
      <c r="O80" s="23">
        <v>75.17</v>
      </c>
      <c r="P80" s="23">
        <v>75.14</v>
      </c>
      <c r="Q80" s="23">
        <v>75.489999999999995</v>
      </c>
      <c r="R80" s="23">
        <v>75.22</v>
      </c>
      <c r="S80" s="23">
        <v>75.33</v>
      </c>
      <c r="T80" s="23">
        <v>75.52</v>
      </c>
      <c r="U80" s="23">
        <v>75.92</v>
      </c>
      <c r="V80" s="23">
        <v>75.44</v>
      </c>
      <c r="W80" s="23">
        <v>75.48</v>
      </c>
      <c r="X80" s="23">
        <v>75.33</v>
      </c>
      <c r="Y80" s="23">
        <v>75.239999999999995</v>
      </c>
      <c r="Z80" s="13">
        <v>75.25</v>
      </c>
      <c r="AA80" s="13">
        <v>75.56</v>
      </c>
      <c r="AB80" s="13">
        <v>75.45</v>
      </c>
      <c r="AC80" s="13">
        <v>75.3</v>
      </c>
      <c r="AD80" s="23">
        <v>75.27</v>
      </c>
      <c r="AE80" s="23">
        <v>75.459999999999994</v>
      </c>
      <c r="AF80" s="23">
        <v>75.709999999999994</v>
      </c>
      <c r="AG80" s="23">
        <v>75.39</v>
      </c>
      <c r="AH80" s="23">
        <v>75.73</v>
      </c>
      <c r="AI80" s="23">
        <v>75.930000000000007</v>
      </c>
      <c r="AJ80" s="7"/>
      <c r="AK80" s="26">
        <v>0.27866477890776853</v>
      </c>
      <c r="AL80" s="26">
        <v>0.27731091501597616</v>
      </c>
      <c r="AM80" s="26">
        <v>0.28069729766134766</v>
      </c>
      <c r="AN80" s="26">
        <v>0.27617224090890619</v>
      </c>
      <c r="AO80" s="26">
        <v>0.28451789647552739</v>
      </c>
      <c r="AP80" s="26">
        <v>0.28649379648464429</v>
      </c>
      <c r="AQ80" s="26">
        <v>0.27656111860238392</v>
      </c>
      <c r="AR80" s="26">
        <v>0.28167422432585781</v>
      </c>
      <c r="AS80" s="26">
        <v>0.27746686757235317</v>
      </c>
      <c r="AT80" s="26">
        <v>0.27708706732204141</v>
      </c>
      <c r="AU80" s="26">
        <v>0.30378574033670203</v>
      </c>
      <c r="AV80" s="26">
        <v>0.27617224090890619</v>
      </c>
      <c r="AW80" s="26">
        <v>0.27643448771113655</v>
      </c>
      <c r="AX80" s="26">
        <v>0.27746686757235317</v>
      </c>
      <c r="AY80" s="26">
        <v>0.28069729766134766</v>
      </c>
      <c r="AZ80" s="26">
        <v>0.28024373845022327</v>
      </c>
      <c r="BA80" s="26">
        <v>0.27812723220080465</v>
      </c>
      <c r="BB80" s="26">
        <v>0.27620111982348206</v>
      </c>
      <c r="BC80" s="26">
        <v>0.27832935887024368</v>
      </c>
      <c r="BD80" s="26">
        <v>0.27940699486670706</v>
      </c>
      <c r="BE80" s="26">
        <v>0.27625446445386226</v>
      </c>
      <c r="BF80" s="26">
        <v>0.28538892104342828</v>
      </c>
      <c r="BG80" s="26">
        <v>0.27639487309074234</v>
      </c>
      <c r="BH80" s="26">
        <v>0.28674424651956304</v>
      </c>
      <c r="BI80" s="26">
        <v>0.30487804213428654</v>
      </c>
      <c r="BJ80" s="3"/>
      <c r="BK80" s="38">
        <v>-1.3107877834578581</v>
      </c>
      <c r="BL80" s="38">
        <v>-0.99619871542797889</v>
      </c>
      <c r="BM80" s="34">
        <v>-1.3763271726307658</v>
      </c>
      <c r="BN80" s="34">
        <v>-1.1141696159391905</v>
      </c>
      <c r="BO80" s="34">
        <v>-1.468082317472807</v>
      </c>
      <c r="BP80" s="34">
        <v>-1.5074059509765443</v>
      </c>
      <c r="BQ80" s="34">
        <v>-1.0486302267663012</v>
      </c>
      <c r="BR80" s="34">
        <v>-1.4025429282999178</v>
      </c>
      <c r="BS80" s="34">
        <v>-1.2583562721195543</v>
      </c>
      <c r="BT80" s="34">
        <v>-1.0093065932625642</v>
      </c>
      <c r="BU80" s="34">
        <v>-0.48499147987941343</v>
      </c>
      <c r="BV80" s="34">
        <v>-1.1141696159391905</v>
      </c>
      <c r="BW80" s="34">
        <v>-1.061738104600868</v>
      </c>
      <c r="BX80" s="34">
        <v>-1.2583562721195543</v>
      </c>
      <c r="BY80" s="34">
        <v>-1.3763271726307658</v>
      </c>
      <c r="BZ80" s="34">
        <v>-1.3632192947961805</v>
      </c>
      <c r="CA80" s="34">
        <v>-0.95687508192424164</v>
      </c>
      <c r="CB80" s="34">
        <v>-1.1010617381046053</v>
      </c>
      <c r="CC80" s="34">
        <v>-1.2976799056232915</v>
      </c>
      <c r="CD80" s="34">
        <v>-1.3370035391270285</v>
      </c>
      <c r="CE80" s="34">
        <v>-1.0879538602700385</v>
      </c>
      <c r="CF80" s="34">
        <v>-0.76025691440557408</v>
      </c>
      <c r="CG80" s="34">
        <v>-1.1797090051120795</v>
      </c>
      <c r="CH80" s="34">
        <v>-0.73404115873640352</v>
      </c>
      <c r="CI80" s="34">
        <v>-0.47188360204482815</v>
      </c>
    </row>
    <row r="81" spans="1:87" ht="18" x14ac:dyDescent="0.35">
      <c r="A81" t="s">
        <v>20</v>
      </c>
      <c r="B81" s="23">
        <v>13.03</v>
      </c>
      <c r="C81" s="22">
        <f t="shared" si="25"/>
        <v>12.884399999999998</v>
      </c>
      <c r="D81" s="22">
        <f t="shared" si="26"/>
        <v>0.169024653034205</v>
      </c>
      <c r="E81" s="3"/>
      <c r="F81" s="26">
        <f t="shared" si="27"/>
        <v>0.65484060003608247</v>
      </c>
      <c r="G81" s="26">
        <f t="shared" si="28"/>
        <v>2.05033859742349E-2</v>
      </c>
      <c r="H81" s="3"/>
      <c r="I81" s="34">
        <f t="shared" si="29"/>
        <v>-1.1174213353798861</v>
      </c>
      <c r="J81" s="3"/>
      <c r="K81" s="23">
        <v>12.86</v>
      </c>
      <c r="L81" s="23">
        <v>12.77</v>
      </c>
      <c r="M81" s="23">
        <v>12.81</v>
      </c>
      <c r="N81" s="23">
        <v>12.86</v>
      </c>
      <c r="O81" s="23">
        <v>12.97</v>
      </c>
      <c r="P81" s="23">
        <v>12.88</v>
      </c>
      <c r="Q81" s="23">
        <v>12.88</v>
      </c>
      <c r="R81" s="23">
        <v>12.8</v>
      </c>
      <c r="S81" s="23">
        <v>12.98</v>
      </c>
      <c r="T81" s="23">
        <v>12.98</v>
      </c>
      <c r="U81" s="23">
        <v>12.86</v>
      </c>
      <c r="V81" s="23">
        <v>13</v>
      </c>
      <c r="W81" s="23">
        <v>12.98</v>
      </c>
      <c r="X81" s="23">
        <v>12.84</v>
      </c>
      <c r="Y81" s="23">
        <v>12.83</v>
      </c>
      <c r="Z81" s="23">
        <v>12.82</v>
      </c>
      <c r="AA81" s="23">
        <v>12.76</v>
      </c>
      <c r="AB81" s="23">
        <v>12.88</v>
      </c>
      <c r="AC81" s="23">
        <v>12.75</v>
      </c>
      <c r="AD81" s="23">
        <v>12.8</v>
      </c>
      <c r="AE81" s="23">
        <v>12.97</v>
      </c>
      <c r="AF81" s="23">
        <v>12.85</v>
      </c>
      <c r="AG81" s="23">
        <v>12.96</v>
      </c>
      <c r="AH81" s="23">
        <v>13.02</v>
      </c>
      <c r="AI81" s="23">
        <v>13</v>
      </c>
      <c r="AJ81" s="7"/>
      <c r="AK81" s="26">
        <v>0.64374734715253878</v>
      </c>
      <c r="AL81" s="26">
        <v>0.66584739963140716</v>
      </c>
      <c r="AM81" s="26">
        <v>0.65257635172900186</v>
      </c>
      <c r="AN81" s="26">
        <v>0.64374734715253878</v>
      </c>
      <c r="AO81" s="26">
        <v>0.65574971845480401</v>
      </c>
      <c r="AP81" s="26">
        <v>0.64270999706842569</v>
      </c>
      <c r="AQ81" s="26">
        <v>0.64270999706842569</v>
      </c>
      <c r="AR81" s="26">
        <v>0.65538923967918683</v>
      </c>
      <c r="AS81" s="26">
        <v>0.6589429631668331</v>
      </c>
      <c r="AT81" s="26">
        <v>0.6589429631668331</v>
      </c>
      <c r="AU81" s="26">
        <v>0.64374734715253878</v>
      </c>
      <c r="AV81" s="26">
        <v>0.66632740502809673</v>
      </c>
      <c r="AW81" s="26">
        <v>0.6589429631668331</v>
      </c>
      <c r="AX81" s="26">
        <v>0.64621872074136322</v>
      </c>
      <c r="AY81" s="26">
        <v>0.64798741084268341</v>
      </c>
      <c r="AZ81" s="26">
        <v>0.65010776379283053</v>
      </c>
      <c r="BA81" s="26">
        <v>0.66998910564551206</v>
      </c>
      <c r="BB81" s="26">
        <v>0.64270999706842569</v>
      </c>
      <c r="BC81" s="26">
        <v>0.67444897073874244</v>
      </c>
      <c r="BD81" s="26">
        <v>0.65538923967918683</v>
      </c>
      <c r="BE81" s="26">
        <v>0.65574971845480401</v>
      </c>
      <c r="BF81" s="26">
        <v>0.64480458731441481</v>
      </c>
      <c r="BG81" s="26">
        <v>0.65289580191569063</v>
      </c>
      <c r="BH81" s="26">
        <v>0.67500524006285001</v>
      </c>
      <c r="BI81" s="26">
        <v>0.66632740502809673</v>
      </c>
      <c r="BJ81" s="3"/>
      <c r="BK81" s="34">
        <v>-1.3046815042210278</v>
      </c>
      <c r="BL81" s="34">
        <v>-1.9953952417498064</v>
      </c>
      <c r="BM81" s="34">
        <v>-1.6884113584036753</v>
      </c>
      <c r="BN81" s="34">
        <v>-1.3046815042210278</v>
      </c>
      <c r="BO81" s="34">
        <v>-0.46047582501917672</v>
      </c>
      <c r="BP81" s="34">
        <v>-1.1511895625479553</v>
      </c>
      <c r="BQ81" s="34">
        <v>-1.1511895625479553</v>
      </c>
      <c r="BR81" s="34">
        <v>-1.7651573292402047</v>
      </c>
      <c r="BS81" s="34">
        <v>-0.38372985418264727</v>
      </c>
      <c r="BT81" s="34">
        <v>-0.38372985418264727</v>
      </c>
      <c r="BU81" s="34">
        <v>-1.3046815042210278</v>
      </c>
      <c r="BV81" s="34">
        <v>-0.23023791250958836</v>
      </c>
      <c r="BW81" s="34">
        <v>-0.38372985418264727</v>
      </c>
      <c r="BX81" s="34">
        <v>-1.4581734458940869</v>
      </c>
      <c r="BY81" s="34">
        <v>-1.5349194167306162</v>
      </c>
      <c r="BZ81" s="34">
        <v>-1.6116653875671456</v>
      </c>
      <c r="CA81" s="34">
        <v>-2.0721412125863359</v>
      </c>
      <c r="CB81" s="34">
        <v>-1.1511895625479553</v>
      </c>
      <c r="CC81" s="34">
        <v>-2.1488871834228656</v>
      </c>
      <c r="CD81" s="34">
        <v>-1.7651573292402047</v>
      </c>
      <c r="CE81" s="34">
        <v>-0.46047582501917672</v>
      </c>
      <c r="CF81" s="34">
        <v>-1.3814274750575573</v>
      </c>
      <c r="CG81" s="34">
        <v>-0.53722179585570617</v>
      </c>
      <c r="CH81" s="34">
        <v>-7.6745970836529454E-2</v>
      </c>
      <c r="CI81" s="34">
        <v>-0.23023791250958836</v>
      </c>
    </row>
    <row r="82" spans="1:87" ht="18" x14ac:dyDescent="0.35">
      <c r="A82" t="s">
        <v>17</v>
      </c>
      <c r="B82" s="22">
        <v>4.3099999999999996</v>
      </c>
      <c r="C82" s="22">
        <f t="shared" si="25"/>
        <v>4.4036</v>
      </c>
      <c r="D82" s="22">
        <f t="shared" si="26"/>
        <v>7.7433842730423655E-2</v>
      </c>
      <c r="E82" s="3"/>
      <c r="F82" s="26">
        <f t="shared" si="27"/>
        <v>0.87754482651388854</v>
      </c>
      <c r="G82" s="26">
        <f t="shared" si="28"/>
        <v>4.7784022099237072E-2</v>
      </c>
      <c r="H82" s="3"/>
      <c r="I82" s="34">
        <f t="shared" si="29"/>
        <v>2.1716937354988484</v>
      </c>
      <c r="J82" s="3"/>
      <c r="K82" s="22">
        <v>4.41</v>
      </c>
      <c r="L82" s="22">
        <v>4.3899999999999997</v>
      </c>
      <c r="M82" s="22">
        <v>4.3899999999999997</v>
      </c>
      <c r="N82" s="22">
        <v>4.3600000000000003</v>
      </c>
      <c r="O82" s="22">
        <v>4.34</v>
      </c>
      <c r="P82" s="22">
        <v>4.3899999999999997</v>
      </c>
      <c r="Q82" s="22">
        <v>4.3600000000000003</v>
      </c>
      <c r="R82" s="22">
        <v>4.42</v>
      </c>
      <c r="S82" s="22">
        <v>4.41</v>
      </c>
      <c r="T82" s="22">
        <v>4.41</v>
      </c>
      <c r="U82" s="22">
        <v>4.42</v>
      </c>
      <c r="V82" s="22">
        <v>4.4000000000000004</v>
      </c>
      <c r="W82" s="22">
        <v>4.46</v>
      </c>
      <c r="X82" s="22">
        <v>4.42</v>
      </c>
      <c r="Y82" s="22">
        <v>4.37</v>
      </c>
      <c r="Z82" s="13">
        <v>4.42</v>
      </c>
      <c r="AA82" s="13">
        <v>4.47</v>
      </c>
      <c r="AB82" s="13">
        <v>4.38</v>
      </c>
      <c r="AC82" s="13">
        <v>4.5</v>
      </c>
      <c r="AD82" s="13">
        <v>4.3899999999999997</v>
      </c>
      <c r="AE82" s="13">
        <v>4.3899999999999997</v>
      </c>
      <c r="AF82" s="13">
        <v>4.38</v>
      </c>
      <c r="AG82" s="13">
        <v>4.38</v>
      </c>
      <c r="AH82" s="13">
        <v>4.47</v>
      </c>
      <c r="AI82" s="13">
        <v>4.3600000000000003</v>
      </c>
      <c r="AJ82" s="1"/>
      <c r="AK82" s="26">
        <v>0.86191841811653869</v>
      </c>
      <c r="AL82" s="26">
        <v>0.86357365612109405</v>
      </c>
      <c r="AM82" s="26">
        <v>0.86357365612109405</v>
      </c>
      <c r="AN82" s="26">
        <v>0.88305982351267964</v>
      </c>
      <c r="AO82" s="26">
        <v>0.90681795765133133</v>
      </c>
      <c r="AP82" s="26">
        <v>0.86357365612109405</v>
      </c>
      <c r="AQ82" s="26">
        <v>0.88305982351267964</v>
      </c>
      <c r="AR82" s="26">
        <v>0.86453774811365258</v>
      </c>
      <c r="AS82" s="26">
        <v>0.86191841811653869</v>
      </c>
      <c r="AT82" s="26">
        <v>0.86191841811653869</v>
      </c>
      <c r="AU82" s="26">
        <v>0.86453774811365258</v>
      </c>
      <c r="AV82" s="26">
        <v>0.86159619700848999</v>
      </c>
      <c r="AW82" s="26">
        <v>0.89731945703406468</v>
      </c>
      <c r="AX82" s="26">
        <v>0.86453774811365258</v>
      </c>
      <c r="AY82" s="26">
        <v>0.87434706046725519</v>
      </c>
      <c r="AZ82" s="26">
        <v>0.86453774811365258</v>
      </c>
      <c r="BA82" s="26">
        <v>0.91078998379222487</v>
      </c>
      <c r="BB82" s="26">
        <v>0.86783507536230609</v>
      </c>
      <c r="BC82" s="26">
        <v>0.96250079906696706</v>
      </c>
      <c r="BD82" s="26">
        <v>0.86357365612109405</v>
      </c>
      <c r="BE82" s="26">
        <v>0.86357365612109405</v>
      </c>
      <c r="BF82" s="26">
        <v>0.86783507536230609</v>
      </c>
      <c r="BG82" s="26">
        <v>0.86783507536230609</v>
      </c>
      <c r="BH82" s="26">
        <v>0.91078998379222487</v>
      </c>
      <c r="BI82" s="26">
        <v>0.88305982351267964</v>
      </c>
      <c r="BJ82" s="3"/>
      <c r="BK82" s="34">
        <v>2.3201856148492008</v>
      </c>
      <c r="BL82" s="34">
        <v>1.856148491879352</v>
      </c>
      <c r="BM82" s="34">
        <v>1.856148491879352</v>
      </c>
      <c r="BN82" s="34">
        <v>1.1600928074246106</v>
      </c>
      <c r="BO82" s="34">
        <v>0.69605568445476229</v>
      </c>
      <c r="BP82" s="34">
        <v>1.856148491879352</v>
      </c>
      <c r="BQ82" s="34">
        <v>1.1600928074246106</v>
      </c>
      <c r="BR82" s="34">
        <v>2.5522041763341141</v>
      </c>
      <c r="BS82" s="34">
        <v>2.3201856148492008</v>
      </c>
      <c r="BT82" s="34">
        <v>2.3201856148492008</v>
      </c>
      <c r="BU82" s="34">
        <v>2.5522041763341141</v>
      </c>
      <c r="BV82" s="34">
        <v>2.0881670533642867</v>
      </c>
      <c r="BW82" s="34">
        <v>3.4802784222737908</v>
      </c>
      <c r="BX82" s="34">
        <v>2.5522041763341141</v>
      </c>
      <c r="BY82" s="34">
        <v>1.3921113689095246</v>
      </c>
      <c r="BZ82" s="34">
        <v>2.5522041763341141</v>
      </c>
      <c r="CA82" s="34">
        <v>3.7122969837587041</v>
      </c>
      <c r="CB82" s="34">
        <v>1.6241299303944383</v>
      </c>
      <c r="CC82" s="34">
        <v>4.4083526682134666</v>
      </c>
      <c r="CD82" s="34">
        <v>1.856148491879352</v>
      </c>
      <c r="CE82" s="34">
        <v>1.856148491879352</v>
      </c>
      <c r="CF82" s="34">
        <v>1.6241299303944383</v>
      </c>
      <c r="CG82" s="34">
        <v>1.6241299303944383</v>
      </c>
      <c r="CH82" s="34">
        <v>3.7122969837587041</v>
      </c>
      <c r="CI82" s="34">
        <v>1.1600928074246106</v>
      </c>
    </row>
    <row r="83" spans="1:87" ht="18" x14ac:dyDescent="0.35">
      <c r="A83" t="s">
        <v>16</v>
      </c>
      <c r="B83" s="22">
        <v>3.74</v>
      </c>
      <c r="C83" s="22">
        <f t="shared" si="25"/>
        <v>3.815199999999999</v>
      </c>
      <c r="D83" s="22">
        <f t="shared" si="26"/>
        <v>8.8904443083571441E-2</v>
      </c>
      <c r="E83" s="3"/>
      <c r="F83" s="26">
        <f t="shared" si="27"/>
        <v>1.1630333078845565</v>
      </c>
      <c r="G83" s="26">
        <f t="shared" si="28"/>
        <v>5.4600879937350674E-2</v>
      </c>
      <c r="H83" s="3"/>
      <c r="I83" s="34">
        <f t="shared" si="29"/>
        <v>2.0106951871657679</v>
      </c>
      <c r="J83" s="3"/>
      <c r="K83" s="22">
        <v>3.73</v>
      </c>
      <c r="L83" s="22">
        <v>3.86</v>
      </c>
      <c r="M83" s="22">
        <v>3.79</v>
      </c>
      <c r="N83" s="22">
        <v>3.82</v>
      </c>
      <c r="O83" s="22">
        <v>3.81</v>
      </c>
      <c r="P83" s="22">
        <v>3.79</v>
      </c>
      <c r="Q83" s="22">
        <v>3.74</v>
      </c>
      <c r="R83" s="22">
        <v>3.8</v>
      </c>
      <c r="S83" s="22">
        <v>3.85</v>
      </c>
      <c r="T83" s="22">
        <v>3.86</v>
      </c>
      <c r="U83" s="22">
        <v>3.83</v>
      </c>
      <c r="V83" s="22">
        <v>3.84</v>
      </c>
      <c r="W83" s="22">
        <v>3.84</v>
      </c>
      <c r="X83" s="22">
        <v>3.83</v>
      </c>
      <c r="Y83" s="22">
        <v>3.79</v>
      </c>
      <c r="Z83" s="13">
        <v>3.76</v>
      </c>
      <c r="AA83" s="13">
        <v>3.77</v>
      </c>
      <c r="AB83" s="13">
        <v>3.75</v>
      </c>
      <c r="AC83" s="13">
        <v>3.8</v>
      </c>
      <c r="AD83" s="13">
        <v>3.83</v>
      </c>
      <c r="AE83" s="13">
        <v>3.82</v>
      </c>
      <c r="AF83" s="13">
        <v>3.9</v>
      </c>
      <c r="AG83" s="13">
        <v>3.85</v>
      </c>
      <c r="AH83" s="13">
        <v>3.82</v>
      </c>
      <c r="AI83" s="13">
        <v>3.9</v>
      </c>
      <c r="AJ83" s="1"/>
      <c r="AK83" s="26">
        <v>1.2227213292743104</v>
      </c>
      <c r="AL83" s="26">
        <v>1.1645903515450549</v>
      </c>
      <c r="AM83" s="26">
        <v>1.148920146836262</v>
      </c>
      <c r="AN83" s="26">
        <v>1.14186087544154</v>
      </c>
      <c r="AO83" s="26">
        <v>1.1419071561539085</v>
      </c>
      <c r="AP83" s="26">
        <v>1.148920146836262</v>
      </c>
      <c r="AQ83" s="26">
        <v>1.2052651119551832</v>
      </c>
      <c r="AR83" s="26">
        <v>1.144264990400484</v>
      </c>
      <c r="AS83" s="26">
        <v>1.1555247721472341</v>
      </c>
      <c r="AT83" s="26">
        <v>1.1645903515450549</v>
      </c>
      <c r="AU83" s="26">
        <v>1.1441264287752728</v>
      </c>
      <c r="AV83" s="26">
        <v>1.1486901373953402</v>
      </c>
      <c r="AW83" s="26">
        <v>1.1486901373953402</v>
      </c>
      <c r="AX83" s="26">
        <v>1.1441264287752728</v>
      </c>
      <c r="AY83" s="26">
        <v>1.148920146836262</v>
      </c>
      <c r="AZ83" s="26">
        <v>1.1763295600605854</v>
      </c>
      <c r="BA83" s="26">
        <v>1.1649986852414524</v>
      </c>
      <c r="BB83" s="26">
        <v>1.1897752946248601</v>
      </c>
      <c r="BC83" s="26">
        <v>1.144264990400484</v>
      </c>
      <c r="BD83" s="26">
        <v>1.1441264287752728</v>
      </c>
      <c r="BE83" s="26">
        <v>1.14186087544154</v>
      </c>
      <c r="BF83" s="26">
        <v>1.2219863518340808</v>
      </c>
      <c r="BG83" s="26">
        <v>1.1555247721472341</v>
      </c>
      <c r="BH83" s="26">
        <v>1.14186087544154</v>
      </c>
      <c r="BI83" s="26">
        <v>1.2219863518340808</v>
      </c>
      <c r="BJ83" s="3"/>
      <c r="BK83" s="34">
        <v>-0.26737967914439115</v>
      </c>
      <c r="BL83" s="34">
        <v>3.2085561497326109</v>
      </c>
      <c r="BM83" s="34">
        <v>1.3368983957219203</v>
      </c>
      <c r="BN83" s="34">
        <v>2.1390374331550701</v>
      </c>
      <c r="BO83" s="34">
        <v>1.8716577540106909</v>
      </c>
      <c r="BP83" s="34">
        <v>1.3368983957219203</v>
      </c>
      <c r="BQ83" s="34">
        <v>0</v>
      </c>
      <c r="BR83" s="34">
        <v>1.6042780748662995</v>
      </c>
      <c r="BS83" s="34">
        <v>2.941176470588232</v>
      </c>
      <c r="BT83" s="34">
        <v>3.2085561497326109</v>
      </c>
      <c r="BU83" s="34">
        <v>2.4064171122994615</v>
      </c>
      <c r="BV83" s="34">
        <v>2.6737967914438405</v>
      </c>
      <c r="BW83" s="34">
        <v>2.6737967914438405</v>
      </c>
      <c r="BX83" s="34">
        <v>2.4064171122994615</v>
      </c>
      <c r="BY83" s="34">
        <v>1.3368983957219203</v>
      </c>
      <c r="BZ83" s="34">
        <v>0.53475935828875865</v>
      </c>
      <c r="CA83" s="34">
        <v>0.80213903743314974</v>
      </c>
      <c r="CB83" s="34">
        <v>0.26737967914437932</v>
      </c>
      <c r="CC83" s="34">
        <v>1.6042780748662995</v>
      </c>
      <c r="CD83" s="34">
        <v>2.4064171122994615</v>
      </c>
      <c r="CE83" s="34">
        <v>2.1390374331550701</v>
      </c>
      <c r="CF83" s="34">
        <v>4.2780748663101518</v>
      </c>
      <c r="CG83" s="34">
        <v>2.941176470588232</v>
      </c>
      <c r="CH83" s="34">
        <v>2.1390374331550701</v>
      </c>
      <c r="CI83" s="34">
        <v>4.2780748663101518</v>
      </c>
    </row>
    <row r="84" spans="1:87" x14ac:dyDescent="0.25">
      <c r="A84" t="s">
        <v>0</v>
      </c>
      <c r="B84" s="22">
        <v>0.88</v>
      </c>
      <c r="C84" s="22">
        <f t="shared" si="25"/>
        <v>0.87720000000000009</v>
      </c>
      <c r="D84" s="22">
        <f t="shared" si="26"/>
        <v>6.2321745803531579E-2</v>
      </c>
      <c r="E84" s="3"/>
      <c r="F84" s="26">
        <f t="shared" si="27"/>
        <v>3.5462244393967661</v>
      </c>
      <c r="G84" s="26">
        <f t="shared" si="28"/>
        <v>0.13507550361619594</v>
      </c>
      <c r="H84" s="3"/>
      <c r="I84" s="34">
        <f t="shared" si="29"/>
        <v>-0.3181818181818184</v>
      </c>
      <c r="J84" s="3"/>
      <c r="K84" s="22">
        <v>0.93</v>
      </c>
      <c r="L84" s="22">
        <v>0.92</v>
      </c>
      <c r="M84" s="22">
        <v>0.83</v>
      </c>
      <c r="N84" s="22">
        <v>0.87</v>
      </c>
      <c r="O84" s="22">
        <v>0.86</v>
      </c>
      <c r="P84" s="22">
        <v>0.84</v>
      </c>
      <c r="Q84" s="22">
        <v>0.9</v>
      </c>
      <c r="R84" s="22">
        <v>0.88</v>
      </c>
      <c r="S84" s="22">
        <v>0.87</v>
      </c>
      <c r="T84" s="22">
        <v>0.89</v>
      </c>
      <c r="U84" s="22">
        <v>0.93</v>
      </c>
      <c r="V84" s="22">
        <v>0.88</v>
      </c>
      <c r="W84" s="22">
        <v>0.89</v>
      </c>
      <c r="X84" s="22">
        <v>0.85</v>
      </c>
      <c r="Y84" s="22">
        <v>0.85</v>
      </c>
      <c r="Z84" s="22">
        <v>0.89</v>
      </c>
      <c r="AA84" s="22">
        <v>0.86</v>
      </c>
      <c r="AB84" s="22">
        <v>0.83</v>
      </c>
      <c r="AC84" s="22">
        <v>0.84</v>
      </c>
      <c r="AD84" s="22">
        <v>0.91</v>
      </c>
      <c r="AE84" s="22">
        <v>0.85</v>
      </c>
      <c r="AF84" s="22">
        <v>0.86</v>
      </c>
      <c r="AG84" s="22">
        <v>0.9</v>
      </c>
      <c r="AH84" s="22">
        <v>0.87</v>
      </c>
      <c r="AI84" s="22">
        <v>0.93</v>
      </c>
      <c r="AJ84" s="3"/>
      <c r="AK84" s="26">
        <v>3.6752722808864888</v>
      </c>
      <c r="AL84" s="26">
        <v>3.6096788030419926</v>
      </c>
      <c r="AM84" s="26">
        <v>3.6369928472663404</v>
      </c>
      <c r="AN84" s="26">
        <v>3.4842602002049374</v>
      </c>
      <c r="AO84" s="26">
        <v>3.5017181001466473</v>
      </c>
      <c r="AP84" s="26">
        <v>3.5785267313605242</v>
      </c>
      <c r="AQ84" s="26">
        <v>3.5176687450538986</v>
      </c>
      <c r="AR84" s="26">
        <v>3.4811027367560401</v>
      </c>
      <c r="AS84" s="26">
        <v>3.4842602002049374</v>
      </c>
      <c r="AT84" s="26">
        <v>3.4922844981830106</v>
      </c>
      <c r="AU84" s="26">
        <v>3.6752722808864888</v>
      </c>
      <c r="AV84" s="26">
        <v>3.4811027367560401</v>
      </c>
      <c r="AW84" s="26">
        <v>3.4922844981830106</v>
      </c>
      <c r="AX84" s="26">
        <v>3.5332644670810986</v>
      </c>
      <c r="AY84" s="26">
        <v>3.5332644670810986</v>
      </c>
      <c r="AZ84" s="26">
        <v>3.4922844981830106</v>
      </c>
      <c r="BA84" s="26">
        <v>3.5017181001466473</v>
      </c>
      <c r="BB84" s="26">
        <v>3.6369928472663404</v>
      </c>
      <c r="BC84" s="26">
        <v>3.5785267313605242</v>
      </c>
      <c r="BD84" s="26">
        <v>3.5569514214969971</v>
      </c>
      <c r="BE84" s="26">
        <v>3.5332644670810986</v>
      </c>
      <c r="BF84" s="26">
        <v>3.5017181001466473</v>
      </c>
      <c r="BG84" s="26">
        <v>3.5176687450538986</v>
      </c>
      <c r="BH84" s="26">
        <v>3.4842602002049374</v>
      </c>
      <c r="BI84" s="26">
        <v>3.6752722808864888</v>
      </c>
      <c r="BJ84" s="3"/>
      <c r="BK84" s="34">
        <v>5.681818181818187</v>
      </c>
      <c r="BL84" s="34">
        <v>4.5454545454545494</v>
      </c>
      <c r="BM84" s="34">
        <v>-5.681818181818187</v>
      </c>
      <c r="BN84" s="34">
        <v>-1.1363636363636374</v>
      </c>
      <c r="BO84" s="34">
        <v>-2.2727272727272747</v>
      </c>
      <c r="BP84" s="34">
        <v>-4.5454545454545494</v>
      </c>
      <c r="BQ84" s="34">
        <v>2.2727272727272747</v>
      </c>
      <c r="BR84" s="34">
        <v>0</v>
      </c>
      <c r="BS84" s="34">
        <v>-1.1363636363636374</v>
      </c>
      <c r="BT84" s="34">
        <v>1.1363636363636374</v>
      </c>
      <c r="BU84" s="34">
        <v>5.681818181818187</v>
      </c>
      <c r="BV84" s="34">
        <v>0</v>
      </c>
      <c r="BW84" s="34">
        <v>1.1363636363636374</v>
      </c>
      <c r="BX84" s="34">
        <v>-3.4090909090909123</v>
      </c>
      <c r="BY84" s="34">
        <v>-3.4090909090909123</v>
      </c>
      <c r="BZ84" s="34">
        <v>1.1363636363636374</v>
      </c>
      <c r="CA84" s="34">
        <v>-2.2727272727272747</v>
      </c>
      <c r="CB84" s="34">
        <v>-5.681818181818187</v>
      </c>
      <c r="CC84" s="34">
        <v>-4.5454545454545494</v>
      </c>
      <c r="CD84" s="34">
        <v>3.4090909090909123</v>
      </c>
      <c r="CE84" s="34">
        <v>-3.4090909090909123</v>
      </c>
      <c r="CF84" s="34">
        <v>-2.2727272727272747</v>
      </c>
      <c r="CG84" s="34">
        <v>2.2727272727272747</v>
      </c>
      <c r="CH84" s="34">
        <v>-1.1363636363636374</v>
      </c>
      <c r="CI84" s="34">
        <v>5.681818181818187</v>
      </c>
    </row>
    <row r="85" spans="1:87" ht="18" x14ac:dyDescent="0.35">
      <c r="A85" t="s">
        <v>541</v>
      </c>
      <c r="B85" s="22">
        <v>0.76</v>
      </c>
      <c r="C85" s="22">
        <f t="shared" si="25"/>
        <v>0.81600000000000006</v>
      </c>
      <c r="D85" s="22">
        <f t="shared" si="26"/>
        <v>0.14866068747318506</v>
      </c>
      <c r="E85" s="3"/>
      <c r="F85" s="26">
        <f t="shared" si="27"/>
        <v>9.0929429931034012</v>
      </c>
      <c r="G85" s="26">
        <f t="shared" si="28"/>
        <v>0.40298862404264491</v>
      </c>
      <c r="H85" s="3"/>
      <c r="I85" s="34">
        <f t="shared" si="29"/>
        <v>7.368421052631577</v>
      </c>
      <c r="J85" s="3"/>
      <c r="K85" s="22">
        <v>0.94</v>
      </c>
      <c r="L85" s="22">
        <v>0.91</v>
      </c>
      <c r="M85" s="22">
        <v>0.88</v>
      </c>
      <c r="N85" s="22">
        <v>0.98</v>
      </c>
      <c r="O85" s="22">
        <v>0.82</v>
      </c>
      <c r="P85" s="22">
        <v>0.78</v>
      </c>
      <c r="Q85" s="22">
        <v>0.73</v>
      </c>
      <c r="R85" s="22">
        <v>0.71</v>
      </c>
      <c r="S85" s="22">
        <v>0.71</v>
      </c>
      <c r="T85" s="22">
        <v>0.75</v>
      </c>
      <c r="U85" s="22">
        <v>0.83</v>
      </c>
      <c r="V85" s="22">
        <v>0.78</v>
      </c>
      <c r="W85" s="22">
        <v>0.77</v>
      </c>
      <c r="X85" s="22">
        <v>0.74</v>
      </c>
      <c r="Y85" s="22">
        <v>0.82</v>
      </c>
      <c r="Z85" s="13">
        <v>0.8</v>
      </c>
      <c r="AA85" s="22">
        <v>0.81</v>
      </c>
      <c r="AB85" s="13">
        <v>0.85</v>
      </c>
      <c r="AC85" s="13">
        <v>0.83</v>
      </c>
      <c r="AD85" s="13">
        <v>0.77</v>
      </c>
      <c r="AE85" s="22">
        <v>0.87</v>
      </c>
      <c r="AF85" s="13">
        <v>0.7</v>
      </c>
      <c r="AG85" s="13">
        <v>0.84</v>
      </c>
      <c r="AH85" s="13">
        <v>0.87</v>
      </c>
      <c r="AI85" s="13">
        <v>0.91</v>
      </c>
      <c r="AJ85" s="1"/>
      <c r="AK85" s="26">
        <v>9.4094862752457153</v>
      </c>
      <c r="AL85" s="26">
        <v>9.206560779875776</v>
      </c>
      <c r="AM85" s="26">
        <v>9.0566448902529775</v>
      </c>
      <c r="AN85" s="26">
        <v>9.7566734788353031</v>
      </c>
      <c r="AO85" s="26">
        <v>8.9255870816775928</v>
      </c>
      <c r="AP85" s="26">
        <v>8.966909465003102</v>
      </c>
      <c r="AQ85" s="26">
        <v>9.1612761511415819</v>
      </c>
      <c r="AR85" s="26">
        <v>9.2815441883520862</v>
      </c>
      <c r="AS85" s="26">
        <v>9.2815441883520862</v>
      </c>
      <c r="AT85" s="26">
        <v>9.0649323930305084</v>
      </c>
      <c r="AU85" s="26">
        <v>8.9314095940740987</v>
      </c>
      <c r="AV85" s="26">
        <v>8.966909465003102</v>
      </c>
      <c r="AW85" s="26">
        <v>8.9932818391590104</v>
      </c>
      <c r="AX85" s="26">
        <v>9.1100618799707007</v>
      </c>
      <c r="AY85" s="26">
        <v>8.9255870816775928</v>
      </c>
      <c r="AZ85" s="26">
        <v>8.933349588216533</v>
      </c>
      <c r="BA85" s="26">
        <v>8.9262342150539506</v>
      </c>
      <c r="BB85" s="26">
        <v>8.962399108934676</v>
      </c>
      <c r="BC85" s="26">
        <v>8.9314095940740987</v>
      </c>
      <c r="BD85" s="26">
        <v>8.9932818391590104</v>
      </c>
      <c r="BE85" s="26">
        <v>9.0189366675979326</v>
      </c>
      <c r="BF85" s="26">
        <v>9.3503684987603037</v>
      </c>
      <c r="BG85" s="26">
        <v>8.9436891166635792</v>
      </c>
      <c r="BH85" s="26">
        <v>9.0189366675979326</v>
      </c>
      <c r="BI85" s="26">
        <v>9.206560779875776</v>
      </c>
      <c r="BJ85" s="3"/>
      <c r="BK85" s="35">
        <v>23.68421052631578</v>
      </c>
      <c r="BL85" s="35">
        <v>19.736842105263161</v>
      </c>
      <c r="BM85" s="35">
        <v>15.789473684210526</v>
      </c>
      <c r="BN85" s="35">
        <v>28.947368421052627</v>
      </c>
      <c r="BO85" s="34">
        <v>7.8947368421052557</v>
      </c>
      <c r="BP85" s="34">
        <v>2.6315789473684235</v>
      </c>
      <c r="BQ85" s="34">
        <v>-3.947368421052635</v>
      </c>
      <c r="BR85" s="34">
        <v>-6.5789473684210575</v>
      </c>
      <c r="BS85" s="34">
        <v>-6.5789473684210575</v>
      </c>
      <c r="BT85" s="34">
        <v>-1.3157894736842117</v>
      </c>
      <c r="BU85" s="34">
        <v>9.2105263157894672</v>
      </c>
      <c r="BV85" s="34">
        <v>2.6315789473684235</v>
      </c>
      <c r="BW85" s="34">
        <v>1.3157894736842117</v>
      </c>
      <c r="BX85" s="34">
        <v>-2.6315789473684235</v>
      </c>
      <c r="BY85" s="34">
        <v>7.8947368421052557</v>
      </c>
      <c r="BZ85" s="34">
        <v>5.2631578947368469</v>
      </c>
      <c r="CA85" s="34">
        <v>6.5789473684210575</v>
      </c>
      <c r="CB85" s="35">
        <v>11.84210526315789</v>
      </c>
      <c r="CC85" s="34">
        <v>9.2105263157894672</v>
      </c>
      <c r="CD85" s="34">
        <v>1.3157894736842117</v>
      </c>
      <c r="CE85" s="35">
        <v>14.473684210526313</v>
      </c>
      <c r="CF85" s="34">
        <v>-7.8947368421052699</v>
      </c>
      <c r="CG85" s="35">
        <v>10.52631578947368</v>
      </c>
      <c r="CH85" s="35">
        <v>14.473684210526313</v>
      </c>
      <c r="CI85" s="35">
        <v>19.736842105263161</v>
      </c>
    </row>
    <row r="86" spans="1:87" ht="18" x14ac:dyDescent="0.35">
      <c r="A86" t="s">
        <v>14</v>
      </c>
      <c r="B86" s="22">
        <v>0.11</v>
      </c>
      <c r="C86" s="23">
        <f t="shared" si="25"/>
        <v>0.1472</v>
      </c>
      <c r="D86" s="22">
        <f t="shared" si="26"/>
        <v>5.9307110310091123E-2</v>
      </c>
      <c r="E86" s="3"/>
      <c r="F86" s="27">
        <f t="shared" si="27"/>
        <v>20.109565551300943</v>
      </c>
      <c r="G86" s="26">
        <f t="shared" si="28"/>
        <v>0.86809290244667303</v>
      </c>
      <c r="H86" s="3"/>
      <c r="I86" s="35">
        <f t="shared" si="29"/>
        <v>33.818181818181813</v>
      </c>
      <c r="J86" s="3"/>
      <c r="K86" s="22">
        <v>0.09</v>
      </c>
      <c r="L86" s="22">
        <v>0.16</v>
      </c>
      <c r="M86" s="22">
        <v>0.14000000000000001</v>
      </c>
      <c r="N86" s="22">
        <v>0.15</v>
      </c>
      <c r="O86" s="22">
        <v>0.17</v>
      </c>
      <c r="P86" s="22">
        <v>0.16</v>
      </c>
      <c r="Q86" s="22">
        <v>0.18</v>
      </c>
      <c r="R86" s="22">
        <v>0.19</v>
      </c>
      <c r="S86" s="22">
        <v>0.12</v>
      </c>
      <c r="T86" s="22">
        <v>0.19</v>
      </c>
      <c r="U86" s="22">
        <v>0.19</v>
      </c>
      <c r="V86" s="22">
        <v>0.15</v>
      </c>
      <c r="W86" s="22">
        <v>0.14000000000000001</v>
      </c>
      <c r="X86" s="22">
        <v>0.13</v>
      </c>
      <c r="Y86" s="22">
        <v>0.12</v>
      </c>
      <c r="Z86" s="22">
        <v>0.14000000000000001</v>
      </c>
      <c r="AA86" s="22">
        <v>0.09</v>
      </c>
      <c r="AB86" s="22">
        <v>0.13</v>
      </c>
      <c r="AC86" s="22">
        <v>0.18</v>
      </c>
      <c r="AD86" s="22">
        <v>0.18</v>
      </c>
      <c r="AE86" s="22">
        <v>0.1</v>
      </c>
      <c r="AF86" s="22">
        <v>0.15</v>
      </c>
      <c r="AG86" s="22">
        <v>0.13</v>
      </c>
      <c r="AH86" s="22">
        <v>0.16</v>
      </c>
      <c r="AI86" s="22">
        <v>0.14000000000000001</v>
      </c>
      <c r="AJ86" s="3"/>
      <c r="AK86" s="27">
        <v>21.158167802170428</v>
      </c>
      <c r="AL86" s="27">
        <v>19.81159899412674</v>
      </c>
      <c r="AM86" s="27">
        <v>19.761361205256065</v>
      </c>
      <c r="AN86" s="27">
        <v>19.741589953477192</v>
      </c>
      <c r="AO86" s="27">
        <v>19.970444139356641</v>
      </c>
      <c r="AP86" s="27">
        <v>19.81159899412674</v>
      </c>
      <c r="AQ86" s="27">
        <v>20.216031439144135</v>
      </c>
      <c r="AR86" s="27">
        <v>20.545250516360039</v>
      </c>
      <c r="AS86" s="27">
        <v>20.06797830101501</v>
      </c>
      <c r="AT86" s="27">
        <v>20.545250516360039</v>
      </c>
      <c r="AU86" s="27">
        <v>20.545250516360039</v>
      </c>
      <c r="AV86" s="27">
        <v>19.741589953477192</v>
      </c>
      <c r="AW86" s="27">
        <v>19.761361205256065</v>
      </c>
      <c r="AX86" s="27">
        <v>19.870644757636715</v>
      </c>
      <c r="AY86" s="27">
        <v>20.06797830101501</v>
      </c>
      <c r="AZ86" s="27">
        <v>19.761361205256065</v>
      </c>
      <c r="BA86" s="27">
        <v>21.158167802170428</v>
      </c>
      <c r="BB86" s="27">
        <v>19.870644757636715</v>
      </c>
      <c r="BC86" s="27">
        <v>20.216031439144135</v>
      </c>
      <c r="BD86" s="27">
        <v>20.216031439144135</v>
      </c>
      <c r="BE86" s="27">
        <v>20.7156106335371</v>
      </c>
      <c r="BF86" s="27">
        <v>19.741589953477192</v>
      </c>
      <c r="BG86" s="27">
        <v>19.870644757636715</v>
      </c>
      <c r="BH86" s="27">
        <v>19.81159899412674</v>
      </c>
      <c r="BI86" s="27">
        <v>19.761361205256065</v>
      </c>
      <c r="BJ86" s="7"/>
      <c r="BK86" s="35">
        <v>-18.181818181818183</v>
      </c>
      <c r="BL86" s="35">
        <v>45.45454545454546</v>
      </c>
      <c r="BM86" s="35">
        <v>27.27272727272728</v>
      </c>
      <c r="BN86" s="35">
        <v>36.36363636363636</v>
      </c>
      <c r="BO86" s="35">
        <v>54.545454545454554</v>
      </c>
      <c r="BP86" s="35">
        <v>45.45454545454546</v>
      </c>
      <c r="BQ86" s="35">
        <v>63.636363636363626</v>
      </c>
      <c r="BR86" s="35">
        <v>72.727272727272734</v>
      </c>
      <c r="BS86" s="34">
        <v>9.0909090909090864</v>
      </c>
      <c r="BT86" s="35">
        <v>72.727272727272734</v>
      </c>
      <c r="BU86" s="35">
        <v>72.727272727272734</v>
      </c>
      <c r="BV86" s="35">
        <v>36.36363636363636</v>
      </c>
      <c r="BW86" s="35">
        <v>27.27272727272728</v>
      </c>
      <c r="BX86" s="35">
        <v>18.181818181818183</v>
      </c>
      <c r="BY86" s="34">
        <v>9.0909090909090864</v>
      </c>
      <c r="BZ86" s="35">
        <v>27.27272727272728</v>
      </c>
      <c r="CA86" s="35">
        <v>-18.181818181818183</v>
      </c>
      <c r="CB86" s="35">
        <v>18.181818181818183</v>
      </c>
      <c r="CC86" s="35">
        <v>63.636363636363626</v>
      </c>
      <c r="CD86" s="35">
        <v>63.636363636363626</v>
      </c>
      <c r="CE86" s="34">
        <v>-9.0909090909090864</v>
      </c>
      <c r="CF86" s="35">
        <v>36.36363636363636</v>
      </c>
      <c r="CG86" s="35">
        <v>18.181818181818183</v>
      </c>
      <c r="CH86" s="35">
        <v>45.45454545454546</v>
      </c>
      <c r="CI86" s="35">
        <v>27.27272727272728</v>
      </c>
    </row>
    <row r="87" spans="1:87" x14ac:dyDescent="0.25">
      <c r="A87" t="s">
        <v>3</v>
      </c>
      <c r="B87" s="22">
        <v>0.1</v>
      </c>
      <c r="C87" s="23">
        <f t="shared" si="25"/>
        <v>0.10560000000000003</v>
      </c>
      <c r="D87" s="22">
        <f t="shared" si="26"/>
        <v>6.0022218108519217E-2</v>
      </c>
      <c r="E87" s="3"/>
      <c r="F87" s="27">
        <f t="shared" si="27"/>
        <v>28.352372140052047</v>
      </c>
      <c r="G87" s="26">
        <f t="shared" si="28"/>
        <v>2.3559526423885755</v>
      </c>
      <c r="H87" s="3"/>
      <c r="I87" s="35">
        <f t="shared" si="29"/>
        <v>5.5999999999999979</v>
      </c>
      <c r="J87" s="3"/>
      <c r="K87" s="22">
        <v>0.14000000000000001</v>
      </c>
      <c r="L87" s="22">
        <v>0.1</v>
      </c>
      <c r="M87" s="22">
        <v>0.09</v>
      </c>
      <c r="N87" s="22">
        <v>0.09</v>
      </c>
      <c r="O87" s="22">
        <v>0.09</v>
      </c>
      <c r="P87" s="22">
        <v>0.09</v>
      </c>
      <c r="Q87" s="22">
        <v>0.14000000000000001</v>
      </c>
      <c r="R87" s="22">
        <v>0.1</v>
      </c>
      <c r="S87" s="22">
        <v>0.11</v>
      </c>
      <c r="T87" s="22">
        <v>0.11</v>
      </c>
      <c r="U87" s="22">
        <v>7.0000000000000007E-2</v>
      </c>
      <c r="V87" s="22">
        <v>0.11</v>
      </c>
      <c r="W87" s="22">
        <v>0.1</v>
      </c>
      <c r="X87" s="22">
        <v>0.1</v>
      </c>
      <c r="Y87" s="22">
        <v>0.12</v>
      </c>
      <c r="Z87" s="22">
        <v>0.1</v>
      </c>
      <c r="AA87" s="22">
        <v>0.18</v>
      </c>
      <c r="AB87" s="22">
        <v>0.13</v>
      </c>
      <c r="AC87" s="22">
        <v>0.11</v>
      </c>
      <c r="AD87" s="22">
        <v>0.14000000000000001</v>
      </c>
      <c r="AE87" s="22">
        <v>0.01</v>
      </c>
      <c r="AF87" s="22">
        <v>0.1</v>
      </c>
      <c r="AG87" s="22">
        <v>0.1</v>
      </c>
      <c r="AH87" s="22">
        <v>0.11</v>
      </c>
      <c r="AI87" s="22">
        <v>0.1</v>
      </c>
      <c r="AJ87" s="3"/>
      <c r="AK87" s="27">
        <v>28.568897846022484</v>
      </c>
      <c r="AL87" s="27">
        <v>27.864833210662059</v>
      </c>
      <c r="AM87" s="27">
        <v>27.995730111921311</v>
      </c>
      <c r="AN87" s="27">
        <v>27.995730111921311</v>
      </c>
      <c r="AO87" s="27">
        <v>27.995730111921311</v>
      </c>
      <c r="AP87" s="27">
        <v>27.995730111921311</v>
      </c>
      <c r="AQ87" s="27">
        <v>28.568897846022484</v>
      </c>
      <c r="AR87" s="27">
        <v>27.864833210662059</v>
      </c>
      <c r="AS87" s="27">
        <v>27.857405559401123</v>
      </c>
      <c r="AT87" s="27">
        <v>27.857405559401123</v>
      </c>
      <c r="AU87" s="27">
        <v>28.619558375976695</v>
      </c>
      <c r="AV87" s="27">
        <v>27.857405559401123</v>
      </c>
      <c r="AW87" s="27">
        <v>27.864833210662059</v>
      </c>
      <c r="AX87" s="27">
        <v>27.864833210662059</v>
      </c>
      <c r="AY87" s="27">
        <v>27.973545510505765</v>
      </c>
      <c r="AZ87" s="27">
        <v>27.864833210662059</v>
      </c>
      <c r="BA87" s="27">
        <v>31.085114556104827</v>
      </c>
      <c r="BB87" s="27">
        <v>28.211727023352822</v>
      </c>
      <c r="BC87" s="27">
        <v>27.857405559401123</v>
      </c>
      <c r="BD87" s="27">
        <v>28.568897846022484</v>
      </c>
      <c r="BE87" s="27">
        <v>33.024050567306318</v>
      </c>
      <c r="BF87" s="27">
        <v>27.864833210662059</v>
      </c>
      <c r="BG87" s="27">
        <v>27.864833210662059</v>
      </c>
      <c r="BH87" s="27">
        <v>27.857405559401123</v>
      </c>
      <c r="BI87" s="27">
        <v>27.864833210662059</v>
      </c>
      <c r="BJ87" s="7"/>
      <c r="BK87" s="35">
        <v>40.000000000000007</v>
      </c>
      <c r="BL87" s="34">
        <v>0</v>
      </c>
      <c r="BM87" s="35">
        <v>-10.000000000000009</v>
      </c>
      <c r="BN87" s="35">
        <v>-10.000000000000009</v>
      </c>
      <c r="BO87" s="35">
        <v>-10.000000000000009</v>
      </c>
      <c r="BP87" s="35">
        <v>-10.000000000000009</v>
      </c>
      <c r="BQ87" s="35">
        <v>40.000000000000007</v>
      </c>
      <c r="BR87" s="34">
        <v>0</v>
      </c>
      <c r="BS87" s="35">
        <v>9.9999999999999947</v>
      </c>
      <c r="BT87" s="35">
        <v>9.9999999999999947</v>
      </c>
      <c r="BU87" s="35">
        <v>-30</v>
      </c>
      <c r="BV87" s="35">
        <v>9.9999999999999947</v>
      </c>
      <c r="BW87" s="34">
        <v>0</v>
      </c>
      <c r="BX87" s="34">
        <v>0</v>
      </c>
      <c r="BY87" s="35">
        <v>19.999999999999989</v>
      </c>
      <c r="BZ87" s="34">
        <v>0</v>
      </c>
      <c r="CA87" s="35">
        <v>79.999999999999986</v>
      </c>
      <c r="CB87" s="35">
        <v>30</v>
      </c>
      <c r="CC87" s="35">
        <v>9.9999999999999947</v>
      </c>
      <c r="CD87" s="35">
        <v>40.000000000000007</v>
      </c>
      <c r="CE87" s="35">
        <v>-90</v>
      </c>
      <c r="CF87" s="34">
        <v>0</v>
      </c>
      <c r="CG87" s="34">
        <v>0</v>
      </c>
      <c r="CH87" s="35">
        <v>9.9999999999999947</v>
      </c>
      <c r="CI87" s="34">
        <v>0</v>
      </c>
    </row>
    <row r="88" spans="1:87" x14ac:dyDescent="0.25">
      <c r="A88" t="s">
        <v>4</v>
      </c>
      <c r="B88" s="22">
        <v>0.05</v>
      </c>
      <c r="C88" s="23">
        <f t="shared" si="25"/>
        <v>4.8800000000000017E-2</v>
      </c>
      <c r="D88" s="22">
        <f t="shared" si="26"/>
        <v>5.9531504264548826E-2</v>
      </c>
      <c r="E88" s="3"/>
      <c r="F88" s="27">
        <f t="shared" si="27"/>
        <v>62.91370348276552</v>
      </c>
      <c r="G88" s="26">
        <f t="shared" si="28"/>
        <v>3.2296305612987144</v>
      </c>
      <c r="H88" s="3"/>
      <c r="I88" s="35">
        <f t="shared" si="29"/>
        <v>-2.4000000000000021</v>
      </c>
      <c r="J88" s="3"/>
      <c r="K88" s="22">
        <v>0</v>
      </c>
      <c r="L88" s="22">
        <v>0.12</v>
      </c>
      <c r="M88" s="22">
        <v>0.1</v>
      </c>
      <c r="N88" s="22">
        <v>0.03</v>
      </c>
      <c r="O88" s="22">
        <v>0.03</v>
      </c>
      <c r="P88" s="22">
        <v>7.0000000000000007E-2</v>
      </c>
      <c r="Q88" s="22">
        <v>7.0000000000000007E-2</v>
      </c>
      <c r="R88" s="22">
        <v>0.01</v>
      </c>
      <c r="S88" s="22">
        <v>0.08</v>
      </c>
      <c r="T88" s="22">
        <v>0.05</v>
      </c>
      <c r="U88" s="22">
        <v>0.04</v>
      </c>
      <c r="V88" s="22">
        <v>0.04</v>
      </c>
      <c r="W88" s="22">
        <v>0.03</v>
      </c>
      <c r="X88" s="22">
        <v>0.02</v>
      </c>
      <c r="Y88" s="22">
        <v>0.04</v>
      </c>
      <c r="Z88" s="22">
        <v>0.02</v>
      </c>
      <c r="AA88" s="22">
        <v>0.1</v>
      </c>
      <c r="AB88" s="22">
        <v>0.03</v>
      </c>
      <c r="AC88" s="22">
        <v>0.04</v>
      </c>
      <c r="AD88" s="22">
        <v>7.0000000000000007E-2</v>
      </c>
      <c r="AE88" s="22">
        <v>0.04</v>
      </c>
      <c r="AF88" s="22">
        <v>0.05</v>
      </c>
      <c r="AG88" s="22">
        <v>7.0000000000000007E-2</v>
      </c>
      <c r="AH88" s="22">
        <v>0.05</v>
      </c>
      <c r="AI88" s="22">
        <v>0.02</v>
      </c>
      <c r="AJ88" s="3"/>
      <c r="AK88" s="27">
        <v>66.135565992624365</v>
      </c>
      <c r="AL88" s="27">
        <v>68.232368707988314</v>
      </c>
      <c r="AM88" s="27">
        <v>65.200475580631107</v>
      </c>
      <c r="AN88" s="27">
        <v>62.205577902033426</v>
      </c>
      <c r="AO88" s="27">
        <v>62.205577902033426</v>
      </c>
      <c r="AP88" s="27">
        <v>62.37427130438131</v>
      </c>
      <c r="AQ88" s="27">
        <v>62.37427130438131</v>
      </c>
      <c r="AR88" s="27">
        <v>63.687119066081031</v>
      </c>
      <c r="AS88" s="27">
        <v>63.070568681394064</v>
      </c>
      <c r="AT88" s="27">
        <v>61.760565498796062</v>
      </c>
      <c r="AU88" s="27">
        <v>61.850885957692391</v>
      </c>
      <c r="AV88" s="27">
        <v>61.850885957692391</v>
      </c>
      <c r="AW88" s="27">
        <v>62.205577902033426</v>
      </c>
      <c r="AX88" s="27">
        <v>62.820163449759669</v>
      </c>
      <c r="AY88" s="27">
        <v>61.850885957692391</v>
      </c>
      <c r="AZ88" s="27">
        <v>62.820163449759669</v>
      </c>
      <c r="BA88" s="27">
        <v>65.200475580631107</v>
      </c>
      <c r="BB88" s="27">
        <v>62.205577902033426</v>
      </c>
      <c r="BC88" s="27">
        <v>61.850885957692391</v>
      </c>
      <c r="BD88" s="27">
        <v>62.37427130438131</v>
      </c>
      <c r="BE88" s="27">
        <v>61.850885957692391</v>
      </c>
      <c r="BF88" s="27">
        <v>61.760565498796062</v>
      </c>
      <c r="BG88" s="27">
        <v>62.37427130438131</v>
      </c>
      <c r="BH88" s="27">
        <v>61.760565498796062</v>
      </c>
      <c r="BI88" s="27">
        <v>62.820163449759669</v>
      </c>
      <c r="BJ88" s="7"/>
      <c r="BK88" s="36">
        <v>-100</v>
      </c>
      <c r="BL88" s="36">
        <v>139.99999999999997</v>
      </c>
      <c r="BM88" s="36">
        <v>100</v>
      </c>
      <c r="BN88" s="35">
        <v>-40.000000000000007</v>
      </c>
      <c r="BO88" s="35">
        <v>-40.000000000000007</v>
      </c>
      <c r="BP88" s="35">
        <v>40.000000000000007</v>
      </c>
      <c r="BQ88" s="35">
        <v>40.000000000000007</v>
      </c>
      <c r="BR88" s="35">
        <v>-80</v>
      </c>
      <c r="BS88" s="35">
        <v>60</v>
      </c>
      <c r="BT88" s="34">
        <v>0</v>
      </c>
      <c r="BU88" s="35">
        <v>-20.000000000000004</v>
      </c>
      <c r="BV88" s="35">
        <v>-20.000000000000004</v>
      </c>
      <c r="BW88" s="35">
        <v>-40.000000000000007</v>
      </c>
      <c r="BX88" s="35">
        <v>-60</v>
      </c>
      <c r="BY88" s="35">
        <v>-20.000000000000004</v>
      </c>
      <c r="BZ88" s="35">
        <v>-60</v>
      </c>
      <c r="CA88" s="36">
        <v>100</v>
      </c>
      <c r="CB88" s="35">
        <v>-40.000000000000007</v>
      </c>
      <c r="CC88" s="35">
        <v>-20.000000000000004</v>
      </c>
      <c r="CD88" s="35">
        <v>40.000000000000007</v>
      </c>
      <c r="CE88" s="35">
        <v>-20.000000000000004</v>
      </c>
      <c r="CF88" s="34">
        <v>0</v>
      </c>
      <c r="CG88" s="35">
        <v>40.000000000000007</v>
      </c>
      <c r="CH88" s="34">
        <v>0</v>
      </c>
      <c r="CI88" s="35">
        <v>-60</v>
      </c>
    </row>
    <row r="89" spans="1:87" x14ac:dyDescent="0.25">
      <c r="A89" t="s">
        <v>13</v>
      </c>
      <c r="B89" s="22">
        <f>SUM(B80:B88)</f>
        <v>99.27</v>
      </c>
      <c r="C89" s="22">
        <f>SUM(C80:C88)</f>
        <v>98.531199999999998</v>
      </c>
      <c r="D89" s="13"/>
      <c r="E89" s="1"/>
      <c r="H89" s="1"/>
      <c r="J89" s="1"/>
      <c r="K89" s="22">
        <v>98.38000000000001</v>
      </c>
      <c r="L89" s="22">
        <v>98.76</v>
      </c>
      <c r="M89" s="22">
        <v>98.27</v>
      </c>
      <c r="N89" s="22">
        <v>98.6</v>
      </c>
      <c r="O89" s="22">
        <v>98.26</v>
      </c>
      <c r="P89" s="22">
        <v>98.14</v>
      </c>
      <c r="Q89" s="22">
        <v>98.49</v>
      </c>
      <c r="R89" s="22">
        <v>98.13</v>
      </c>
      <c r="S89" s="22">
        <v>98.460000000000008</v>
      </c>
      <c r="T89" s="22">
        <v>98.759999999999991</v>
      </c>
      <c r="U89" s="22">
        <v>99.09</v>
      </c>
      <c r="V89" s="22">
        <v>98.64</v>
      </c>
      <c r="W89" s="22">
        <v>98.69</v>
      </c>
      <c r="X89" s="22">
        <v>98.259999999999991</v>
      </c>
      <c r="Y89" s="22">
        <v>98.179999999999993</v>
      </c>
      <c r="Z89" s="22">
        <v>98.2</v>
      </c>
      <c r="AA89" s="22">
        <v>98.6</v>
      </c>
      <c r="AB89" s="22">
        <v>98.43</v>
      </c>
      <c r="AC89" s="22">
        <v>98.35</v>
      </c>
      <c r="AD89" s="22">
        <v>98.36</v>
      </c>
      <c r="AE89" s="22">
        <v>98.509999999999991</v>
      </c>
      <c r="AF89" s="22">
        <v>98.699999999999989</v>
      </c>
      <c r="AG89" s="22">
        <v>98.62</v>
      </c>
      <c r="AH89" s="22">
        <v>99.1</v>
      </c>
      <c r="AI89" s="22">
        <v>99.29</v>
      </c>
      <c r="AJ89" s="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7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</row>
    <row r="90" spans="1:87" x14ac:dyDescent="0.25">
      <c r="B90" s="13"/>
      <c r="C90" s="13"/>
      <c r="D90" s="13"/>
      <c r="E90" s="1"/>
      <c r="H90" s="1"/>
      <c r="J90" s="1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1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</row>
    <row r="91" spans="1:87" ht="30" x14ac:dyDescent="0.25">
      <c r="A91" s="4" t="s">
        <v>26</v>
      </c>
      <c r="B91" s="12" t="s">
        <v>538</v>
      </c>
      <c r="C91" s="12" t="s">
        <v>294</v>
      </c>
      <c r="D91" s="12" t="s">
        <v>294</v>
      </c>
      <c r="E91" s="6"/>
      <c r="F91" s="25" t="s">
        <v>294</v>
      </c>
      <c r="G91" s="25" t="s">
        <v>294</v>
      </c>
      <c r="H91" s="6"/>
      <c r="I91" s="33" t="s">
        <v>294</v>
      </c>
      <c r="J91" s="6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6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6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</row>
    <row r="92" spans="1:87" x14ac:dyDescent="0.25">
      <c r="A92" s="5" t="s">
        <v>83</v>
      </c>
      <c r="B92" s="12"/>
      <c r="C92" s="12" t="s">
        <v>295</v>
      </c>
      <c r="D92" s="12" t="s">
        <v>296</v>
      </c>
      <c r="E92" s="6"/>
      <c r="F92" s="25" t="s">
        <v>295</v>
      </c>
      <c r="G92" s="25" t="s">
        <v>296</v>
      </c>
      <c r="H92" s="6"/>
      <c r="I92" s="33" t="s">
        <v>295</v>
      </c>
      <c r="J92" s="6"/>
      <c r="K92" s="13" t="s">
        <v>437</v>
      </c>
      <c r="L92" s="13" t="s">
        <v>438</v>
      </c>
      <c r="M92" s="13" t="s">
        <v>439</v>
      </c>
      <c r="N92" s="13" t="s">
        <v>440</v>
      </c>
      <c r="O92" s="13" t="s">
        <v>441</v>
      </c>
      <c r="P92" s="13" t="s">
        <v>442</v>
      </c>
      <c r="Q92" s="13" t="s">
        <v>443</v>
      </c>
      <c r="R92" s="13" t="s">
        <v>444</v>
      </c>
      <c r="S92" s="13" t="s">
        <v>445</v>
      </c>
      <c r="T92" s="13" t="s">
        <v>446</v>
      </c>
      <c r="U92" s="13" t="s">
        <v>447</v>
      </c>
      <c r="V92" s="13" t="s">
        <v>448</v>
      </c>
      <c r="W92" s="13" t="s">
        <v>449</v>
      </c>
      <c r="X92" s="13" t="s">
        <v>450</v>
      </c>
      <c r="Y92" s="13" t="s">
        <v>451</v>
      </c>
      <c r="Z92" s="13" t="s">
        <v>452</v>
      </c>
      <c r="AA92" s="13" t="s">
        <v>453</v>
      </c>
      <c r="AB92" s="13" t="s">
        <v>454</v>
      </c>
      <c r="AC92" s="13" t="s">
        <v>455</v>
      </c>
      <c r="AD92" s="13" t="s">
        <v>456</v>
      </c>
      <c r="AE92" s="13" t="s">
        <v>457</v>
      </c>
      <c r="AF92" s="13" t="s">
        <v>458</v>
      </c>
      <c r="AG92" s="13" t="s">
        <v>459</v>
      </c>
      <c r="AH92" s="13" t="s">
        <v>460</v>
      </c>
      <c r="AI92" s="13" t="s">
        <v>461</v>
      </c>
      <c r="AJ92" s="1"/>
      <c r="AK92" s="29" t="s">
        <v>437</v>
      </c>
      <c r="AL92" s="29" t="s">
        <v>438</v>
      </c>
      <c r="AM92" s="29" t="s">
        <v>439</v>
      </c>
      <c r="AN92" s="29" t="s">
        <v>440</v>
      </c>
      <c r="AO92" s="29" t="s">
        <v>441</v>
      </c>
      <c r="AP92" s="29" t="s">
        <v>442</v>
      </c>
      <c r="AQ92" s="29" t="s">
        <v>443</v>
      </c>
      <c r="AR92" s="29" t="s">
        <v>444</v>
      </c>
      <c r="AS92" s="29" t="s">
        <v>445</v>
      </c>
      <c r="AT92" s="29" t="s">
        <v>446</v>
      </c>
      <c r="AU92" s="29" t="s">
        <v>447</v>
      </c>
      <c r="AV92" s="29" t="s">
        <v>448</v>
      </c>
      <c r="AW92" s="29" t="s">
        <v>449</v>
      </c>
      <c r="AX92" s="29" t="s">
        <v>450</v>
      </c>
      <c r="AY92" s="29" t="s">
        <v>451</v>
      </c>
      <c r="AZ92" s="29" t="s">
        <v>452</v>
      </c>
      <c r="BA92" s="29" t="s">
        <v>453</v>
      </c>
      <c r="BB92" s="29" t="s">
        <v>454</v>
      </c>
      <c r="BC92" s="29" t="s">
        <v>455</v>
      </c>
      <c r="BD92" s="29" t="s">
        <v>456</v>
      </c>
      <c r="BE92" s="29" t="s">
        <v>457</v>
      </c>
      <c r="BF92" s="29" t="s">
        <v>458</v>
      </c>
      <c r="BG92" s="29" t="s">
        <v>459</v>
      </c>
      <c r="BH92" s="29" t="s">
        <v>460</v>
      </c>
      <c r="BI92" s="29" t="s">
        <v>461</v>
      </c>
      <c r="BJ92" s="1"/>
      <c r="BK92" s="32" t="s">
        <v>437</v>
      </c>
      <c r="BL92" s="32" t="s">
        <v>438</v>
      </c>
      <c r="BM92" s="32" t="s">
        <v>439</v>
      </c>
      <c r="BN92" s="32" t="s">
        <v>440</v>
      </c>
      <c r="BO92" s="32" t="s">
        <v>441</v>
      </c>
      <c r="BP92" s="32" t="s">
        <v>442</v>
      </c>
      <c r="BQ92" s="32" t="s">
        <v>443</v>
      </c>
      <c r="BR92" s="32" t="s">
        <v>444</v>
      </c>
      <c r="BS92" s="32" t="s">
        <v>445</v>
      </c>
      <c r="BT92" s="32" t="s">
        <v>446</v>
      </c>
      <c r="BU92" s="32" t="s">
        <v>447</v>
      </c>
      <c r="BV92" s="32" t="s">
        <v>448</v>
      </c>
      <c r="BW92" s="32" t="s">
        <v>449</v>
      </c>
      <c r="BX92" s="32" t="s">
        <v>450</v>
      </c>
      <c r="BY92" s="32" t="s">
        <v>451</v>
      </c>
      <c r="BZ92" s="32" t="s">
        <v>452</v>
      </c>
      <c r="CA92" s="32" t="s">
        <v>453</v>
      </c>
      <c r="CB92" s="32" t="s">
        <v>454</v>
      </c>
      <c r="CC92" s="32" t="s">
        <v>455</v>
      </c>
      <c r="CD92" s="32" t="s">
        <v>456</v>
      </c>
      <c r="CE92" s="32" t="s">
        <v>457</v>
      </c>
      <c r="CF92" s="32" t="s">
        <v>458</v>
      </c>
      <c r="CG92" s="32" t="s">
        <v>459</v>
      </c>
      <c r="CH92" s="32" t="s">
        <v>460</v>
      </c>
      <c r="CI92" s="32" t="s">
        <v>461</v>
      </c>
    </row>
    <row r="93" spans="1:87" ht="18" x14ac:dyDescent="0.35">
      <c r="A93" t="s">
        <v>15</v>
      </c>
      <c r="B93" s="23">
        <v>75.599999999999994</v>
      </c>
      <c r="C93" s="22">
        <f t="shared" ref="C93:C101" si="30">AVERAGE(K93:AI93)</f>
        <v>74.047600000000003</v>
      </c>
      <c r="D93" s="22">
        <f t="shared" ref="D93:D101" si="31">2*STDEV(K93:AI93)</f>
        <v>0.53461138533829744</v>
      </c>
      <c r="E93" s="3"/>
      <c r="F93" s="26">
        <f t="shared" ref="F93:F101" si="32">AVERAGE(AK93:BI93)</f>
        <v>0.3603276082510834</v>
      </c>
      <c r="G93" s="26">
        <f t="shared" ref="G93:G101" si="33">2*STDEV(AK93:BI93)</f>
        <v>1.8034168247560371E-2</v>
      </c>
      <c r="H93" s="3"/>
      <c r="I93" s="34">
        <f t="shared" ref="I93:I101" si="34">AVERAGE(BK93:CI93)</f>
        <v>-2.0534391534391454</v>
      </c>
      <c r="J93" s="3"/>
      <c r="K93" s="23">
        <v>73.42</v>
      </c>
      <c r="L93" s="23">
        <v>73.61</v>
      </c>
      <c r="M93" s="23">
        <v>73.72</v>
      </c>
      <c r="N93" s="23">
        <v>74.02</v>
      </c>
      <c r="O93" s="23">
        <v>74.05</v>
      </c>
      <c r="P93" s="23">
        <v>73.92</v>
      </c>
      <c r="Q93" s="23">
        <v>73.91</v>
      </c>
      <c r="R93" s="23">
        <v>73.83</v>
      </c>
      <c r="S93" s="23">
        <v>73.900000000000006</v>
      </c>
      <c r="T93" s="23">
        <v>74.209999999999994</v>
      </c>
      <c r="U93" s="23">
        <v>74.09</v>
      </c>
      <c r="V93" s="23">
        <v>74.13</v>
      </c>
      <c r="W93" s="23">
        <v>74.27</v>
      </c>
      <c r="X93" s="23">
        <v>74.06</v>
      </c>
      <c r="Y93" s="23">
        <v>74.33</v>
      </c>
      <c r="Z93" s="23">
        <v>74.11</v>
      </c>
      <c r="AA93" s="23">
        <v>74.150000000000006</v>
      </c>
      <c r="AB93" s="23">
        <v>73.78</v>
      </c>
      <c r="AC93" s="23">
        <v>73.81</v>
      </c>
      <c r="AD93" s="23">
        <v>74.45</v>
      </c>
      <c r="AE93" s="23">
        <v>74.14</v>
      </c>
      <c r="AF93" s="23">
        <v>74.040000000000006</v>
      </c>
      <c r="AG93" s="23">
        <v>74.53</v>
      </c>
      <c r="AH93" s="23">
        <v>74.45</v>
      </c>
      <c r="AI93" s="23">
        <v>74.260000000000005</v>
      </c>
      <c r="AJ93" s="7"/>
      <c r="AK93" s="26">
        <v>0.39080909916905071</v>
      </c>
      <c r="AL93" s="26">
        <v>0.37220288227456449</v>
      </c>
      <c r="AM93" s="26">
        <v>0.36418488770749724</v>
      </c>
      <c r="AN93" s="26">
        <v>0.3537737190025243</v>
      </c>
      <c r="AO93" s="26">
        <v>0.35369876118679888</v>
      </c>
      <c r="AP93" s="26">
        <v>0.35530904098696181</v>
      </c>
      <c r="AQ93" s="26">
        <v>0.35557072792356004</v>
      </c>
      <c r="AR93" s="26">
        <v>0.35836269253852637</v>
      </c>
      <c r="AS93" s="26">
        <v>0.3558519351671367</v>
      </c>
      <c r="AT93" s="26">
        <v>0.35630384634444329</v>
      </c>
      <c r="AU93" s="26">
        <v>0.35387641318489155</v>
      </c>
      <c r="AV93" s="26">
        <v>0.35437083128493352</v>
      </c>
      <c r="AW93" s="26">
        <v>0.35856933549640641</v>
      </c>
      <c r="AX93" s="26">
        <v>0.35371343671865629</v>
      </c>
      <c r="AY93" s="26">
        <v>0.36151979067828449</v>
      </c>
      <c r="AZ93" s="26">
        <v>0.35408408948004017</v>
      </c>
      <c r="BA93" s="26">
        <v>0.35473644686809586</v>
      </c>
      <c r="BB93" s="26">
        <v>0.36072921740344316</v>
      </c>
      <c r="BC93" s="26">
        <v>0.35925260080646182</v>
      </c>
      <c r="BD93" s="26">
        <v>0.36940614532690441</v>
      </c>
      <c r="BE93" s="26">
        <v>0.35454379387114221</v>
      </c>
      <c r="BF93" s="26">
        <v>0.35370391752413421</v>
      </c>
      <c r="BG93" s="26">
        <v>0.37606666280679102</v>
      </c>
      <c r="BH93" s="26">
        <v>0.36940614532690441</v>
      </c>
      <c r="BI93" s="26">
        <v>0.35814378719893258</v>
      </c>
      <c r="BJ93" s="3"/>
      <c r="BK93" s="38">
        <v>-2.8835978835978739</v>
      </c>
      <c r="BL93" s="38">
        <v>-2.6322751322751259</v>
      </c>
      <c r="BM93" s="34">
        <v>-2.4867724867724808</v>
      </c>
      <c r="BN93" s="34">
        <v>-2.089947089947088</v>
      </c>
      <c r="BO93" s="34">
        <v>-2.0502645502645467</v>
      </c>
      <c r="BP93" s="34">
        <v>-2.2222222222222126</v>
      </c>
      <c r="BQ93" s="34">
        <v>-2.2354497354497327</v>
      </c>
      <c r="BR93" s="34">
        <v>-2.3412698412698361</v>
      </c>
      <c r="BS93" s="34">
        <v>-2.2486772486772342</v>
      </c>
      <c r="BT93" s="34">
        <v>-1.8386243386243395</v>
      </c>
      <c r="BU93" s="34">
        <v>-1.9973544973544854</v>
      </c>
      <c r="BV93" s="34">
        <v>-1.9444444444444431</v>
      </c>
      <c r="BW93" s="34">
        <v>-1.7592592592592573</v>
      </c>
      <c r="BX93" s="34">
        <v>-2.037037037037027</v>
      </c>
      <c r="BY93" s="34">
        <v>-1.6798941798941747</v>
      </c>
      <c r="BZ93" s="34">
        <v>-1.970899470899464</v>
      </c>
      <c r="CA93" s="34">
        <v>-1.917989417989403</v>
      </c>
      <c r="CB93" s="34">
        <v>-2.4074074074073986</v>
      </c>
      <c r="CC93" s="34">
        <v>-2.3677248677248572</v>
      </c>
      <c r="CD93" s="34">
        <v>-1.5211640211640101</v>
      </c>
      <c r="CE93" s="34">
        <v>-1.9312169312169232</v>
      </c>
      <c r="CF93" s="34">
        <v>-2.0634920634920477</v>
      </c>
      <c r="CG93" s="34">
        <v>-1.4153439153439065</v>
      </c>
      <c r="CH93" s="34">
        <v>-1.5211640211640101</v>
      </c>
      <c r="CI93" s="34">
        <v>-1.7724867724867583</v>
      </c>
    </row>
    <row r="94" spans="1:87" ht="18" x14ac:dyDescent="0.35">
      <c r="A94" t="s">
        <v>20</v>
      </c>
      <c r="B94" s="23">
        <v>12.2</v>
      </c>
      <c r="C94" s="22">
        <f t="shared" si="30"/>
        <v>11.925999999999998</v>
      </c>
      <c r="D94" s="22">
        <f t="shared" si="31"/>
        <v>0.14955489516116349</v>
      </c>
      <c r="E94" s="3"/>
      <c r="F94" s="26">
        <f t="shared" si="32"/>
        <v>0.62586921584413568</v>
      </c>
      <c r="G94" s="26">
        <f t="shared" si="33"/>
        <v>3.0418039174841628E-2</v>
      </c>
      <c r="H94" s="3"/>
      <c r="I94" s="34">
        <f t="shared" si="34"/>
        <v>-2.2459016393442566</v>
      </c>
      <c r="J94" s="3"/>
      <c r="K94" s="23">
        <v>11.83</v>
      </c>
      <c r="L94" s="23">
        <v>11.78</v>
      </c>
      <c r="M94" s="23">
        <v>11.82</v>
      </c>
      <c r="N94" s="23">
        <v>11.86</v>
      </c>
      <c r="O94" s="23">
        <v>11.94</v>
      </c>
      <c r="P94" s="23">
        <v>11.95</v>
      </c>
      <c r="Q94" s="23">
        <v>11.96</v>
      </c>
      <c r="R94" s="23">
        <v>12</v>
      </c>
      <c r="S94" s="23">
        <v>12.1</v>
      </c>
      <c r="T94" s="23">
        <v>11.88</v>
      </c>
      <c r="U94" s="23">
        <v>11.84</v>
      </c>
      <c r="V94" s="23">
        <v>11.98</v>
      </c>
      <c r="W94" s="23">
        <v>12.01</v>
      </c>
      <c r="X94" s="23">
        <v>11.91</v>
      </c>
      <c r="Y94" s="23">
        <v>11.94</v>
      </c>
      <c r="Z94" s="23">
        <v>11.88</v>
      </c>
      <c r="AA94" s="23">
        <v>11.92</v>
      </c>
      <c r="AB94" s="23">
        <v>11.93</v>
      </c>
      <c r="AC94" s="23">
        <v>12.03</v>
      </c>
      <c r="AD94" s="23">
        <v>12.02</v>
      </c>
      <c r="AE94" s="23">
        <v>11.88</v>
      </c>
      <c r="AF94" s="23">
        <v>11.88</v>
      </c>
      <c r="AG94" s="23">
        <v>11.94</v>
      </c>
      <c r="AH94" s="23">
        <v>11.89</v>
      </c>
      <c r="AI94" s="23">
        <v>11.98</v>
      </c>
      <c r="AJ94" s="7"/>
      <c r="AK94" s="26">
        <v>0.6343028112210215</v>
      </c>
      <c r="AL94" s="26">
        <v>0.65959134563367128</v>
      </c>
      <c r="AM94" s="26">
        <v>0.63859417324689471</v>
      </c>
      <c r="AN94" s="26">
        <v>0.62385711327041293</v>
      </c>
      <c r="AO94" s="26">
        <v>0.61477497634011202</v>
      </c>
      <c r="AP94" s="26">
        <v>0.61561015533725605</v>
      </c>
      <c r="AQ94" s="26">
        <v>0.61688272222111507</v>
      </c>
      <c r="AR94" s="26">
        <v>0.62627980125435811</v>
      </c>
      <c r="AS94" s="26">
        <v>0.67770958137220005</v>
      </c>
      <c r="AT94" s="26">
        <v>0.61898329090200876</v>
      </c>
      <c r="AU94" s="26">
        <v>0.63041131996585686</v>
      </c>
      <c r="AV94" s="26">
        <v>0.6207283347944339</v>
      </c>
      <c r="AW94" s="26">
        <v>0.62968167202226721</v>
      </c>
      <c r="AX94" s="26">
        <v>0.61490692212240106</v>
      </c>
      <c r="AY94" s="26">
        <v>0.61477497634011202</v>
      </c>
      <c r="AZ94" s="26">
        <v>0.61898329090200876</v>
      </c>
      <c r="BA94" s="26">
        <v>0.61442298239391024</v>
      </c>
      <c r="BB94" s="26">
        <v>0.61437896897095001</v>
      </c>
      <c r="BC94" s="26">
        <v>0.63770428783603916</v>
      </c>
      <c r="BD94" s="26">
        <v>0.63349227659263152</v>
      </c>
      <c r="BE94" s="26">
        <v>0.61898329090200876</v>
      </c>
      <c r="BF94" s="26">
        <v>0.61898329090200876</v>
      </c>
      <c r="BG94" s="26">
        <v>0.61477497634011202</v>
      </c>
      <c r="BH94" s="26">
        <v>0.61718950042517029</v>
      </c>
      <c r="BI94" s="26">
        <v>0.6207283347944339</v>
      </c>
      <c r="BJ94" s="3"/>
      <c r="BK94" s="34">
        <v>-3.0327868852458955</v>
      </c>
      <c r="BL94" s="34">
        <v>-3.4426229508196715</v>
      </c>
      <c r="BM94" s="34">
        <v>-3.1147540983606481</v>
      </c>
      <c r="BN94" s="34">
        <v>-2.7868852459016384</v>
      </c>
      <c r="BO94" s="34">
        <v>-2.1311475409836049</v>
      </c>
      <c r="BP94" s="34">
        <v>-2.0491803278688527</v>
      </c>
      <c r="BQ94" s="34">
        <v>-1.9672131147540857</v>
      </c>
      <c r="BR94" s="34">
        <v>-1.6393442622950762</v>
      </c>
      <c r="BS94" s="34">
        <v>-0.81967213114753812</v>
      </c>
      <c r="BT94" s="34">
        <v>-2.622950819672119</v>
      </c>
      <c r="BU94" s="34">
        <v>-2.9508196721311433</v>
      </c>
      <c r="BV94" s="34">
        <v>-1.8032786885245808</v>
      </c>
      <c r="BW94" s="34">
        <v>-1.557377049180324</v>
      </c>
      <c r="BX94" s="34">
        <v>-2.3770491803278619</v>
      </c>
      <c r="BY94" s="34">
        <v>-2.1311475409836049</v>
      </c>
      <c r="BZ94" s="34">
        <v>-2.622950819672119</v>
      </c>
      <c r="CA94" s="34">
        <v>-2.2950819672131098</v>
      </c>
      <c r="CB94" s="34">
        <v>-2.2131147540983576</v>
      </c>
      <c r="CC94" s="34">
        <v>-1.3934426229508192</v>
      </c>
      <c r="CD94" s="34">
        <v>-1.4754098360655716</v>
      </c>
      <c r="CE94" s="34">
        <v>-2.622950819672119</v>
      </c>
      <c r="CF94" s="34">
        <v>-2.622950819672119</v>
      </c>
      <c r="CG94" s="34">
        <v>-2.1311475409836049</v>
      </c>
      <c r="CH94" s="34">
        <v>-2.5409836065573668</v>
      </c>
      <c r="CI94" s="34">
        <v>-1.8032786885245808</v>
      </c>
    </row>
    <row r="95" spans="1:87" ht="18" x14ac:dyDescent="0.35">
      <c r="A95" t="s">
        <v>16</v>
      </c>
      <c r="B95" s="22">
        <v>3.75</v>
      </c>
      <c r="C95" s="22">
        <f t="shared" si="30"/>
        <v>4.0972</v>
      </c>
      <c r="D95" s="22">
        <f t="shared" si="31"/>
        <v>0.19498034088936589</v>
      </c>
      <c r="E95" s="3"/>
      <c r="F95" s="26">
        <f t="shared" si="32"/>
        <v>2.3752256696122096</v>
      </c>
      <c r="G95" s="26">
        <f t="shared" si="33"/>
        <v>0.10385513794700711</v>
      </c>
      <c r="H95" s="3"/>
      <c r="I95" s="34">
        <f t="shared" si="34"/>
        <v>9.2586666666666684</v>
      </c>
      <c r="J95" s="3"/>
      <c r="K95" s="22">
        <v>4.08</v>
      </c>
      <c r="L95" s="22">
        <v>3.96</v>
      </c>
      <c r="M95" s="22">
        <v>3.92</v>
      </c>
      <c r="N95" s="22">
        <v>4.09</v>
      </c>
      <c r="O95" s="22">
        <v>4.1100000000000003</v>
      </c>
      <c r="P95" s="22">
        <v>4.21</v>
      </c>
      <c r="Q95" s="22">
        <v>4.1100000000000003</v>
      </c>
      <c r="R95" s="22">
        <v>4.2300000000000004</v>
      </c>
      <c r="S95" s="22">
        <v>4.12</v>
      </c>
      <c r="T95" s="22">
        <v>3.96</v>
      </c>
      <c r="U95" s="22">
        <v>4.1100000000000003</v>
      </c>
      <c r="V95" s="22">
        <v>4.08</v>
      </c>
      <c r="W95" s="22">
        <v>3.95</v>
      </c>
      <c r="X95" s="22">
        <v>4.17</v>
      </c>
      <c r="Y95" s="22">
        <v>4.08</v>
      </c>
      <c r="Z95" s="22">
        <v>4.0999999999999996</v>
      </c>
      <c r="AA95" s="22">
        <v>3.93</v>
      </c>
      <c r="AB95" s="22">
        <v>4.22</v>
      </c>
      <c r="AC95" s="22">
        <v>4.09</v>
      </c>
      <c r="AD95" s="22">
        <v>4.1399999999999997</v>
      </c>
      <c r="AE95" s="22">
        <v>4.03</v>
      </c>
      <c r="AF95" s="22">
        <v>4.2300000000000004</v>
      </c>
      <c r="AG95" s="22">
        <v>4.09</v>
      </c>
      <c r="AH95" s="22">
        <v>4.2699999999999996</v>
      </c>
      <c r="AI95" s="22">
        <v>4.1500000000000004</v>
      </c>
      <c r="AJ95" s="3"/>
      <c r="AK95" s="26">
        <v>2.3328129157561373</v>
      </c>
      <c r="AL95" s="26">
        <v>2.422089841399973</v>
      </c>
      <c r="AM95" s="26">
        <v>2.4808573978039545</v>
      </c>
      <c r="AN95" s="26">
        <v>2.331614399799935</v>
      </c>
      <c r="AO95" s="26">
        <v>2.3321646147450967</v>
      </c>
      <c r="AP95" s="26">
        <v>2.393064862411169</v>
      </c>
      <c r="AQ95" s="26">
        <v>2.3321646147450967</v>
      </c>
      <c r="AR95" s="26">
        <v>2.4164644447968593</v>
      </c>
      <c r="AS95" s="26">
        <v>2.3339126508393826</v>
      </c>
      <c r="AT95" s="26">
        <v>2.422089841399973</v>
      </c>
      <c r="AU95" s="26">
        <v>2.3321646147450967</v>
      </c>
      <c r="AV95" s="26">
        <v>2.3328129157561373</v>
      </c>
      <c r="AW95" s="26">
        <v>2.4355039162148264</v>
      </c>
      <c r="AX95" s="26">
        <v>2.3572579259298321</v>
      </c>
      <c r="AY95" s="26">
        <v>2.3328129157561373</v>
      </c>
      <c r="AZ95" s="26">
        <v>2.3313982084015392</v>
      </c>
      <c r="BA95" s="26">
        <v>2.4649029271171283</v>
      </c>
      <c r="BB95" s="26">
        <v>2.4043166972475398</v>
      </c>
      <c r="BC95" s="26">
        <v>2.331614399799935</v>
      </c>
      <c r="BD95" s="26">
        <v>2.3403435787826674</v>
      </c>
      <c r="BE95" s="26">
        <v>2.3534447864685264</v>
      </c>
      <c r="BF95" s="26">
        <v>2.4164644447968593</v>
      </c>
      <c r="BG95" s="26">
        <v>2.331614399799935</v>
      </c>
      <c r="BH95" s="26">
        <v>2.4737360036311542</v>
      </c>
      <c r="BI95" s="26">
        <v>2.3450184221603561</v>
      </c>
      <c r="BJ95" s="3"/>
      <c r="BK95" s="34">
        <v>8.8000000000000025</v>
      </c>
      <c r="BL95" s="34">
        <v>5.5999999999999988</v>
      </c>
      <c r="BM95" s="34">
        <v>4.5333333333333314</v>
      </c>
      <c r="BN95" s="34">
        <v>9.0666666666666629</v>
      </c>
      <c r="BO95" s="34">
        <v>9.6000000000000085</v>
      </c>
      <c r="BP95" s="34">
        <v>12.266666666666666</v>
      </c>
      <c r="BQ95" s="34">
        <v>9.6000000000000085</v>
      </c>
      <c r="BR95" s="34">
        <v>12.800000000000011</v>
      </c>
      <c r="BS95" s="34">
        <v>9.8666666666666689</v>
      </c>
      <c r="BT95" s="34">
        <v>5.5999999999999988</v>
      </c>
      <c r="BU95" s="34">
        <v>9.6000000000000085</v>
      </c>
      <c r="BV95" s="34">
        <v>8.8000000000000025</v>
      </c>
      <c r="BW95" s="34">
        <v>5.3333333333333375</v>
      </c>
      <c r="BX95" s="34">
        <v>11.199999999999998</v>
      </c>
      <c r="BY95" s="34">
        <v>8.8000000000000025</v>
      </c>
      <c r="BZ95" s="34">
        <v>9.3333333333333233</v>
      </c>
      <c r="CA95" s="34">
        <v>4.8000000000000043</v>
      </c>
      <c r="CB95" s="34">
        <v>12.533333333333326</v>
      </c>
      <c r="CC95" s="34">
        <v>9.0666666666666629</v>
      </c>
      <c r="CD95" s="34">
        <v>10.399999999999991</v>
      </c>
      <c r="CE95" s="34">
        <v>7.466666666666673</v>
      </c>
      <c r="CF95" s="34">
        <v>12.800000000000011</v>
      </c>
      <c r="CG95" s="34">
        <v>9.0666666666666629</v>
      </c>
      <c r="CH95" s="34">
        <v>13.866666666666655</v>
      </c>
      <c r="CI95" s="34">
        <v>10.666666666666675</v>
      </c>
    </row>
    <row r="96" spans="1:87" ht="18" x14ac:dyDescent="0.35">
      <c r="A96" t="s">
        <v>541</v>
      </c>
      <c r="B96" s="22">
        <v>3.27</v>
      </c>
      <c r="C96" s="22">
        <f t="shared" si="30"/>
        <v>3.2679999999999993</v>
      </c>
      <c r="D96" s="22">
        <f t="shared" si="31"/>
        <v>0.10583005244258357</v>
      </c>
      <c r="E96" s="3"/>
      <c r="F96" s="26">
        <f t="shared" si="32"/>
        <v>1.6161375766144912</v>
      </c>
      <c r="G96" s="26">
        <f t="shared" si="33"/>
        <v>8.6564344171284335E-2</v>
      </c>
      <c r="H96" s="3"/>
      <c r="I96" s="34">
        <f t="shared" si="34"/>
        <v>-6.1162079510704723E-2</v>
      </c>
      <c r="J96" s="3"/>
      <c r="K96" s="22">
        <v>3.19</v>
      </c>
      <c r="L96" s="22">
        <v>3.28</v>
      </c>
      <c r="M96" s="22">
        <v>3.14</v>
      </c>
      <c r="N96" s="22">
        <v>3.34</v>
      </c>
      <c r="O96" s="22">
        <v>3.28</v>
      </c>
      <c r="P96" s="22">
        <v>3.23</v>
      </c>
      <c r="Q96" s="22">
        <v>3.26</v>
      </c>
      <c r="R96" s="22">
        <v>3.31</v>
      </c>
      <c r="S96" s="22">
        <v>3.18</v>
      </c>
      <c r="T96" s="22">
        <v>3.24</v>
      </c>
      <c r="U96" s="22">
        <v>3.31</v>
      </c>
      <c r="V96" s="22">
        <v>3.37</v>
      </c>
      <c r="W96" s="22">
        <v>3.29</v>
      </c>
      <c r="X96" s="22">
        <v>3.28</v>
      </c>
      <c r="Y96" s="22">
        <v>3.28</v>
      </c>
      <c r="Z96" s="22">
        <v>3.24</v>
      </c>
      <c r="AA96" s="22">
        <v>3.25</v>
      </c>
      <c r="AB96" s="22">
        <v>3.3</v>
      </c>
      <c r="AC96" s="22">
        <v>3.26</v>
      </c>
      <c r="AD96" s="22">
        <v>3.27</v>
      </c>
      <c r="AE96" s="22">
        <v>3.19</v>
      </c>
      <c r="AF96" s="22">
        <v>3.31</v>
      </c>
      <c r="AG96" s="22">
        <v>3.27</v>
      </c>
      <c r="AH96" s="22">
        <v>3.32</v>
      </c>
      <c r="AI96" s="22">
        <v>3.31</v>
      </c>
      <c r="AJ96" s="3"/>
      <c r="AK96" s="26">
        <v>1.6540858937257743</v>
      </c>
      <c r="AL96" s="26">
        <v>1.5881062056372717</v>
      </c>
      <c r="AM96" s="26">
        <v>1.7626505110760273</v>
      </c>
      <c r="AN96" s="26">
        <v>1.64425916475393</v>
      </c>
      <c r="AO96" s="26">
        <v>1.5881062056372717</v>
      </c>
      <c r="AP96" s="26">
        <v>1.6027783912021654</v>
      </c>
      <c r="AQ96" s="26">
        <v>1.5871988718457668</v>
      </c>
      <c r="AR96" s="26">
        <v>1.6063694524252981</v>
      </c>
      <c r="AS96" s="26">
        <v>1.6720592608881126</v>
      </c>
      <c r="AT96" s="26">
        <v>1.5953462988156253</v>
      </c>
      <c r="AU96" s="26">
        <v>1.6063694524252981</v>
      </c>
      <c r="AV96" s="26">
        <v>1.7004638984583103</v>
      </c>
      <c r="AW96" s="26">
        <v>1.591956604987381</v>
      </c>
      <c r="AX96" s="26">
        <v>1.5881062056372717</v>
      </c>
      <c r="AY96" s="26">
        <v>1.5881062056372717</v>
      </c>
      <c r="AZ96" s="26">
        <v>1.5953462988156253</v>
      </c>
      <c r="BA96" s="26">
        <v>1.590145813745605</v>
      </c>
      <c r="BB96" s="26">
        <v>1.5980528770757643</v>
      </c>
      <c r="BC96" s="26">
        <v>1.5871988718457668</v>
      </c>
      <c r="BD96" s="26">
        <v>1.5865180309697464</v>
      </c>
      <c r="BE96" s="26">
        <v>1.6540858937257743</v>
      </c>
      <c r="BF96" s="26">
        <v>1.6063694524252981</v>
      </c>
      <c r="BG96" s="26">
        <v>1.5865180309697464</v>
      </c>
      <c r="BH96" s="26">
        <v>1.6168720702108814</v>
      </c>
      <c r="BI96" s="26">
        <v>1.6063694524252981</v>
      </c>
      <c r="BJ96" s="3"/>
      <c r="BK96" s="34">
        <v>-2.4464831804281366</v>
      </c>
      <c r="BL96" s="34">
        <v>0.3058103975535103</v>
      </c>
      <c r="BM96" s="34">
        <v>-3.975535168195715</v>
      </c>
      <c r="BN96" s="34">
        <v>2.1406727828746126</v>
      </c>
      <c r="BO96" s="34">
        <v>0.3058103975535103</v>
      </c>
      <c r="BP96" s="34">
        <v>-1.2232415902140683</v>
      </c>
      <c r="BQ96" s="34">
        <v>-0.3058103975535239</v>
      </c>
      <c r="BR96" s="34">
        <v>1.2232415902140683</v>
      </c>
      <c r="BS96" s="34">
        <v>-2.7522935779816469</v>
      </c>
      <c r="BT96" s="34">
        <v>-0.9174311926605444</v>
      </c>
      <c r="BU96" s="34">
        <v>1.2232415902140683</v>
      </c>
      <c r="BV96" s="34">
        <v>3.0581039755351709</v>
      </c>
      <c r="BW96" s="34">
        <v>0.61162079510703415</v>
      </c>
      <c r="BX96" s="34">
        <v>0.3058103975535103</v>
      </c>
      <c r="BY96" s="34">
        <v>0.3058103975535103</v>
      </c>
      <c r="BZ96" s="34">
        <v>-0.9174311926605444</v>
      </c>
      <c r="CA96" s="34">
        <v>-0.61162079510703415</v>
      </c>
      <c r="CB96" s="34">
        <v>0.9174311926605444</v>
      </c>
      <c r="CC96" s="34">
        <v>-0.3058103975535239</v>
      </c>
      <c r="CD96" s="34">
        <v>0</v>
      </c>
      <c r="CE96" s="34">
        <v>-2.4464831804281366</v>
      </c>
      <c r="CF96" s="34">
        <v>1.2232415902140683</v>
      </c>
      <c r="CG96" s="34">
        <v>0</v>
      </c>
      <c r="CH96" s="34">
        <v>1.5290519877675788</v>
      </c>
      <c r="CI96" s="34">
        <v>1.2232415902140683</v>
      </c>
    </row>
    <row r="97" spans="1:87" ht="18" x14ac:dyDescent="0.35">
      <c r="A97" t="s">
        <v>17</v>
      </c>
      <c r="B97" s="22">
        <v>2.64</v>
      </c>
      <c r="C97" s="22">
        <f t="shared" si="30"/>
        <v>2.6779999999999995</v>
      </c>
      <c r="D97" s="22">
        <f t="shared" si="31"/>
        <v>5.6862407030773381E-2</v>
      </c>
      <c r="E97" s="3"/>
      <c r="F97" s="26">
        <f t="shared" si="32"/>
        <v>1.0596474725818208</v>
      </c>
      <c r="G97" s="26">
        <f t="shared" si="33"/>
        <v>5.7629136879237819E-2</v>
      </c>
      <c r="H97" s="3"/>
      <c r="I97" s="34">
        <f t="shared" si="34"/>
        <v>1.4393939393939379</v>
      </c>
      <c r="J97" s="3"/>
      <c r="K97" s="22">
        <v>2.65</v>
      </c>
      <c r="L97" s="22">
        <v>2.68</v>
      </c>
      <c r="M97" s="22">
        <v>2.67</v>
      </c>
      <c r="N97" s="22">
        <v>2.66</v>
      </c>
      <c r="O97" s="22">
        <v>2.66</v>
      </c>
      <c r="P97" s="22">
        <v>2.72</v>
      </c>
      <c r="Q97" s="22">
        <v>2.68</v>
      </c>
      <c r="R97" s="22">
        <v>2.66</v>
      </c>
      <c r="S97" s="22">
        <v>2.71</v>
      </c>
      <c r="T97" s="22">
        <v>2.68</v>
      </c>
      <c r="U97" s="22">
        <v>2.67</v>
      </c>
      <c r="V97" s="22">
        <v>2.7</v>
      </c>
      <c r="W97" s="22">
        <v>2.72</v>
      </c>
      <c r="X97" s="22">
        <v>2.7</v>
      </c>
      <c r="Y97" s="22">
        <v>2.69</v>
      </c>
      <c r="Z97" s="22">
        <v>2.61</v>
      </c>
      <c r="AA97" s="22">
        <v>2.68</v>
      </c>
      <c r="AB97" s="22">
        <v>2.68</v>
      </c>
      <c r="AC97" s="22">
        <v>2.64</v>
      </c>
      <c r="AD97" s="22">
        <v>2.66</v>
      </c>
      <c r="AE97" s="22">
        <v>2.68</v>
      </c>
      <c r="AF97" s="22">
        <v>2.66</v>
      </c>
      <c r="AG97" s="22">
        <v>2.65</v>
      </c>
      <c r="AH97" s="22">
        <v>2.7</v>
      </c>
      <c r="AI97" s="22">
        <v>2.74</v>
      </c>
      <c r="AJ97" s="3"/>
      <c r="AK97" s="26">
        <v>1.0602258589879132</v>
      </c>
      <c r="AL97" s="26">
        <v>1.0403113441019618</v>
      </c>
      <c r="AM97" s="26">
        <v>1.0418567443261841</v>
      </c>
      <c r="AN97" s="26">
        <v>1.0485271585249625</v>
      </c>
      <c r="AO97" s="26">
        <v>1.0485271585249625</v>
      </c>
      <c r="AP97" s="26">
        <v>1.0847285351191955</v>
      </c>
      <c r="AQ97" s="26">
        <v>1.0403113441019618</v>
      </c>
      <c r="AR97" s="26">
        <v>1.0485271585249625</v>
      </c>
      <c r="AS97" s="26">
        <v>1.0662785771971404</v>
      </c>
      <c r="AT97" s="26">
        <v>1.0403113441019618</v>
      </c>
      <c r="AU97" s="26">
        <v>1.0418567443261841</v>
      </c>
      <c r="AV97" s="26">
        <v>1.0526110188065827</v>
      </c>
      <c r="AW97" s="26">
        <v>1.0847285351191955</v>
      </c>
      <c r="AX97" s="26">
        <v>1.0526110188065827</v>
      </c>
      <c r="AY97" s="26">
        <v>1.0439137191704377</v>
      </c>
      <c r="AZ97" s="26">
        <v>1.1532636238228748</v>
      </c>
      <c r="BA97" s="26">
        <v>1.0403113441019618</v>
      </c>
      <c r="BB97" s="26">
        <v>1.0403113441019618</v>
      </c>
      <c r="BC97" s="26">
        <v>1.076788969763637</v>
      </c>
      <c r="BD97" s="26">
        <v>1.0485271585249625</v>
      </c>
      <c r="BE97" s="26">
        <v>1.0403113441019618</v>
      </c>
      <c r="BF97" s="26">
        <v>1.0485271585249625</v>
      </c>
      <c r="BG97" s="26">
        <v>1.0602258589879132</v>
      </c>
      <c r="BH97" s="26">
        <v>1.0526110188065827</v>
      </c>
      <c r="BI97" s="26">
        <v>1.1349827340685146</v>
      </c>
      <c r="BJ97" s="3"/>
      <c r="BK97" s="34">
        <v>0.37878787878787068</v>
      </c>
      <c r="BL97" s="34">
        <v>1.5151515151515165</v>
      </c>
      <c r="BM97" s="34">
        <v>1.1363636363636289</v>
      </c>
      <c r="BN97" s="34">
        <v>0.75757575757575824</v>
      </c>
      <c r="BO97" s="34">
        <v>0.75757575757575824</v>
      </c>
      <c r="BP97" s="34">
        <v>3.0303030303030329</v>
      </c>
      <c r="BQ97" s="34">
        <v>1.5151515151515165</v>
      </c>
      <c r="BR97" s="34">
        <v>0.75757575757575824</v>
      </c>
      <c r="BS97" s="34">
        <v>2.6515151515151452</v>
      </c>
      <c r="BT97" s="34">
        <v>1.5151515151515165</v>
      </c>
      <c r="BU97" s="34">
        <v>1.1363636363636289</v>
      </c>
      <c r="BV97" s="34">
        <v>2.2727272727272747</v>
      </c>
      <c r="BW97" s="34">
        <v>3.0303030303030329</v>
      </c>
      <c r="BX97" s="34">
        <v>2.2727272727272747</v>
      </c>
      <c r="BY97" s="34">
        <v>1.8939393939393872</v>
      </c>
      <c r="BZ97" s="34">
        <v>-1.1363636363636458</v>
      </c>
      <c r="CA97" s="34">
        <v>1.5151515151515165</v>
      </c>
      <c r="CB97" s="34">
        <v>1.5151515151515165</v>
      </c>
      <c r="CC97" s="34">
        <v>0</v>
      </c>
      <c r="CD97" s="34">
        <v>0.75757575757575824</v>
      </c>
      <c r="CE97" s="34">
        <v>1.5151515151515165</v>
      </c>
      <c r="CF97" s="34">
        <v>0.75757575757575824</v>
      </c>
      <c r="CG97" s="34">
        <v>0.37878787878787068</v>
      </c>
      <c r="CH97" s="34">
        <v>2.2727272727272747</v>
      </c>
      <c r="CI97" s="34">
        <v>3.7878787878787907</v>
      </c>
    </row>
    <row r="98" spans="1:87" x14ac:dyDescent="0.25">
      <c r="A98" t="s">
        <v>0</v>
      </c>
      <c r="B98" s="22">
        <v>1.7</v>
      </c>
      <c r="C98" s="22">
        <f t="shared" si="30"/>
        <v>1.7255999999999998</v>
      </c>
      <c r="D98" s="22">
        <f t="shared" si="31"/>
        <v>5.2306787322488127E-2</v>
      </c>
      <c r="E98" s="3"/>
      <c r="F98" s="26">
        <f t="shared" si="32"/>
        <v>1.5128157275205449</v>
      </c>
      <c r="G98" s="26">
        <f t="shared" si="33"/>
        <v>7.635290137410132E-2</v>
      </c>
      <c r="H98" s="3"/>
      <c r="I98" s="34">
        <f t="shared" si="34"/>
        <v>1.5058823529411773</v>
      </c>
      <c r="J98" s="3"/>
      <c r="K98" s="22">
        <v>1.77</v>
      </c>
      <c r="L98" s="22">
        <v>1.71</v>
      </c>
      <c r="M98" s="22">
        <v>1.74</v>
      </c>
      <c r="N98" s="22">
        <v>1.73</v>
      </c>
      <c r="O98" s="22">
        <v>1.73</v>
      </c>
      <c r="P98" s="22">
        <v>1.72</v>
      </c>
      <c r="Q98" s="22">
        <v>1.71</v>
      </c>
      <c r="R98" s="22">
        <v>1.71</v>
      </c>
      <c r="S98" s="22">
        <v>1.72</v>
      </c>
      <c r="T98" s="22">
        <v>1.78</v>
      </c>
      <c r="U98" s="22">
        <v>1.7</v>
      </c>
      <c r="V98" s="22">
        <v>1.71</v>
      </c>
      <c r="W98" s="22">
        <v>1.74</v>
      </c>
      <c r="X98" s="22">
        <v>1.72</v>
      </c>
      <c r="Y98" s="22">
        <v>1.77</v>
      </c>
      <c r="Z98" s="22">
        <v>1.67</v>
      </c>
      <c r="AA98" s="22">
        <v>1.72</v>
      </c>
      <c r="AB98" s="22">
        <v>1.72</v>
      </c>
      <c r="AC98" s="22">
        <v>1.75</v>
      </c>
      <c r="AD98" s="22">
        <v>1.72</v>
      </c>
      <c r="AE98" s="22">
        <v>1.69</v>
      </c>
      <c r="AF98" s="22">
        <v>1.7</v>
      </c>
      <c r="AG98" s="22">
        <v>1.76</v>
      </c>
      <c r="AH98" s="22">
        <v>1.74</v>
      </c>
      <c r="AI98" s="22">
        <v>1.71</v>
      </c>
      <c r="AJ98" s="3"/>
      <c r="AK98" s="26">
        <v>1.5683835563902078</v>
      </c>
      <c r="AL98" s="26">
        <v>1.4955363816138101</v>
      </c>
      <c r="AM98" s="26">
        <v>1.4939809611392911</v>
      </c>
      <c r="AN98" s="26">
        <v>1.4858317556723462</v>
      </c>
      <c r="AO98" s="26">
        <v>1.4858317556723462</v>
      </c>
      <c r="AP98" s="26">
        <v>1.4863532526485697</v>
      </c>
      <c r="AQ98" s="26">
        <v>1.4955363816138101</v>
      </c>
      <c r="AR98" s="26">
        <v>1.4955363816138101</v>
      </c>
      <c r="AS98" s="26">
        <v>1.4863532526485697</v>
      </c>
      <c r="AT98" s="26">
        <v>1.6085529062934878</v>
      </c>
      <c r="AU98" s="26">
        <v>1.5132234591688702</v>
      </c>
      <c r="AV98" s="26">
        <v>1.4955363816138101</v>
      </c>
      <c r="AW98" s="26">
        <v>1.4939809611392911</v>
      </c>
      <c r="AX98" s="26">
        <v>1.4863532526485697</v>
      </c>
      <c r="AY98" s="26">
        <v>1.5683835563902078</v>
      </c>
      <c r="AZ98" s="26">
        <v>1.6138439493290542</v>
      </c>
      <c r="BA98" s="26">
        <v>1.4863532526485697</v>
      </c>
      <c r="BB98" s="26">
        <v>1.4863532526485697</v>
      </c>
      <c r="BC98" s="26">
        <v>1.5106605541636158</v>
      </c>
      <c r="BD98" s="26">
        <v>1.4863532526485697</v>
      </c>
      <c r="BE98" s="26">
        <v>1.5391213394675565</v>
      </c>
      <c r="BF98" s="26">
        <v>1.5132234591688702</v>
      </c>
      <c r="BG98" s="26">
        <v>1.5355925889187194</v>
      </c>
      <c r="BH98" s="26">
        <v>1.4939809611392911</v>
      </c>
      <c r="BI98" s="26">
        <v>1.4955363816138101</v>
      </c>
      <c r="BJ98" s="3"/>
      <c r="BK98" s="34">
        <v>4.1176470588235334</v>
      </c>
      <c r="BL98" s="34">
        <v>0.58823529411764752</v>
      </c>
      <c r="BM98" s="34">
        <v>2.3529411764705901</v>
      </c>
      <c r="BN98" s="34">
        <v>1.7647058823529429</v>
      </c>
      <c r="BO98" s="34">
        <v>1.7647058823529429</v>
      </c>
      <c r="BP98" s="34">
        <v>1.176470588235295</v>
      </c>
      <c r="BQ98" s="34">
        <v>0.58823529411764752</v>
      </c>
      <c r="BR98" s="34">
        <v>0.58823529411764752</v>
      </c>
      <c r="BS98" s="34">
        <v>1.176470588235295</v>
      </c>
      <c r="BT98" s="34">
        <v>4.7058823529411802</v>
      </c>
      <c r="BU98" s="34">
        <v>0</v>
      </c>
      <c r="BV98" s="34">
        <v>0.58823529411764752</v>
      </c>
      <c r="BW98" s="34">
        <v>2.3529411764705901</v>
      </c>
      <c r="BX98" s="34">
        <v>1.176470588235295</v>
      </c>
      <c r="BY98" s="34">
        <v>4.1176470588235334</v>
      </c>
      <c r="BZ98" s="34">
        <v>-1.7647058823529429</v>
      </c>
      <c r="CA98" s="34">
        <v>1.176470588235295</v>
      </c>
      <c r="CB98" s="34">
        <v>1.176470588235295</v>
      </c>
      <c r="CC98" s="34">
        <v>2.9411764705882382</v>
      </c>
      <c r="CD98" s="34">
        <v>1.176470588235295</v>
      </c>
      <c r="CE98" s="34">
        <v>-0.58823529411764752</v>
      </c>
      <c r="CF98" s="34">
        <v>0</v>
      </c>
      <c r="CG98" s="34">
        <v>3.5294117647058858</v>
      </c>
      <c r="CH98" s="34">
        <v>2.3529411764705901</v>
      </c>
      <c r="CI98" s="34">
        <v>0.58823529411764752</v>
      </c>
    </row>
    <row r="99" spans="1:87" ht="18" x14ac:dyDescent="0.35">
      <c r="A99" t="s">
        <v>14</v>
      </c>
      <c r="B99" s="22">
        <v>0.255</v>
      </c>
      <c r="C99" s="23">
        <f t="shared" si="30"/>
        <v>0.25960000000000011</v>
      </c>
      <c r="D99" s="22">
        <f t="shared" si="31"/>
        <v>6.3895748424026566E-2</v>
      </c>
      <c r="E99" s="3"/>
      <c r="F99" s="27">
        <f t="shared" si="32"/>
        <v>12.283709944984512</v>
      </c>
      <c r="G99" s="26">
        <f t="shared" si="33"/>
        <v>0.63345881040373075</v>
      </c>
      <c r="H99" s="3"/>
      <c r="I99" s="34">
        <f t="shared" si="34"/>
        <v>1.8039215686274526</v>
      </c>
      <c r="J99" s="3"/>
      <c r="K99" s="22">
        <v>0.33</v>
      </c>
      <c r="L99" s="22">
        <v>0.27</v>
      </c>
      <c r="M99" s="22">
        <v>0.22</v>
      </c>
      <c r="N99" s="22">
        <v>0.28000000000000003</v>
      </c>
      <c r="O99" s="22">
        <v>0.25</v>
      </c>
      <c r="P99" s="22">
        <v>0.27</v>
      </c>
      <c r="Q99" s="22">
        <v>0.23</v>
      </c>
      <c r="R99" s="22">
        <v>0.28999999999999998</v>
      </c>
      <c r="S99" s="22">
        <v>0.26</v>
      </c>
      <c r="T99" s="22">
        <v>0.28000000000000003</v>
      </c>
      <c r="U99" s="22">
        <v>0.2</v>
      </c>
      <c r="V99" s="22">
        <v>0.28000000000000003</v>
      </c>
      <c r="W99" s="22">
        <v>0.26</v>
      </c>
      <c r="X99" s="22">
        <v>0.23</v>
      </c>
      <c r="Y99" s="22">
        <v>0.22</v>
      </c>
      <c r="Z99" s="22">
        <v>0.28999999999999998</v>
      </c>
      <c r="AA99" s="22">
        <v>0.25</v>
      </c>
      <c r="AB99" s="22">
        <v>0.27</v>
      </c>
      <c r="AC99" s="22">
        <v>0.24</v>
      </c>
      <c r="AD99" s="22">
        <v>0.28000000000000003</v>
      </c>
      <c r="AE99" s="22">
        <v>0.25</v>
      </c>
      <c r="AF99" s="22">
        <v>0.28000000000000003</v>
      </c>
      <c r="AG99" s="22">
        <v>0.28000000000000003</v>
      </c>
      <c r="AH99" s="22">
        <v>0.28999999999999998</v>
      </c>
      <c r="AI99" s="22">
        <v>0.19</v>
      </c>
      <c r="AJ99" s="3"/>
      <c r="AK99" s="27">
        <v>13.178739864371341</v>
      </c>
      <c r="AL99" s="27">
        <v>12.083503190568482</v>
      </c>
      <c r="AM99" s="27">
        <v>12.423503924632026</v>
      </c>
      <c r="AN99" s="27">
        <v>12.156020870964968</v>
      </c>
      <c r="AO99" s="27">
        <v>12.079724143348352</v>
      </c>
      <c r="AP99" s="27">
        <v>12.083503190568482</v>
      </c>
      <c r="AQ99" s="27">
        <v>12.263528050952026</v>
      </c>
      <c r="AR99" s="27">
        <v>12.274691938608266</v>
      </c>
      <c r="AS99" s="27">
        <v>12.057971637516944</v>
      </c>
      <c r="AT99" s="27">
        <v>12.156020870964968</v>
      </c>
      <c r="AU99" s="27">
        <v>12.871145361765516</v>
      </c>
      <c r="AV99" s="27">
        <v>12.156020870964968</v>
      </c>
      <c r="AW99" s="27">
        <v>12.057971637516944</v>
      </c>
      <c r="AX99" s="27">
        <v>12.263528050952026</v>
      </c>
      <c r="AY99" s="27">
        <v>12.423503924632026</v>
      </c>
      <c r="AZ99" s="27">
        <v>12.274691938608266</v>
      </c>
      <c r="BA99" s="27">
        <v>12.079724143348352</v>
      </c>
      <c r="BB99" s="27">
        <v>12.083503190568482</v>
      </c>
      <c r="BC99" s="27">
        <v>12.148506717336334</v>
      </c>
      <c r="BD99" s="27">
        <v>12.156020870964968</v>
      </c>
      <c r="BE99" s="27">
        <v>12.079724143348352</v>
      </c>
      <c r="BF99" s="27">
        <v>12.156020870964968</v>
      </c>
      <c r="BG99" s="27">
        <v>12.156020870964968</v>
      </c>
      <c r="BH99" s="27">
        <v>12.274691938608266</v>
      </c>
      <c r="BI99" s="27">
        <v>13.154466411572471</v>
      </c>
      <c r="BJ99" s="7"/>
      <c r="BK99" s="34">
        <v>29.411764705882359</v>
      </c>
      <c r="BL99" s="34">
        <v>5.8823529411764754</v>
      </c>
      <c r="BM99" s="34">
        <v>-13.725490196078432</v>
      </c>
      <c r="BN99" s="34">
        <v>9.8039215686274588</v>
      </c>
      <c r="BO99" s="34">
        <v>-1.9607843137254919</v>
      </c>
      <c r="BP99" s="34">
        <v>5.8823529411764754</v>
      </c>
      <c r="BQ99" s="34">
        <v>-9.8039215686274481</v>
      </c>
      <c r="BR99" s="34">
        <v>13.725490196078422</v>
      </c>
      <c r="BS99" s="34">
        <v>1.9607843137254919</v>
      </c>
      <c r="BT99" s="34">
        <v>9.8039215686274588</v>
      </c>
      <c r="BU99" s="34">
        <v>-21.56862745098039</v>
      </c>
      <c r="BV99" s="34">
        <v>9.8039215686274588</v>
      </c>
      <c r="BW99" s="34">
        <v>1.9607843137254919</v>
      </c>
      <c r="BX99" s="34">
        <v>-9.8039215686274481</v>
      </c>
      <c r="BY99" s="34">
        <v>-13.725490196078432</v>
      </c>
      <c r="BZ99" s="34">
        <v>13.725490196078422</v>
      </c>
      <c r="CA99" s="34">
        <v>-1.9607843137254919</v>
      </c>
      <c r="CB99" s="34">
        <v>5.8823529411764754</v>
      </c>
      <c r="CC99" s="34">
        <v>-5.8823529411764754</v>
      </c>
      <c r="CD99" s="34">
        <v>9.8039215686274588</v>
      </c>
      <c r="CE99" s="34">
        <v>-1.9607843137254919</v>
      </c>
      <c r="CF99" s="34">
        <v>9.8039215686274588</v>
      </c>
      <c r="CG99" s="34">
        <v>9.8039215686274588</v>
      </c>
      <c r="CH99" s="34">
        <v>13.725490196078422</v>
      </c>
      <c r="CI99" s="34">
        <v>-25.490196078431371</v>
      </c>
    </row>
    <row r="100" spans="1:87" x14ac:dyDescent="0.25">
      <c r="A100" t="s">
        <v>4</v>
      </c>
      <c r="B100" s="22">
        <v>0.106</v>
      </c>
      <c r="C100" s="24">
        <f t="shared" si="30"/>
        <v>5.4800000000000001E-2</v>
      </c>
      <c r="D100" s="22">
        <f t="shared" si="31"/>
        <v>0.12663859338026989</v>
      </c>
      <c r="E100" s="3"/>
      <c r="F100" s="28">
        <f t="shared" si="32"/>
        <v>115.36634466538455</v>
      </c>
      <c r="G100" s="26">
        <f t="shared" si="33"/>
        <v>1.3575333284477038</v>
      </c>
      <c r="H100" s="3"/>
      <c r="I100" s="35">
        <f t="shared" si="34"/>
        <v>-48.301886792452834</v>
      </c>
      <c r="J100" s="3"/>
      <c r="K100" s="22">
        <v>0.12</v>
      </c>
      <c r="L100" s="22">
        <v>0.12</v>
      </c>
      <c r="M100" s="22">
        <v>0</v>
      </c>
      <c r="N100" s="22">
        <v>0.13</v>
      </c>
      <c r="O100" s="22">
        <v>0</v>
      </c>
      <c r="P100" s="22">
        <v>0</v>
      </c>
      <c r="Q100" s="22">
        <v>0.13</v>
      </c>
      <c r="R100" s="22">
        <v>0</v>
      </c>
      <c r="S100" s="22">
        <v>0</v>
      </c>
      <c r="T100" s="22">
        <v>0.12</v>
      </c>
      <c r="U100" s="22">
        <v>0</v>
      </c>
      <c r="V100" s="22">
        <v>0</v>
      </c>
      <c r="W100" s="22">
        <v>0.12</v>
      </c>
      <c r="X100" s="22">
        <v>0.14000000000000001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0.12</v>
      </c>
      <c r="AE100" s="22">
        <v>0</v>
      </c>
      <c r="AF100" s="22">
        <v>0</v>
      </c>
      <c r="AG100" s="22">
        <v>0.13</v>
      </c>
      <c r="AH100" s="22">
        <v>0.11</v>
      </c>
      <c r="AI100" s="22">
        <v>0.13</v>
      </c>
      <c r="AJ100" s="3"/>
      <c r="AK100" s="28">
        <v>115.59122938814536</v>
      </c>
      <c r="AL100" s="28">
        <v>115.59122938814536</v>
      </c>
      <c r="AM100" s="28">
        <v>114.89775576862841</v>
      </c>
      <c r="AN100" s="28">
        <v>116.3664474670759</v>
      </c>
      <c r="AO100" s="28">
        <v>114.89775576862841</v>
      </c>
      <c r="AP100" s="28">
        <v>114.89775576862841</v>
      </c>
      <c r="AQ100" s="28">
        <v>116.3664474670759</v>
      </c>
      <c r="AR100" s="28">
        <v>114.89775576862841</v>
      </c>
      <c r="AS100" s="28">
        <v>114.89775576862841</v>
      </c>
      <c r="AT100" s="28">
        <v>115.59122938814536</v>
      </c>
      <c r="AU100" s="28">
        <v>114.89775576862841</v>
      </c>
      <c r="AV100" s="28">
        <v>114.89775576862841</v>
      </c>
      <c r="AW100" s="28">
        <v>115.59122938814536</v>
      </c>
      <c r="AX100" s="28">
        <v>117.24582273919337</v>
      </c>
      <c r="AY100" s="28">
        <v>114.89775576862841</v>
      </c>
      <c r="AZ100" s="28">
        <v>114.89775576862841</v>
      </c>
      <c r="BA100" s="28">
        <v>114.89775576862841</v>
      </c>
      <c r="BB100" s="28">
        <v>114.89775576862841</v>
      </c>
      <c r="BC100" s="28">
        <v>114.89775576862841</v>
      </c>
      <c r="BD100" s="28">
        <v>115.59122938814536</v>
      </c>
      <c r="BE100" s="28">
        <v>114.89775576862841</v>
      </c>
      <c r="BF100" s="28">
        <v>114.89775576862841</v>
      </c>
      <c r="BG100" s="28">
        <v>116.3664474670759</v>
      </c>
      <c r="BH100" s="28">
        <v>114.92227632559187</v>
      </c>
      <c r="BI100" s="28">
        <v>116.3664474670759</v>
      </c>
      <c r="BJ100" s="8"/>
      <c r="BK100" s="34">
        <v>13.20754716981132</v>
      </c>
      <c r="BL100" s="34">
        <v>13.20754716981132</v>
      </c>
      <c r="BM100" s="34">
        <v>-100</v>
      </c>
      <c r="BN100" s="34">
        <v>22.641509433962273</v>
      </c>
      <c r="BO100" s="34">
        <v>-100</v>
      </c>
      <c r="BP100" s="34">
        <v>-100</v>
      </c>
      <c r="BQ100" s="34">
        <v>22.641509433962273</v>
      </c>
      <c r="BR100" s="34">
        <v>-100</v>
      </c>
      <c r="BS100" s="34">
        <v>-100</v>
      </c>
      <c r="BT100" s="34">
        <v>13.20754716981132</v>
      </c>
      <c r="BU100" s="34">
        <v>-100</v>
      </c>
      <c r="BV100" s="34">
        <v>-100</v>
      </c>
      <c r="BW100" s="34">
        <v>13.20754716981132</v>
      </c>
      <c r="BX100" s="34">
        <v>32.075471698113219</v>
      </c>
      <c r="BY100" s="34">
        <v>-100</v>
      </c>
      <c r="BZ100" s="34">
        <v>-100</v>
      </c>
      <c r="CA100" s="34">
        <v>-100</v>
      </c>
      <c r="CB100" s="34">
        <v>-100</v>
      </c>
      <c r="CC100" s="34">
        <v>-100</v>
      </c>
      <c r="CD100" s="34">
        <v>13.20754716981132</v>
      </c>
      <c r="CE100" s="34">
        <v>-100</v>
      </c>
      <c r="CF100" s="34">
        <v>-100</v>
      </c>
      <c r="CG100" s="34">
        <v>22.641509433962273</v>
      </c>
      <c r="CH100" s="34">
        <v>3.7735849056603805</v>
      </c>
      <c r="CI100" s="34">
        <v>22.641509433962273</v>
      </c>
    </row>
    <row r="101" spans="1:87" x14ac:dyDescent="0.25">
      <c r="A101" t="s">
        <v>3</v>
      </c>
      <c r="B101" s="22">
        <v>0.10299999999999999</v>
      </c>
      <c r="C101" s="24">
        <f t="shared" si="30"/>
        <v>4.2000000000000003E-2</v>
      </c>
      <c r="D101" s="22">
        <f t="shared" si="31"/>
        <v>0.11503622617824931</v>
      </c>
      <c r="E101" s="3"/>
      <c r="F101" s="28">
        <f t="shared" si="32"/>
        <v>136.72682643539756</v>
      </c>
      <c r="G101" s="26">
        <f t="shared" si="33"/>
        <v>3.410890249442549</v>
      </c>
      <c r="H101" s="3"/>
      <c r="I101" s="35">
        <f t="shared" si="34"/>
        <v>-59.223300970873787</v>
      </c>
      <c r="J101" s="3"/>
      <c r="K101" s="22">
        <v>0</v>
      </c>
      <c r="L101" s="22">
        <v>0</v>
      </c>
      <c r="M101" s="22">
        <v>0</v>
      </c>
      <c r="N101" s="22">
        <v>0.1</v>
      </c>
      <c r="O101" s="22">
        <v>0.11</v>
      </c>
      <c r="P101" s="22">
        <v>0</v>
      </c>
      <c r="Q101" s="22">
        <v>0</v>
      </c>
      <c r="R101" s="22">
        <v>0</v>
      </c>
      <c r="S101" s="22">
        <v>0</v>
      </c>
      <c r="T101" s="22">
        <v>0.11</v>
      </c>
      <c r="U101" s="22">
        <v>0.13</v>
      </c>
      <c r="V101" s="22">
        <v>0</v>
      </c>
      <c r="W101" s="22">
        <v>0</v>
      </c>
      <c r="X101" s="22">
        <v>0</v>
      </c>
      <c r="Y101" s="22">
        <v>0.11</v>
      </c>
      <c r="Z101" s="22">
        <v>0</v>
      </c>
      <c r="AA101" s="22">
        <v>0.13</v>
      </c>
      <c r="AB101" s="22">
        <v>0.13</v>
      </c>
      <c r="AC101" s="22">
        <v>0</v>
      </c>
      <c r="AD101" s="22">
        <v>0.12</v>
      </c>
      <c r="AE101" s="22">
        <v>0</v>
      </c>
      <c r="AF101" s="22">
        <v>0</v>
      </c>
      <c r="AG101" s="22">
        <v>0.11</v>
      </c>
      <c r="AH101" s="22">
        <v>0</v>
      </c>
      <c r="AI101" s="22">
        <v>0</v>
      </c>
      <c r="AJ101" s="3"/>
      <c r="AK101" s="28">
        <v>135.60660209594397</v>
      </c>
      <c r="AL101" s="28">
        <v>135.60660209594397</v>
      </c>
      <c r="AM101" s="28">
        <v>135.60660209594397</v>
      </c>
      <c r="AN101" s="28">
        <v>136.88684386646625</v>
      </c>
      <c r="AO101" s="28">
        <v>137.88666831295757</v>
      </c>
      <c r="AP101" s="28">
        <v>135.60660209594397</v>
      </c>
      <c r="AQ101" s="28">
        <v>135.60660209594397</v>
      </c>
      <c r="AR101" s="28">
        <v>135.60660209594397</v>
      </c>
      <c r="AS101" s="28">
        <v>135.60660209594397</v>
      </c>
      <c r="AT101" s="28">
        <v>137.88666831295757</v>
      </c>
      <c r="AU101" s="28">
        <v>140.33176905922306</v>
      </c>
      <c r="AV101" s="28">
        <v>135.60660209594397</v>
      </c>
      <c r="AW101" s="28">
        <v>135.60660209594397</v>
      </c>
      <c r="AX101" s="28">
        <v>135.60660209594397</v>
      </c>
      <c r="AY101" s="28">
        <v>137.88666831295757</v>
      </c>
      <c r="AZ101" s="28">
        <v>135.60660209594397</v>
      </c>
      <c r="BA101" s="28">
        <v>140.33176905922306</v>
      </c>
      <c r="BB101" s="28">
        <v>140.33176905922306</v>
      </c>
      <c r="BC101" s="28">
        <v>135.60660209594397</v>
      </c>
      <c r="BD101" s="28">
        <v>139.03620305387074</v>
      </c>
      <c r="BE101" s="28">
        <v>135.60660209594397</v>
      </c>
      <c r="BF101" s="28">
        <v>135.60660209594397</v>
      </c>
      <c r="BG101" s="28">
        <v>137.88666831295757</v>
      </c>
      <c r="BH101" s="28">
        <v>135.60660209594397</v>
      </c>
      <c r="BI101" s="28">
        <v>135.60660209594397</v>
      </c>
      <c r="BJ101" s="8"/>
      <c r="BK101" s="34">
        <v>-100</v>
      </c>
      <c r="BL101" s="34">
        <v>-100</v>
      </c>
      <c r="BM101" s="34">
        <v>-100</v>
      </c>
      <c r="BN101" s="34">
        <v>-2.9126213592232904</v>
      </c>
      <c r="BO101" s="34">
        <v>6.7961165048543757</v>
      </c>
      <c r="BP101" s="34">
        <v>-100</v>
      </c>
      <c r="BQ101" s="34">
        <v>-100</v>
      </c>
      <c r="BR101" s="34">
        <v>-100</v>
      </c>
      <c r="BS101" s="34">
        <v>-100</v>
      </c>
      <c r="BT101" s="34">
        <v>6.7961165048543757</v>
      </c>
      <c r="BU101" s="34">
        <v>26.21359223300972</v>
      </c>
      <c r="BV101" s="34">
        <v>-100</v>
      </c>
      <c r="BW101" s="34">
        <v>-100</v>
      </c>
      <c r="BX101" s="34">
        <v>-100</v>
      </c>
      <c r="BY101" s="34">
        <v>6.7961165048543757</v>
      </c>
      <c r="BZ101" s="34">
        <v>-100</v>
      </c>
      <c r="CA101" s="34">
        <v>26.21359223300972</v>
      </c>
      <c r="CB101" s="34">
        <v>26.21359223300972</v>
      </c>
      <c r="CC101" s="34">
        <v>-100</v>
      </c>
      <c r="CD101" s="34">
        <v>16.50485436893204</v>
      </c>
      <c r="CE101" s="34">
        <v>-100</v>
      </c>
      <c r="CF101" s="34">
        <v>-100</v>
      </c>
      <c r="CG101" s="34">
        <v>6.7961165048543757</v>
      </c>
      <c r="CH101" s="34">
        <v>-100</v>
      </c>
      <c r="CI101" s="34">
        <v>-100</v>
      </c>
    </row>
    <row r="102" spans="1:87" ht="18" x14ac:dyDescent="0.35">
      <c r="A102" t="s">
        <v>21</v>
      </c>
      <c r="B102" s="22">
        <v>2.5000000000000001E-2</v>
      </c>
      <c r="C102" s="13"/>
      <c r="D102" s="13"/>
      <c r="E102" s="1"/>
      <c r="H102" s="1"/>
      <c r="J102" s="1"/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3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1"/>
      <c r="BK102" s="34">
        <v>-100</v>
      </c>
      <c r="BL102" s="34">
        <v>-100</v>
      </c>
      <c r="BM102" s="34">
        <v>-100</v>
      </c>
      <c r="BN102" s="34">
        <v>-100</v>
      </c>
      <c r="BO102" s="34">
        <v>-100</v>
      </c>
      <c r="BP102" s="34">
        <v>-100</v>
      </c>
      <c r="BQ102" s="34">
        <v>-100</v>
      </c>
      <c r="BR102" s="34">
        <v>-100</v>
      </c>
      <c r="BS102" s="34">
        <v>-100</v>
      </c>
      <c r="BT102" s="34">
        <v>-100</v>
      </c>
      <c r="BU102" s="34">
        <v>-100</v>
      </c>
      <c r="BV102" s="34">
        <v>-100</v>
      </c>
      <c r="BW102" s="34">
        <v>-100</v>
      </c>
      <c r="BX102" s="34">
        <v>-100</v>
      </c>
      <c r="BY102" s="34">
        <v>-100</v>
      </c>
      <c r="BZ102" s="34">
        <v>-100</v>
      </c>
      <c r="CA102" s="34">
        <v>-100</v>
      </c>
      <c r="CB102" s="34">
        <v>-100</v>
      </c>
      <c r="CC102" s="34">
        <v>-100</v>
      </c>
      <c r="CD102" s="34">
        <v>-100</v>
      </c>
      <c r="CE102" s="34">
        <v>-100</v>
      </c>
      <c r="CF102" s="34">
        <v>-100</v>
      </c>
      <c r="CG102" s="34">
        <v>-100</v>
      </c>
      <c r="CH102" s="34">
        <v>-100</v>
      </c>
      <c r="CI102" s="34">
        <v>-100</v>
      </c>
    </row>
    <row r="103" spans="1:87" x14ac:dyDescent="0.25">
      <c r="A103" t="s">
        <v>13</v>
      </c>
      <c r="B103" s="22">
        <f>SUM(B93:B102)</f>
        <v>99.648999999999987</v>
      </c>
      <c r="C103" s="22">
        <f>SUM(C93:C102)</f>
        <v>98.098800000000011</v>
      </c>
      <c r="D103" s="13"/>
      <c r="E103" s="1"/>
      <c r="H103" s="1"/>
      <c r="J103" s="1"/>
      <c r="K103" s="22">
        <v>97.39</v>
      </c>
      <c r="L103" s="22">
        <v>97.41</v>
      </c>
      <c r="M103" s="22">
        <v>97.22999999999999</v>
      </c>
      <c r="N103" s="22">
        <v>98.21</v>
      </c>
      <c r="O103" s="22">
        <v>98.13</v>
      </c>
      <c r="P103" s="22">
        <v>98.02</v>
      </c>
      <c r="Q103" s="22">
        <v>97.990000000000009</v>
      </c>
      <c r="R103" s="22">
        <v>98.03</v>
      </c>
      <c r="S103" s="22">
        <v>97.990000000000009</v>
      </c>
      <c r="T103" s="22">
        <v>98.259999999999991</v>
      </c>
      <c r="U103" s="22">
        <v>98.050000000000011</v>
      </c>
      <c r="V103" s="22">
        <v>98.25</v>
      </c>
      <c r="W103" s="22">
        <v>98.360000000000014</v>
      </c>
      <c r="X103" s="22">
        <v>98.210000000000008</v>
      </c>
      <c r="Y103" s="22">
        <v>98.419999999999987</v>
      </c>
      <c r="Z103" s="22">
        <v>97.899999999999991</v>
      </c>
      <c r="AA103" s="22">
        <v>98.030000000000015</v>
      </c>
      <c r="AB103" s="22">
        <v>98.03</v>
      </c>
      <c r="AC103" s="22">
        <v>97.820000000000007</v>
      </c>
      <c r="AD103" s="22">
        <v>98.78</v>
      </c>
      <c r="AE103" s="22">
        <v>97.86</v>
      </c>
      <c r="AF103" s="22">
        <v>98.100000000000009</v>
      </c>
      <c r="AG103" s="22">
        <v>98.76</v>
      </c>
      <c r="AH103" s="22">
        <v>98.77</v>
      </c>
      <c r="AI103" s="22">
        <v>98.47</v>
      </c>
      <c r="AJ103" s="7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1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</row>
    <row r="104" spans="1:87" x14ac:dyDescent="0.25">
      <c r="B104" s="13"/>
      <c r="C104" s="13"/>
      <c r="D104" s="13"/>
      <c r="E104" s="1"/>
      <c r="H104" s="1"/>
      <c r="J104" s="1"/>
      <c r="K104" s="22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1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</row>
    <row r="105" spans="1:87" ht="30" x14ac:dyDescent="0.25">
      <c r="A105" s="20" t="s">
        <v>540</v>
      </c>
      <c r="B105" s="12" t="s">
        <v>538</v>
      </c>
      <c r="C105" s="12" t="s">
        <v>294</v>
      </c>
      <c r="D105" s="12" t="s">
        <v>294</v>
      </c>
      <c r="E105" s="6"/>
      <c r="F105" s="25" t="s">
        <v>294</v>
      </c>
      <c r="G105" s="25" t="s">
        <v>294</v>
      </c>
      <c r="H105" s="6"/>
      <c r="I105" s="33" t="s">
        <v>294</v>
      </c>
      <c r="J105" s="6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6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6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</row>
    <row r="106" spans="1:87" x14ac:dyDescent="0.25">
      <c r="A106" s="5" t="s">
        <v>83</v>
      </c>
      <c r="B106" s="12"/>
      <c r="C106" s="12" t="s">
        <v>295</v>
      </c>
      <c r="D106" s="12" t="s">
        <v>296</v>
      </c>
      <c r="E106" s="6"/>
      <c r="F106" s="25" t="s">
        <v>295</v>
      </c>
      <c r="G106" s="25" t="s">
        <v>296</v>
      </c>
      <c r="H106" s="6"/>
      <c r="I106" s="33" t="s">
        <v>295</v>
      </c>
      <c r="J106" s="6"/>
      <c r="K106" s="13" t="s">
        <v>462</v>
      </c>
      <c r="L106" s="13" t="s">
        <v>463</v>
      </c>
      <c r="M106" s="13" t="s">
        <v>464</v>
      </c>
      <c r="N106" s="13" t="s">
        <v>465</v>
      </c>
      <c r="O106" s="13" t="s">
        <v>466</v>
      </c>
      <c r="P106" s="13" t="s">
        <v>467</v>
      </c>
      <c r="Q106" s="13" t="s">
        <v>468</v>
      </c>
      <c r="R106" s="13" t="s">
        <v>469</v>
      </c>
      <c r="S106" s="13" t="s">
        <v>470</v>
      </c>
      <c r="T106" s="13" t="s">
        <v>471</v>
      </c>
      <c r="U106" s="13" t="s">
        <v>472</v>
      </c>
      <c r="V106" s="13" t="s">
        <v>473</v>
      </c>
      <c r="W106" s="13" t="s">
        <v>474</v>
      </c>
      <c r="X106" s="13" t="s">
        <v>475</v>
      </c>
      <c r="Y106" s="13" t="s">
        <v>476</v>
      </c>
      <c r="Z106" s="13" t="s">
        <v>477</v>
      </c>
      <c r="AA106" s="13" t="s">
        <v>478</v>
      </c>
      <c r="AB106" s="13" t="s">
        <v>479</v>
      </c>
      <c r="AC106" s="13" t="s">
        <v>480</v>
      </c>
      <c r="AD106" s="13" t="s">
        <v>481</v>
      </c>
      <c r="AE106" s="13" t="s">
        <v>482</v>
      </c>
      <c r="AF106" s="13" t="s">
        <v>483</v>
      </c>
      <c r="AG106" s="13" t="s">
        <v>484</v>
      </c>
      <c r="AH106" s="13" t="s">
        <v>485</v>
      </c>
      <c r="AI106" s="13" t="s">
        <v>486</v>
      </c>
      <c r="AJ106" s="1"/>
      <c r="AK106" s="29" t="s">
        <v>462</v>
      </c>
      <c r="AL106" s="29" t="s">
        <v>463</v>
      </c>
      <c r="AM106" s="29" t="s">
        <v>464</v>
      </c>
      <c r="AN106" s="29" t="s">
        <v>465</v>
      </c>
      <c r="AO106" s="29" t="s">
        <v>466</v>
      </c>
      <c r="AP106" s="29" t="s">
        <v>467</v>
      </c>
      <c r="AQ106" s="29" t="s">
        <v>468</v>
      </c>
      <c r="AR106" s="29" t="s">
        <v>469</v>
      </c>
      <c r="AS106" s="29" t="s">
        <v>470</v>
      </c>
      <c r="AT106" s="29" t="s">
        <v>471</v>
      </c>
      <c r="AU106" s="29" t="s">
        <v>472</v>
      </c>
      <c r="AV106" s="29" t="s">
        <v>473</v>
      </c>
      <c r="AW106" s="29" t="s">
        <v>474</v>
      </c>
      <c r="AX106" s="29" t="s">
        <v>475</v>
      </c>
      <c r="AY106" s="29" t="s">
        <v>476</v>
      </c>
      <c r="AZ106" s="29" t="s">
        <v>477</v>
      </c>
      <c r="BA106" s="29" t="s">
        <v>478</v>
      </c>
      <c r="BB106" s="29" t="s">
        <v>479</v>
      </c>
      <c r="BC106" s="29" t="s">
        <v>480</v>
      </c>
      <c r="BD106" s="29" t="s">
        <v>481</v>
      </c>
      <c r="BE106" s="29" t="s">
        <v>482</v>
      </c>
      <c r="BF106" s="29" t="s">
        <v>483</v>
      </c>
      <c r="BG106" s="29" t="s">
        <v>484</v>
      </c>
      <c r="BH106" s="29" t="s">
        <v>485</v>
      </c>
      <c r="BI106" s="29" t="s">
        <v>486</v>
      </c>
      <c r="BJ106" s="1"/>
      <c r="BK106" s="32" t="s">
        <v>462</v>
      </c>
      <c r="BL106" s="32" t="s">
        <v>463</v>
      </c>
      <c r="BM106" s="32" t="s">
        <v>464</v>
      </c>
      <c r="BN106" s="32" t="s">
        <v>465</v>
      </c>
      <c r="BO106" s="32" t="s">
        <v>466</v>
      </c>
      <c r="BP106" s="32" t="s">
        <v>467</v>
      </c>
      <c r="BQ106" s="32" t="s">
        <v>468</v>
      </c>
      <c r="BR106" s="32" t="s">
        <v>469</v>
      </c>
      <c r="BS106" s="32" t="s">
        <v>470</v>
      </c>
      <c r="BT106" s="32" t="s">
        <v>471</v>
      </c>
      <c r="BU106" s="32" t="s">
        <v>472</v>
      </c>
      <c r="BV106" s="32" t="s">
        <v>473</v>
      </c>
      <c r="BW106" s="32" t="s">
        <v>474</v>
      </c>
      <c r="BX106" s="32" t="s">
        <v>475</v>
      </c>
      <c r="BY106" s="32" t="s">
        <v>476</v>
      </c>
      <c r="BZ106" s="32" t="s">
        <v>477</v>
      </c>
      <c r="CA106" s="32" t="s">
        <v>478</v>
      </c>
      <c r="CB106" s="32" t="s">
        <v>479</v>
      </c>
      <c r="CC106" s="32" t="s">
        <v>480</v>
      </c>
      <c r="CD106" s="32" t="s">
        <v>481</v>
      </c>
      <c r="CE106" s="32" t="s">
        <v>482</v>
      </c>
      <c r="CF106" s="32" t="s">
        <v>483</v>
      </c>
      <c r="CG106" s="32" t="s">
        <v>484</v>
      </c>
      <c r="CH106" s="32" t="s">
        <v>485</v>
      </c>
      <c r="CI106" s="32" t="s">
        <v>486</v>
      </c>
    </row>
    <row r="107" spans="1:87" ht="18" x14ac:dyDescent="0.35">
      <c r="A107" t="s">
        <v>15</v>
      </c>
      <c r="B107" s="23">
        <v>45.5</v>
      </c>
      <c r="C107" s="22">
        <f t="shared" ref="C107:C117" si="35">AVERAGE(K107:AI107)</f>
        <v>45.965600000000002</v>
      </c>
      <c r="D107" s="22">
        <f t="shared" ref="D107:D117" si="36">2*STDEV(K107:AI107)</f>
        <v>0.21024430234055611</v>
      </c>
      <c r="E107" s="3"/>
      <c r="F107" s="26">
        <f t="shared" ref="F107:F117" si="37">AVERAGE(AK107:BI107)</f>
        <v>0.22825891986783184</v>
      </c>
      <c r="G107" s="26">
        <f t="shared" ref="G107:G117" si="38">2*STDEV(AK107:BI107)</f>
        <v>1.2821599544909286E-2</v>
      </c>
      <c r="H107" s="3"/>
      <c r="I107" s="34">
        <f t="shared" ref="I107:I117" si="39">AVERAGE(BK107:CI107)</f>
        <v>1.023296703296704</v>
      </c>
      <c r="J107" s="3"/>
      <c r="K107" s="23">
        <v>45.86</v>
      </c>
      <c r="L107" s="23">
        <v>46.09</v>
      </c>
      <c r="M107" s="23">
        <v>45.86</v>
      </c>
      <c r="N107" s="23">
        <v>46.18</v>
      </c>
      <c r="O107" s="23">
        <v>45.88</v>
      </c>
      <c r="P107" s="23">
        <v>45.92</v>
      </c>
      <c r="Q107" s="23">
        <v>45.9</v>
      </c>
      <c r="R107" s="23">
        <v>45.73</v>
      </c>
      <c r="S107" s="23">
        <v>46.01</v>
      </c>
      <c r="T107" s="23">
        <v>45.94</v>
      </c>
      <c r="U107" s="23">
        <v>45.97</v>
      </c>
      <c r="V107" s="23">
        <v>45.99</v>
      </c>
      <c r="W107" s="23">
        <v>46.02</v>
      </c>
      <c r="X107" s="23">
        <v>45.99</v>
      </c>
      <c r="Y107" s="23">
        <v>45.86</v>
      </c>
      <c r="Z107" s="23">
        <v>46.1</v>
      </c>
      <c r="AA107" s="23">
        <v>46.2</v>
      </c>
      <c r="AB107" s="23">
        <v>45.97</v>
      </c>
      <c r="AC107" s="23">
        <v>45.88</v>
      </c>
      <c r="AD107" s="23">
        <v>46.05</v>
      </c>
      <c r="AE107" s="23">
        <v>45.93</v>
      </c>
      <c r="AF107" s="23">
        <v>45.92</v>
      </c>
      <c r="AG107" s="23">
        <v>45.93</v>
      </c>
      <c r="AH107" s="23">
        <v>46.01</v>
      </c>
      <c r="AI107" s="23">
        <v>45.95</v>
      </c>
      <c r="AJ107" s="7"/>
      <c r="AK107" s="26">
        <v>0.22856155471382805</v>
      </c>
      <c r="AL107" s="26">
        <v>0.2302770381583289</v>
      </c>
      <c r="AM107" s="26">
        <v>0.22856155471382805</v>
      </c>
      <c r="AN107" s="26">
        <v>0.2420293386432707</v>
      </c>
      <c r="AO107" s="26">
        <v>0.22703363851468492</v>
      </c>
      <c r="AP107" s="26">
        <v>0.22491985325313632</v>
      </c>
      <c r="AQ107" s="26">
        <v>0.22581805002099992</v>
      </c>
      <c r="AR107" s="26">
        <v>0.24559079421817018</v>
      </c>
      <c r="AS107" s="26">
        <v>0.22487614444603693</v>
      </c>
      <c r="AT107" s="26">
        <v>0.22434286044711463</v>
      </c>
      <c r="AU107" s="26">
        <v>0.22408467864675485</v>
      </c>
      <c r="AV107" s="26">
        <v>0.22431851636799716</v>
      </c>
      <c r="AW107" s="26">
        <v>0.22527568301721682</v>
      </c>
      <c r="AX107" s="26">
        <v>0.22431851636799716</v>
      </c>
      <c r="AY107" s="26">
        <v>0.22856155471382805</v>
      </c>
      <c r="AZ107" s="26">
        <v>0.23129770268863897</v>
      </c>
      <c r="BA107" s="26">
        <v>0.24538168039403915</v>
      </c>
      <c r="BB107" s="26">
        <v>0.22408467864675485</v>
      </c>
      <c r="BC107" s="26">
        <v>0.22703363851468492</v>
      </c>
      <c r="BD107" s="26">
        <v>0.22695183932683263</v>
      </c>
      <c r="BE107" s="26">
        <v>0.22459101933012821</v>
      </c>
      <c r="BF107" s="26">
        <v>0.22491985325313632</v>
      </c>
      <c r="BG107" s="26">
        <v>0.22459101933012821</v>
      </c>
      <c r="BH107" s="26">
        <v>0.22487614444603693</v>
      </c>
      <c r="BI107" s="26">
        <v>0.22417564452222488</v>
      </c>
      <c r="BJ107" s="3"/>
      <c r="BK107" s="38">
        <v>0.79120879120878995</v>
      </c>
      <c r="BL107" s="38">
        <v>1.2967032967033043</v>
      </c>
      <c r="BM107" s="34">
        <v>0.79120879120878995</v>
      </c>
      <c r="BN107" s="34">
        <v>1.4945054945054939</v>
      </c>
      <c r="BO107" s="34">
        <v>0.83516483516484086</v>
      </c>
      <c r="BP107" s="34">
        <v>0.92307692307692679</v>
      </c>
      <c r="BQ107" s="34">
        <v>0.879120879120876</v>
      </c>
      <c r="BR107" s="34">
        <v>0.50549450549449859</v>
      </c>
      <c r="BS107" s="34">
        <v>1.1208791208791167</v>
      </c>
      <c r="BT107" s="34">
        <v>0.96703296703296204</v>
      </c>
      <c r="BU107" s="34">
        <v>1.0329670329670304</v>
      </c>
      <c r="BV107" s="34">
        <v>1.0769230769230813</v>
      </c>
      <c r="BW107" s="34">
        <v>1.1428571428571499</v>
      </c>
      <c r="BX107" s="34">
        <v>1.0769230769230813</v>
      </c>
      <c r="BY107" s="34">
        <v>0.79120879120878995</v>
      </c>
      <c r="BZ107" s="34">
        <v>1.3186813186813218</v>
      </c>
      <c r="CA107" s="34">
        <v>1.5384615384615448</v>
      </c>
      <c r="CB107" s="34">
        <v>1.0329670329670304</v>
      </c>
      <c r="CC107" s="34">
        <v>0.83516483516484086</v>
      </c>
      <c r="CD107" s="34">
        <v>1.2087912087912025</v>
      </c>
      <c r="CE107" s="34">
        <v>0.94505494505494436</v>
      </c>
      <c r="CF107" s="34">
        <v>0.92307692307692679</v>
      </c>
      <c r="CG107" s="34">
        <v>0.94505494505494436</v>
      </c>
      <c r="CH107" s="34">
        <v>1.1208791208791167</v>
      </c>
      <c r="CI107" s="34">
        <v>0.98901098901099527</v>
      </c>
    </row>
    <row r="108" spans="1:87" x14ac:dyDescent="0.25">
      <c r="A108" t="s">
        <v>3</v>
      </c>
      <c r="B108" s="23">
        <v>22.4</v>
      </c>
      <c r="C108" s="22">
        <f t="shared" si="35"/>
        <v>21.9664</v>
      </c>
      <c r="D108" s="22">
        <f t="shared" si="36"/>
        <v>0.18456073977600523</v>
      </c>
      <c r="E108" s="3"/>
      <c r="F108" s="26">
        <f t="shared" si="37"/>
        <v>0.41934591383009201</v>
      </c>
      <c r="G108" s="26">
        <f t="shared" si="38"/>
        <v>1.9167009136307409E-2</v>
      </c>
      <c r="H108" s="3"/>
      <c r="I108" s="34">
        <f t="shared" si="39"/>
        <v>-1.9357142857142806</v>
      </c>
      <c r="J108" s="3"/>
      <c r="K108" s="23">
        <v>21.94</v>
      </c>
      <c r="L108" s="23">
        <v>22.05</v>
      </c>
      <c r="M108" s="23">
        <v>21.99</v>
      </c>
      <c r="N108" s="23">
        <v>21.84</v>
      </c>
      <c r="O108" s="23">
        <v>22.02</v>
      </c>
      <c r="P108" s="23">
        <v>22</v>
      </c>
      <c r="Q108" s="23">
        <v>21.91</v>
      </c>
      <c r="R108" s="23">
        <v>21.86</v>
      </c>
      <c r="S108" s="23">
        <v>21.97</v>
      </c>
      <c r="T108" s="23">
        <v>21.89</v>
      </c>
      <c r="U108" s="23">
        <v>22.01</v>
      </c>
      <c r="V108" s="23">
        <v>21.96</v>
      </c>
      <c r="W108" s="23">
        <v>22.08</v>
      </c>
      <c r="X108" s="23">
        <v>22.15</v>
      </c>
      <c r="Y108" s="23">
        <v>21.88</v>
      </c>
      <c r="Z108" s="23">
        <v>21.99</v>
      </c>
      <c r="AA108" s="23">
        <v>21.76</v>
      </c>
      <c r="AB108" s="23">
        <v>22.08</v>
      </c>
      <c r="AC108" s="23">
        <v>22.06</v>
      </c>
      <c r="AD108" s="23">
        <v>21.85</v>
      </c>
      <c r="AE108" s="23">
        <v>21.89</v>
      </c>
      <c r="AF108" s="23">
        <v>22.05</v>
      </c>
      <c r="AG108" s="23">
        <v>21.93</v>
      </c>
      <c r="AH108" s="23">
        <v>22.05</v>
      </c>
      <c r="AI108" s="23">
        <v>21.95</v>
      </c>
      <c r="AJ108" s="7"/>
      <c r="AK108" s="26">
        <v>0.4122844184163777</v>
      </c>
      <c r="AL108" s="26">
        <v>0.41832254237133676</v>
      </c>
      <c r="AM108" s="26">
        <v>0.41214906123803036</v>
      </c>
      <c r="AN108" s="26">
        <v>0.42679974154696299</v>
      </c>
      <c r="AO108" s="26">
        <v>0.4143825715006747</v>
      </c>
      <c r="AP108" s="26">
        <v>0.41270181214884832</v>
      </c>
      <c r="AQ108" s="26">
        <v>0.41467869506462723</v>
      </c>
      <c r="AR108" s="26">
        <v>0.42242958630940142</v>
      </c>
      <c r="AS108" s="26">
        <v>0.41162267941130803</v>
      </c>
      <c r="AT108" s="26">
        <v>0.41722355946261258</v>
      </c>
      <c r="AU108" s="26">
        <v>0.41344666086326537</v>
      </c>
      <c r="AV108" s="26">
        <v>0.41164978902418103</v>
      </c>
      <c r="AW108" s="26">
        <v>0.4239213964367809</v>
      </c>
      <c r="AX108" s="26">
        <v>0.44304860749438185</v>
      </c>
      <c r="AY108" s="26">
        <v>0.41877579397627368</v>
      </c>
      <c r="AZ108" s="26">
        <v>0.41214906123803036</v>
      </c>
      <c r="BA108" s="26">
        <v>0.45097651560156932</v>
      </c>
      <c r="BB108" s="26">
        <v>0.4239213964367809</v>
      </c>
      <c r="BC108" s="26">
        <v>0.42000737834768498</v>
      </c>
      <c r="BD108" s="26">
        <v>0.42452641626734999</v>
      </c>
      <c r="BE108" s="26">
        <v>0.41722355946261258</v>
      </c>
      <c r="BF108" s="26">
        <v>0.41832254237133676</v>
      </c>
      <c r="BG108" s="26">
        <v>0.41289104608395266</v>
      </c>
      <c r="BH108" s="26">
        <v>0.41832254237133676</v>
      </c>
      <c r="BI108" s="26">
        <v>0.41187047230658352</v>
      </c>
      <c r="BJ108" s="3"/>
      <c r="BK108" s="34">
        <v>-2.0535714285714168</v>
      </c>
      <c r="BL108" s="34">
        <v>-1.5624999999999907</v>
      </c>
      <c r="BM108" s="34">
        <v>-1.8303571428571437</v>
      </c>
      <c r="BN108" s="34">
        <v>-2.4999999999999947</v>
      </c>
      <c r="BO108" s="34">
        <v>-1.6964285714285672</v>
      </c>
      <c r="BP108" s="34">
        <v>-1.7857142857142794</v>
      </c>
      <c r="BQ108" s="34">
        <v>-2.1874999999999933</v>
      </c>
      <c r="BR108" s="34">
        <v>-2.410714285714282</v>
      </c>
      <c r="BS108" s="34">
        <v>-1.9196428571428559</v>
      </c>
      <c r="BT108" s="34">
        <v>-2.2767857142857055</v>
      </c>
      <c r="BU108" s="34">
        <v>-1.7410714285714155</v>
      </c>
      <c r="BV108" s="34">
        <v>-1.9642857142857042</v>
      </c>
      <c r="BW108" s="34">
        <v>-1.4285714285714299</v>
      </c>
      <c r="BX108" s="34">
        <v>-1.1160714285714286</v>
      </c>
      <c r="BY108" s="34">
        <v>-2.3214285714285698</v>
      </c>
      <c r="BZ108" s="34">
        <v>-1.8303571428571437</v>
      </c>
      <c r="CA108" s="34">
        <v>-2.8571428571428439</v>
      </c>
      <c r="CB108" s="34">
        <v>-1.4285714285714299</v>
      </c>
      <c r="CC108" s="34">
        <v>-1.5178571428571423</v>
      </c>
      <c r="CD108" s="34">
        <v>-2.4553571428571304</v>
      </c>
      <c r="CE108" s="34">
        <v>-2.2767857142857055</v>
      </c>
      <c r="CF108" s="34">
        <v>-1.5624999999999907</v>
      </c>
      <c r="CG108" s="34">
        <v>-2.0982142857142807</v>
      </c>
      <c r="CH108" s="34">
        <v>-1.5624999999999907</v>
      </c>
      <c r="CI108" s="34">
        <v>-2.0089285714285685</v>
      </c>
    </row>
    <row r="109" spans="1:87" ht="18" x14ac:dyDescent="0.35">
      <c r="A109" t="s">
        <v>20</v>
      </c>
      <c r="B109" s="23">
        <v>11</v>
      </c>
      <c r="C109" s="22">
        <f t="shared" si="35"/>
        <v>11.048400000000001</v>
      </c>
      <c r="D109" s="22">
        <f t="shared" si="36"/>
        <v>0.13816415357585837</v>
      </c>
      <c r="E109" s="3"/>
      <c r="F109" s="26">
        <f t="shared" si="37"/>
        <v>0.62409648056496903</v>
      </c>
      <c r="G109" s="26">
        <f t="shared" si="38"/>
        <v>3.2934859450955853E-2</v>
      </c>
      <c r="H109" s="3"/>
      <c r="I109" s="34">
        <f t="shared" si="39"/>
        <v>0.439999999999999</v>
      </c>
      <c r="J109" s="3"/>
      <c r="K109" s="23">
        <v>11.08</v>
      </c>
      <c r="L109" s="23">
        <v>10.95</v>
      </c>
      <c r="M109" s="23">
        <v>11.1</v>
      </c>
      <c r="N109" s="23">
        <v>11.02</v>
      </c>
      <c r="O109" s="23">
        <v>11.09</v>
      </c>
      <c r="P109" s="23">
        <v>11.06</v>
      </c>
      <c r="Q109" s="23">
        <v>11.07</v>
      </c>
      <c r="R109" s="23">
        <v>11.05</v>
      </c>
      <c r="S109" s="23">
        <v>11.03</v>
      </c>
      <c r="T109" s="23">
        <v>10.98</v>
      </c>
      <c r="U109" s="23">
        <v>10.98</v>
      </c>
      <c r="V109" s="23">
        <v>11.17</v>
      </c>
      <c r="W109" s="23">
        <v>11.02</v>
      </c>
      <c r="X109" s="23">
        <v>11.12</v>
      </c>
      <c r="Y109" s="23">
        <v>11</v>
      </c>
      <c r="Z109" s="23">
        <v>11.22</v>
      </c>
      <c r="AA109" s="23">
        <v>11.03</v>
      </c>
      <c r="AB109" s="23">
        <v>10.94</v>
      </c>
      <c r="AC109" s="23">
        <v>11.04</v>
      </c>
      <c r="AD109" s="23">
        <v>10.98</v>
      </c>
      <c r="AE109" s="23">
        <v>11.02</v>
      </c>
      <c r="AF109" s="23">
        <v>11.08</v>
      </c>
      <c r="AG109" s="23">
        <v>11.04</v>
      </c>
      <c r="AH109" s="23">
        <v>11.16</v>
      </c>
      <c r="AI109" s="23">
        <v>10.98</v>
      </c>
      <c r="AJ109" s="7"/>
      <c r="AK109" s="26">
        <v>0.61519722449516889</v>
      </c>
      <c r="AL109" s="26">
        <v>0.63704757716107252</v>
      </c>
      <c r="AM109" s="26">
        <v>0.61944381599785214</v>
      </c>
      <c r="AN109" s="26">
        <v>0.6147053453683905</v>
      </c>
      <c r="AO109" s="26">
        <v>0.61706891673217235</v>
      </c>
      <c r="AP109" s="26">
        <v>0.61298066014937802</v>
      </c>
      <c r="AQ109" s="26">
        <v>0.61383334242008192</v>
      </c>
      <c r="AR109" s="26">
        <v>0.61264131217069617</v>
      </c>
      <c r="AS109" s="26">
        <v>0.61350473782350268</v>
      </c>
      <c r="AT109" s="26">
        <v>0.62455004355127219</v>
      </c>
      <c r="AU109" s="26">
        <v>0.62455004355127219</v>
      </c>
      <c r="AV109" s="26">
        <v>0.64954719562087426</v>
      </c>
      <c r="AW109" s="26">
        <v>0.6147053453683905</v>
      </c>
      <c r="AX109" s="26">
        <v>0.62567910159396622</v>
      </c>
      <c r="AY109" s="26">
        <v>0.61862942771999563</v>
      </c>
      <c r="AZ109" s="26">
        <v>0.68418055787134024</v>
      </c>
      <c r="BA109" s="26">
        <v>0.61350473782350268</v>
      </c>
      <c r="BB109" s="26">
        <v>0.64214139840337314</v>
      </c>
      <c r="BC109" s="26">
        <v>0.61281615126382305</v>
      </c>
      <c r="BD109" s="26">
        <v>0.62455004355127219</v>
      </c>
      <c r="BE109" s="26">
        <v>0.6147053453683905</v>
      </c>
      <c r="BF109" s="26">
        <v>0.61519722449516889</v>
      </c>
      <c r="BG109" s="26">
        <v>0.61281615126382305</v>
      </c>
      <c r="BH109" s="26">
        <v>0.6438662708081746</v>
      </c>
      <c r="BI109" s="26">
        <v>0.62455004355127219</v>
      </c>
      <c r="BJ109" s="3"/>
      <c r="BK109" s="34">
        <v>0.72727272727272785</v>
      </c>
      <c r="BL109" s="34">
        <v>-0.45454545454546103</v>
      </c>
      <c r="BM109" s="34">
        <v>0.90909090909090595</v>
      </c>
      <c r="BN109" s="34">
        <v>0.18181818181817794</v>
      </c>
      <c r="BO109" s="34">
        <v>0.8181818181818169</v>
      </c>
      <c r="BP109" s="34">
        <v>0.54545454545454997</v>
      </c>
      <c r="BQ109" s="34">
        <v>0.63636363636363902</v>
      </c>
      <c r="BR109" s="34">
        <v>0.45454545454546103</v>
      </c>
      <c r="BS109" s="34">
        <v>0.27272727272726688</v>
      </c>
      <c r="BT109" s="34">
        <v>-0.18181818181817794</v>
      </c>
      <c r="BU109" s="34">
        <v>-0.18181818181817794</v>
      </c>
      <c r="BV109" s="34">
        <v>1.5454545454545447</v>
      </c>
      <c r="BW109" s="34">
        <v>0.18181818181817794</v>
      </c>
      <c r="BX109" s="34">
        <v>1.0909090909090839</v>
      </c>
      <c r="BY109" s="34">
        <v>0</v>
      </c>
      <c r="BZ109" s="34">
        <v>2.0000000000000058</v>
      </c>
      <c r="CA109" s="34">
        <v>0.27272727272726688</v>
      </c>
      <c r="CB109" s="34">
        <v>-0.54545454545454997</v>
      </c>
      <c r="CC109" s="34">
        <v>0.36363636363635587</v>
      </c>
      <c r="CD109" s="34">
        <v>-0.18181818181817794</v>
      </c>
      <c r="CE109" s="34">
        <v>0.18181818181817794</v>
      </c>
      <c r="CF109" s="34">
        <v>0.72727272727272785</v>
      </c>
      <c r="CG109" s="34">
        <v>0.36363636363635587</v>
      </c>
      <c r="CH109" s="34">
        <v>1.4545454545454557</v>
      </c>
      <c r="CI109" s="34">
        <v>-0.18181818181817794</v>
      </c>
    </row>
    <row r="110" spans="1:87" ht="18" x14ac:dyDescent="0.35">
      <c r="A110" t="s">
        <v>541</v>
      </c>
      <c r="B110" s="23">
        <v>10.1</v>
      </c>
      <c r="C110" s="22">
        <f t="shared" si="35"/>
        <v>10.199199999999998</v>
      </c>
      <c r="D110" s="22">
        <f t="shared" si="36"/>
        <v>0.15501827849213973</v>
      </c>
      <c r="E110" s="3"/>
      <c r="F110" s="26">
        <f t="shared" si="37"/>
        <v>0.7586329890664103</v>
      </c>
      <c r="G110" s="26">
        <f t="shared" si="38"/>
        <v>3.0803838428619331E-2</v>
      </c>
      <c r="H110" s="3"/>
      <c r="I110" s="34">
        <f t="shared" si="39"/>
        <v>0.98217821782178594</v>
      </c>
      <c r="J110" s="3"/>
      <c r="K110" s="23">
        <v>10.08</v>
      </c>
      <c r="L110" s="23">
        <v>10.130000000000001</v>
      </c>
      <c r="M110" s="23">
        <v>10.210000000000001</v>
      </c>
      <c r="N110" s="23">
        <v>10.27</v>
      </c>
      <c r="O110" s="23">
        <v>10.220000000000001</v>
      </c>
      <c r="P110" s="23">
        <v>10.35</v>
      </c>
      <c r="Q110" s="23">
        <v>10.17</v>
      </c>
      <c r="R110" s="23">
        <v>10.31</v>
      </c>
      <c r="S110" s="23">
        <v>10.09</v>
      </c>
      <c r="T110" s="23">
        <v>10.1</v>
      </c>
      <c r="U110" s="23">
        <v>10.130000000000001</v>
      </c>
      <c r="V110" s="23">
        <v>10.16</v>
      </c>
      <c r="W110" s="23">
        <v>10.07</v>
      </c>
      <c r="X110" s="23">
        <v>10.19</v>
      </c>
      <c r="Y110" s="23">
        <v>10.29</v>
      </c>
      <c r="Z110" s="23">
        <v>10.19</v>
      </c>
      <c r="AA110" s="23">
        <v>10.199999999999999</v>
      </c>
      <c r="AB110" s="23">
        <v>10.199999999999999</v>
      </c>
      <c r="AC110" s="23">
        <v>10.26</v>
      </c>
      <c r="AD110" s="23">
        <v>10.28</v>
      </c>
      <c r="AE110" s="23">
        <v>10.16</v>
      </c>
      <c r="AF110" s="23">
        <v>10.24</v>
      </c>
      <c r="AG110" s="23">
        <v>10.15</v>
      </c>
      <c r="AH110" s="23">
        <v>10.210000000000001</v>
      </c>
      <c r="AI110" s="23">
        <v>10.32</v>
      </c>
      <c r="AJ110" s="7"/>
      <c r="AK110" s="26">
        <v>0.77907790837256552</v>
      </c>
      <c r="AL110" s="26">
        <v>0.75639476452214338</v>
      </c>
      <c r="AM110" s="26">
        <v>0.74488849272243229</v>
      </c>
      <c r="AN110" s="26">
        <v>0.75694204109718222</v>
      </c>
      <c r="AO110" s="26">
        <v>0.74567234064756138</v>
      </c>
      <c r="AP110" s="26">
        <v>0.79906724295274767</v>
      </c>
      <c r="AQ110" s="26">
        <v>0.74671289024065302</v>
      </c>
      <c r="AR110" s="26">
        <v>0.77447985346836745</v>
      </c>
      <c r="AS110" s="26">
        <v>0.77363916952619194</v>
      </c>
      <c r="AT110" s="26">
        <v>0.76864310218001164</v>
      </c>
      <c r="AU110" s="26">
        <v>0.75639476452214338</v>
      </c>
      <c r="AV110" s="26">
        <v>0.74840440297922584</v>
      </c>
      <c r="AW110" s="26">
        <v>0.78495011726599484</v>
      </c>
      <c r="AX110" s="26">
        <v>0.74480906971885064</v>
      </c>
      <c r="AY110" s="26">
        <v>0.76479487139945712</v>
      </c>
      <c r="AZ110" s="26">
        <v>0.74480906971885064</v>
      </c>
      <c r="BA110" s="26">
        <v>0.74460054402781106</v>
      </c>
      <c r="BB110" s="26">
        <v>0.74460054402781106</v>
      </c>
      <c r="BC110" s="26">
        <v>0.75372110067331521</v>
      </c>
      <c r="BD110" s="26">
        <v>0.76063558038871293</v>
      </c>
      <c r="BE110" s="26">
        <v>0.74840440297922584</v>
      </c>
      <c r="BF110" s="26">
        <v>0.74872051889743219</v>
      </c>
      <c r="BG110" s="26">
        <v>0.7505848632490304</v>
      </c>
      <c r="BH110" s="26">
        <v>0.74488849272243229</v>
      </c>
      <c r="BI110" s="26">
        <v>0.7799885783601046</v>
      </c>
      <c r="BJ110" s="3"/>
      <c r="BK110" s="34">
        <v>-0.19801980198019381</v>
      </c>
      <c r="BL110" s="34">
        <v>0.29702970297030828</v>
      </c>
      <c r="BM110" s="34">
        <v>1.0891089108911012</v>
      </c>
      <c r="BN110" s="34">
        <v>1.6831683168316827</v>
      </c>
      <c r="BO110" s="34">
        <v>1.1881188118811981</v>
      </c>
      <c r="BP110" s="34">
        <v>2.4752475247524752</v>
      </c>
      <c r="BQ110" s="34">
        <v>0.69306930693069591</v>
      </c>
      <c r="BR110" s="34">
        <v>2.0792079207920877</v>
      </c>
      <c r="BS110" s="34">
        <v>-9.9009900990096905E-2</v>
      </c>
      <c r="BT110" s="34">
        <v>0</v>
      </c>
      <c r="BU110" s="34">
        <v>0.29702970297030828</v>
      </c>
      <c r="BV110" s="34">
        <v>0.59405940594059903</v>
      </c>
      <c r="BW110" s="34">
        <v>-0.29702970297029069</v>
      </c>
      <c r="BX110" s="34">
        <v>0.89108910891088977</v>
      </c>
      <c r="BY110" s="34">
        <v>1.8811881188118762</v>
      </c>
      <c r="BZ110" s="34">
        <v>0.89108910891088977</v>
      </c>
      <c r="CA110" s="34">
        <v>0.99009900990098665</v>
      </c>
      <c r="CB110" s="34">
        <v>0.99009900990098665</v>
      </c>
      <c r="CC110" s="34">
        <v>1.5841584158415856</v>
      </c>
      <c r="CD110" s="34">
        <v>1.7821782178217795</v>
      </c>
      <c r="CE110" s="34">
        <v>0.59405940594059903</v>
      </c>
      <c r="CF110" s="34">
        <v>1.3861386138613918</v>
      </c>
      <c r="CG110" s="34">
        <v>0.4950495049505021</v>
      </c>
      <c r="CH110" s="34">
        <v>1.0891089108911012</v>
      </c>
      <c r="CI110" s="34">
        <v>2.1782178217821846</v>
      </c>
    </row>
    <row r="111" spans="1:87" x14ac:dyDescent="0.25">
      <c r="A111" t="s">
        <v>0</v>
      </c>
      <c r="B111" s="22">
        <v>8.4499999999999993</v>
      </c>
      <c r="C111" s="22">
        <f t="shared" si="35"/>
        <v>8.4816000000000003</v>
      </c>
      <c r="D111" s="22">
        <f t="shared" si="36"/>
        <v>0.1057796451749263</v>
      </c>
      <c r="E111" s="3"/>
      <c r="F111" s="26">
        <f t="shared" si="37"/>
        <v>0.62245005977212886</v>
      </c>
      <c r="G111" s="26">
        <f t="shared" si="38"/>
        <v>2.9951507848946141E-2</v>
      </c>
      <c r="H111" s="3"/>
      <c r="I111" s="34">
        <f t="shared" si="39"/>
        <v>0.37396449704143064</v>
      </c>
      <c r="J111" s="3"/>
      <c r="K111" s="22">
        <v>8.5</v>
      </c>
      <c r="L111" s="22">
        <v>8.57</v>
      </c>
      <c r="M111" s="22">
        <v>8.4700000000000006</v>
      </c>
      <c r="N111" s="22">
        <v>8.57</v>
      </c>
      <c r="O111" s="22">
        <v>8.41</v>
      </c>
      <c r="P111" s="22">
        <v>8.5</v>
      </c>
      <c r="Q111" s="22">
        <v>8.39</v>
      </c>
      <c r="R111" s="22">
        <v>8.4700000000000006</v>
      </c>
      <c r="S111" s="22">
        <v>8.48</v>
      </c>
      <c r="T111" s="22">
        <v>8.44</v>
      </c>
      <c r="U111" s="22">
        <v>8.5500000000000007</v>
      </c>
      <c r="V111" s="22">
        <v>8.43</v>
      </c>
      <c r="W111" s="22">
        <v>8.51</v>
      </c>
      <c r="X111" s="22">
        <v>8.4499999999999993</v>
      </c>
      <c r="Y111" s="22">
        <v>8.42</v>
      </c>
      <c r="Z111" s="22">
        <v>8.43</v>
      </c>
      <c r="AA111" s="22">
        <v>8.4600000000000009</v>
      </c>
      <c r="AB111" s="22">
        <v>8.4600000000000009</v>
      </c>
      <c r="AC111" s="22">
        <v>8.5</v>
      </c>
      <c r="AD111" s="22">
        <v>8.6</v>
      </c>
      <c r="AE111" s="22">
        <v>8.48</v>
      </c>
      <c r="AF111" s="22">
        <v>8.49</v>
      </c>
      <c r="AG111" s="22">
        <v>8.4600000000000009</v>
      </c>
      <c r="AH111" s="22">
        <v>8.5399999999999991</v>
      </c>
      <c r="AI111" s="22">
        <v>8.4600000000000009</v>
      </c>
      <c r="AJ111" s="3"/>
      <c r="AK111" s="26">
        <v>0.61246366563617849</v>
      </c>
      <c r="AL111" s="26">
        <v>0.64426882155792486</v>
      </c>
      <c r="AM111" s="26">
        <v>0.61157260561568572</v>
      </c>
      <c r="AN111" s="26">
        <v>0.64426882155792486</v>
      </c>
      <c r="AO111" s="26">
        <v>0.63301727666739849</v>
      </c>
      <c r="AP111" s="26">
        <v>0.61246366563617849</v>
      </c>
      <c r="AQ111" s="26">
        <v>0.64665439696838267</v>
      </c>
      <c r="AR111" s="26">
        <v>0.61157260561568572</v>
      </c>
      <c r="AS111" s="26">
        <v>0.61099534490082363</v>
      </c>
      <c r="AT111" s="26">
        <v>0.61850957595755485</v>
      </c>
      <c r="AU111" s="26">
        <v>0.63112251762028926</v>
      </c>
      <c r="AV111" s="26">
        <v>0.62252473914150741</v>
      </c>
      <c r="AW111" s="26">
        <v>0.61450297998269765</v>
      </c>
      <c r="AX111" s="26">
        <v>0.61533766662696487</v>
      </c>
      <c r="AY111" s="26">
        <v>0.62736696585486551</v>
      </c>
      <c r="AZ111" s="26">
        <v>0.62252473914150741</v>
      </c>
      <c r="BA111" s="26">
        <v>0.61302210082457265</v>
      </c>
      <c r="BB111" s="26">
        <v>0.61302210082457265</v>
      </c>
      <c r="BC111" s="26">
        <v>0.61246366563617849</v>
      </c>
      <c r="BD111" s="26">
        <v>0.66951632955329654</v>
      </c>
      <c r="BE111" s="26">
        <v>0.61099534490082363</v>
      </c>
      <c r="BF111" s="26">
        <v>0.611292789710565</v>
      </c>
      <c r="BG111" s="26">
        <v>0.61302210082457265</v>
      </c>
      <c r="BH111" s="26">
        <v>0.62572857272249871</v>
      </c>
      <c r="BI111" s="26">
        <v>0.61302210082457265</v>
      </c>
      <c r="BJ111" s="3"/>
      <c r="BK111" s="34">
        <v>0.59171597633136941</v>
      </c>
      <c r="BL111" s="34">
        <v>1.4201183431952782</v>
      </c>
      <c r="BM111" s="34">
        <v>0.23668639053256038</v>
      </c>
      <c r="BN111" s="34">
        <v>1.4201183431952782</v>
      </c>
      <c r="BO111" s="34">
        <v>-0.47337278106507868</v>
      </c>
      <c r="BP111" s="34">
        <v>0.59171597633136941</v>
      </c>
      <c r="BQ111" s="34">
        <v>-0.71005917159761811</v>
      </c>
      <c r="BR111" s="34">
        <v>0.23668639053256038</v>
      </c>
      <c r="BS111" s="34">
        <v>0.35502958579883004</v>
      </c>
      <c r="BT111" s="34">
        <v>-0.11834319526626967</v>
      </c>
      <c r="BU111" s="34">
        <v>1.1834319526627388</v>
      </c>
      <c r="BV111" s="34">
        <v>-0.23668639053253934</v>
      </c>
      <c r="BW111" s="34">
        <v>0.71005917159763909</v>
      </c>
      <c r="BX111" s="34">
        <v>0</v>
      </c>
      <c r="BY111" s="34">
        <v>-0.35502958579880906</v>
      </c>
      <c r="BZ111" s="34">
        <v>-0.23668639053253934</v>
      </c>
      <c r="CA111" s="34">
        <v>0.11834319526629071</v>
      </c>
      <c r="CB111" s="34">
        <v>0.11834319526629071</v>
      </c>
      <c r="CC111" s="34">
        <v>0.59171597633136941</v>
      </c>
      <c r="CD111" s="34">
        <v>1.775147928994087</v>
      </c>
      <c r="CE111" s="34">
        <v>0.35502958579883004</v>
      </c>
      <c r="CF111" s="34">
        <v>0.47337278106509967</v>
      </c>
      <c r="CG111" s="34">
        <v>0.11834319526629071</v>
      </c>
      <c r="CH111" s="34">
        <v>1.065088757396448</v>
      </c>
      <c r="CI111" s="34">
        <v>0.11834319526629071</v>
      </c>
    </row>
    <row r="112" spans="1:87" ht="18" x14ac:dyDescent="0.35">
      <c r="A112" t="s">
        <v>16</v>
      </c>
      <c r="B112" s="22">
        <v>0.83</v>
      </c>
      <c r="C112" s="22">
        <f t="shared" si="35"/>
        <v>0.85720000000000018</v>
      </c>
      <c r="D112" s="22">
        <f t="shared" si="36"/>
        <v>7.0123700225625127E-2</v>
      </c>
      <c r="E112" s="3"/>
      <c r="F112" s="26">
        <f t="shared" si="37"/>
        <v>4.0826528599989782</v>
      </c>
      <c r="G112" s="26">
        <f t="shared" si="38"/>
        <v>0.21242049250404441</v>
      </c>
      <c r="H112" s="3"/>
      <c r="I112" s="34">
        <f t="shared" si="39"/>
        <v>3.2771084337349436</v>
      </c>
      <c r="J112" s="3"/>
      <c r="K112" s="22">
        <v>0.84</v>
      </c>
      <c r="L112" s="22">
        <v>0.84</v>
      </c>
      <c r="M112" s="22">
        <v>0.87</v>
      </c>
      <c r="N112" s="22">
        <v>0.88</v>
      </c>
      <c r="O112" s="22">
        <v>0.84</v>
      </c>
      <c r="P112" s="22">
        <v>0.87</v>
      </c>
      <c r="Q112" s="22">
        <v>0.87</v>
      </c>
      <c r="R112" s="22">
        <v>0.89</v>
      </c>
      <c r="S112" s="22">
        <v>0.85</v>
      </c>
      <c r="T112" s="22">
        <v>0.8</v>
      </c>
      <c r="U112" s="22">
        <v>0.86</v>
      </c>
      <c r="V112" s="22">
        <v>0.84</v>
      </c>
      <c r="W112" s="22">
        <v>0.83</v>
      </c>
      <c r="X112" s="22">
        <v>0.91</v>
      </c>
      <c r="Y112" s="22">
        <v>0.83</v>
      </c>
      <c r="Z112" s="22">
        <v>0.88</v>
      </c>
      <c r="AA112" s="22">
        <v>0.93</v>
      </c>
      <c r="AB112" s="22">
        <v>0.82</v>
      </c>
      <c r="AC112" s="22">
        <v>0.88</v>
      </c>
      <c r="AD112" s="22">
        <v>0.92</v>
      </c>
      <c r="AE112" s="22">
        <v>0.87</v>
      </c>
      <c r="AF112" s="22">
        <v>0.78</v>
      </c>
      <c r="AG112" s="22">
        <v>0.85</v>
      </c>
      <c r="AH112" s="22">
        <v>0.83</v>
      </c>
      <c r="AI112" s="22">
        <v>0.85</v>
      </c>
      <c r="AJ112" s="3"/>
      <c r="AK112" s="26">
        <v>4.0269095082622508</v>
      </c>
      <c r="AL112" s="26">
        <v>4.0269095082622508</v>
      </c>
      <c r="AM112" s="26">
        <v>4.0183213953570567</v>
      </c>
      <c r="AN112" s="26">
        <v>4.0414415140186852</v>
      </c>
      <c r="AO112" s="26">
        <v>4.0269095082622508</v>
      </c>
      <c r="AP112" s="26">
        <v>4.0183213953570567</v>
      </c>
      <c r="AQ112" s="26">
        <v>4.0183213953570567</v>
      </c>
      <c r="AR112" s="26">
        <v>4.0772882019874155</v>
      </c>
      <c r="AS112" s="26">
        <v>4.0110200915270831</v>
      </c>
      <c r="AT112" s="26">
        <v>4.21589150713781</v>
      </c>
      <c r="AU112" s="26">
        <v>4.0081480832820677</v>
      </c>
      <c r="AV112" s="26">
        <v>4.0269095082622508</v>
      </c>
      <c r="AW112" s="26">
        <v>4.055663336226849</v>
      </c>
      <c r="AX112" s="26">
        <v>4.1857375588632388</v>
      </c>
      <c r="AY112" s="26">
        <v>4.055663336226849</v>
      </c>
      <c r="AZ112" s="26">
        <v>4.0414415140186852</v>
      </c>
      <c r="BA112" s="26">
        <v>4.3399615580350623</v>
      </c>
      <c r="BB112" s="26">
        <v>4.0970107275767855</v>
      </c>
      <c r="BC112" s="26">
        <v>4.0414415140186852</v>
      </c>
      <c r="BD112" s="26">
        <v>4.2574040412508261</v>
      </c>
      <c r="BE112" s="26">
        <v>4.0183213953570567</v>
      </c>
      <c r="BF112" s="26">
        <v>4.3795813820461538</v>
      </c>
      <c r="BG112" s="26">
        <v>4.0110200915270831</v>
      </c>
      <c r="BH112" s="26">
        <v>4.055663336226849</v>
      </c>
      <c r="BI112" s="26">
        <v>4.0110200915270831</v>
      </c>
      <c r="BJ112" s="3"/>
      <c r="BK112" s="34">
        <v>1.2048192771084349</v>
      </c>
      <c r="BL112" s="34">
        <v>1.2048192771084349</v>
      </c>
      <c r="BM112" s="34">
        <v>4.8192771084337398</v>
      </c>
      <c r="BN112" s="34">
        <v>6.0240963855421743</v>
      </c>
      <c r="BO112" s="34">
        <v>1.2048192771084349</v>
      </c>
      <c r="BP112" s="34">
        <v>4.8192771084337398</v>
      </c>
      <c r="BQ112" s="34">
        <v>4.8192771084337398</v>
      </c>
      <c r="BR112" s="34">
        <v>7.2289156626506088</v>
      </c>
      <c r="BS112" s="34">
        <v>2.4096385542168699</v>
      </c>
      <c r="BT112" s="34">
        <v>-3.6144578313252915</v>
      </c>
      <c r="BU112" s="34">
        <v>3.6144578313253044</v>
      </c>
      <c r="BV112" s="34">
        <v>1.2048192771084349</v>
      </c>
      <c r="BW112" s="34">
        <v>0</v>
      </c>
      <c r="BX112" s="34">
        <v>9.6385542168674796</v>
      </c>
      <c r="BY112" s="34">
        <v>0</v>
      </c>
      <c r="BZ112" s="34">
        <v>6.0240963855421743</v>
      </c>
      <c r="CA112" s="35">
        <v>12.048192771084349</v>
      </c>
      <c r="CB112" s="34">
        <v>-1.2048192771084349</v>
      </c>
      <c r="CC112" s="34">
        <v>6.0240963855421743</v>
      </c>
      <c r="CD112" s="35">
        <v>10.843373493975914</v>
      </c>
      <c r="CE112" s="34">
        <v>4.8192771084337398</v>
      </c>
      <c r="CF112" s="34">
        <v>-6.024096385542161</v>
      </c>
      <c r="CG112" s="34">
        <v>2.4096385542168699</v>
      </c>
      <c r="CH112" s="34">
        <v>0</v>
      </c>
      <c r="CI112" s="34">
        <v>2.4096385542168699</v>
      </c>
    </row>
    <row r="113" spans="1:87" ht="18" x14ac:dyDescent="0.35">
      <c r="A113" t="s">
        <v>69</v>
      </c>
      <c r="B113" s="22">
        <v>0.37</v>
      </c>
      <c r="C113" s="22">
        <f t="shared" si="35"/>
        <v>0.39920000000000011</v>
      </c>
      <c r="D113" s="22">
        <f t="shared" si="36"/>
        <v>5.6838953778783313E-2</v>
      </c>
      <c r="E113" s="3"/>
      <c r="F113" s="26">
        <f t="shared" si="37"/>
        <v>7.1060393291031998</v>
      </c>
      <c r="G113" s="26">
        <f t="shared" si="38"/>
        <v>0.35327097869139051</v>
      </c>
      <c r="H113" s="3"/>
      <c r="I113" s="34">
        <f t="shared" si="39"/>
        <v>7.8918918918918939</v>
      </c>
      <c r="J113" s="3"/>
      <c r="K113" s="22">
        <v>0.33</v>
      </c>
      <c r="L113" s="22">
        <v>0.39</v>
      </c>
      <c r="M113" s="22">
        <v>0.41</v>
      </c>
      <c r="N113" s="22">
        <v>0.36</v>
      </c>
      <c r="O113" s="22">
        <v>0.4</v>
      </c>
      <c r="P113" s="22">
        <v>0.36</v>
      </c>
      <c r="Q113" s="22">
        <v>0.38</v>
      </c>
      <c r="R113" s="22">
        <v>0.44</v>
      </c>
      <c r="S113" s="22">
        <v>0.43</v>
      </c>
      <c r="T113" s="22">
        <v>0.41</v>
      </c>
      <c r="U113" s="22">
        <v>0.41</v>
      </c>
      <c r="V113" s="22">
        <v>0.41</v>
      </c>
      <c r="W113" s="22">
        <v>0.36</v>
      </c>
      <c r="X113" s="22">
        <v>0.44</v>
      </c>
      <c r="Y113" s="22">
        <v>0.44</v>
      </c>
      <c r="Z113" s="22">
        <v>0.4</v>
      </c>
      <c r="AA113" s="22">
        <v>0.41</v>
      </c>
      <c r="AB113" s="22">
        <v>0.36</v>
      </c>
      <c r="AC113" s="22">
        <v>0.42</v>
      </c>
      <c r="AD113" s="22">
        <v>0.42</v>
      </c>
      <c r="AE113" s="22">
        <v>0.39</v>
      </c>
      <c r="AF113" s="22">
        <v>0.4</v>
      </c>
      <c r="AG113" s="22">
        <v>0.4</v>
      </c>
      <c r="AH113" s="22">
        <v>0.42</v>
      </c>
      <c r="AI113" s="22">
        <v>0.39</v>
      </c>
      <c r="AJ113" s="3"/>
      <c r="AK113" s="26">
        <v>7.7596237047469456</v>
      </c>
      <c r="AL113" s="26">
        <v>6.9898999211209745</v>
      </c>
      <c r="AM113" s="26">
        <v>6.9954222604545047</v>
      </c>
      <c r="AN113" s="26">
        <v>7.2362344529265208</v>
      </c>
      <c r="AO113" s="26">
        <v>6.9753829793425401</v>
      </c>
      <c r="AP113" s="26">
        <v>7.2362344529265208</v>
      </c>
      <c r="AQ113" s="26">
        <v>7.0387592797607965</v>
      </c>
      <c r="AR113" s="26">
        <v>7.2575488862853952</v>
      </c>
      <c r="AS113" s="26">
        <v>7.1375035317835609</v>
      </c>
      <c r="AT113" s="26">
        <v>6.9954222604545047</v>
      </c>
      <c r="AU113" s="26">
        <v>6.9954222604545047</v>
      </c>
      <c r="AV113" s="26">
        <v>6.9954222604545047</v>
      </c>
      <c r="AW113" s="26">
        <v>7.2362344529265208</v>
      </c>
      <c r="AX113" s="26">
        <v>7.2575488862853952</v>
      </c>
      <c r="AY113" s="26">
        <v>7.2575488862853952</v>
      </c>
      <c r="AZ113" s="26">
        <v>6.9753829793425401</v>
      </c>
      <c r="BA113" s="26">
        <v>6.9954222604545047</v>
      </c>
      <c r="BB113" s="26">
        <v>7.2362344529265208</v>
      </c>
      <c r="BC113" s="26">
        <v>7.0497230859069546</v>
      </c>
      <c r="BD113" s="26">
        <v>7.0497230859069546</v>
      </c>
      <c r="BE113" s="26">
        <v>6.9898999211209745</v>
      </c>
      <c r="BF113" s="26">
        <v>6.9753829793425401</v>
      </c>
      <c r="BG113" s="26">
        <v>6.9753829793425401</v>
      </c>
      <c r="BH113" s="26">
        <v>7.0497230859069546</v>
      </c>
      <c r="BI113" s="26">
        <v>6.9898999211209745</v>
      </c>
      <c r="BJ113" s="3"/>
      <c r="BK113" s="35">
        <v>-10.810810810810805</v>
      </c>
      <c r="BL113" s="34">
        <v>5.4054054054054106</v>
      </c>
      <c r="BM113" s="35">
        <v>10.810810810810805</v>
      </c>
      <c r="BN113" s="34">
        <v>-2.7027027027027053</v>
      </c>
      <c r="BO113" s="34">
        <v>8.1081081081081159</v>
      </c>
      <c r="BP113" s="34">
        <v>-2.7027027027027053</v>
      </c>
      <c r="BQ113" s="34">
        <v>2.7027027027027053</v>
      </c>
      <c r="BR113" s="35">
        <v>18.918918918918919</v>
      </c>
      <c r="BS113" s="35">
        <v>16.216216216216218</v>
      </c>
      <c r="BT113" s="35">
        <v>10.810810810810805</v>
      </c>
      <c r="BU113" s="35">
        <v>10.810810810810805</v>
      </c>
      <c r="BV113" s="35">
        <v>10.810810810810805</v>
      </c>
      <c r="BW113" s="34">
        <v>-2.7027027027027053</v>
      </c>
      <c r="BX113" s="35">
        <v>18.918918918918919</v>
      </c>
      <c r="BY113" s="35">
        <v>18.918918918918919</v>
      </c>
      <c r="BZ113" s="34">
        <v>8.1081081081081159</v>
      </c>
      <c r="CA113" s="35">
        <v>10.810810810810805</v>
      </c>
      <c r="CB113" s="34">
        <v>-2.7027027027027053</v>
      </c>
      <c r="CC113" s="35">
        <v>13.513513513513512</v>
      </c>
      <c r="CD113" s="35">
        <v>13.513513513513512</v>
      </c>
      <c r="CE113" s="34">
        <v>5.4054054054054106</v>
      </c>
      <c r="CF113" s="34">
        <v>8.1081081081081159</v>
      </c>
      <c r="CG113" s="34">
        <v>8.1081081081081159</v>
      </c>
      <c r="CH113" s="35">
        <v>13.513513513513512</v>
      </c>
      <c r="CI113" s="34">
        <v>5.4054054054054106</v>
      </c>
    </row>
    <row r="114" spans="1:87" ht="18" x14ac:dyDescent="0.35">
      <c r="A114" t="s">
        <v>14</v>
      </c>
      <c r="B114" s="22">
        <v>0.30599999999999999</v>
      </c>
      <c r="C114" s="22">
        <f t="shared" si="35"/>
        <v>0.31799999999999995</v>
      </c>
      <c r="D114" s="22">
        <f t="shared" si="36"/>
        <v>4.6547466812563144E-2</v>
      </c>
      <c r="E114" s="3"/>
      <c r="F114" s="26">
        <f t="shared" si="37"/>
        <v>7.3043681134280805</v>
      </c>
      <c r="G114" s="26">
        <f t="shared" si="38"/>
        <v>0.43776356056248628</v>
      </c>
      <c r="H114" s="3"/>
      <c r="I114" s="34">
        <f t="shared" si="39"/>
        <v>3.9215686274509811</v>
      </c>
      <c r="J114" s="3"/>
      <c r="K114" s="22">
        <v>0.28000000000000003</v>
      </c>
      <c r="L114" s="22">
        <v>0.34</v>
      </c>
      <c r="M114" s="22">
        <v>0.31</v>
      </c>
      <c r="N114" s="22">
        <v>0.33</v>
      </c>
      <c r="O114" s="22">
        <v>0.38</v>
      </c>
      <c r="P114" s="22">
        <v>0.33</v>
      </c>
      <c r="Q114" s="22">
        <v>0.33</v>
      </c>
      <c r="R114" s="22">
        <v>0.32</v>
      </c>
      <c r="S114" s="22">
        <v>0.34</v>
      </c>
      <c r="T114" s="22">
        <v>0.32</v>
      </c>
      <c r="U114" s="22">
        <v>0.32</v>
      </c>
      <c r="V114" s="22">
        <v>0.3</v>
      </c>
      <c r="W114" s="22">
        <v>0.31</v>
      </c>
      <c r="X114" s="22">
        <v>0.31</v>
      </c>
      <c r="Y114" s="22">
        <v>0.27</v>
      </c>
      <c r="Z114" s="22">
        <v>0.31</v>
      </c>
      <c r="AA114" s="22">
        <v>0.3</v>
      </c>
      <c r="AB114" s="22">
        <v>0.33</v>
      </c>
      <c r="AC114" s="22">
        <v>0.3</v>
      </c>
      <c r="AD114" s="22">
        <v>0.32</v>
      </c>
      <c r="AE114" s="22">
        <v>0.32</v>
      </c>
      <c r="AF114" s="22">
        <v>0.28999999999999998</v>
      </c>
      <c r="AG114" s="22">
        <v>0.35</v>
      </c>
      <c r="AH114" s="22">
        <v>0.34</v>
      </c>
      <c r="AI114" s="22">
        <v>0.3</v>
      </c>
      <c r="AJ114" s="3"/>
      <c r="AK114" s="26">
        <v>7.5441454995137587</v>
      </c>
      <c r="AL114" s="26">
        <v>7.2981411243974632</v>
      </c>
      <c r="AM114" s="26">
        <v>7.1878671637630855</v>
      </c>
      <c r="AN114" s="26">
        <v>7.2090017791014569</v>
      </c>
      <c r="AO114" s="26">
        <v>8.1266413685706826</v>
      </c>
      <c r="AP114" s="26">
        <v>7.2090017791014569</v>
      </c>
      <c r="AQ114" s="26">
        <v>7.2090017791014569</v>
      </c>
      <c r="AR114" s="26">
        <v>7.1719753310029821</v>
      </c>
      <c r="AS114" s="26">
        <v>7.2981411243974632</v>
      </c>
      <c r="AT114" s="26">
        <v>7.1719753310029821</v>
      </c>
      <c r="AU114" s="26">
        <v>7.1719753310029821</v>
      </c>
      <c r="AV114" s="26">
        <v>7.2563296023025829</v>
      </c>
      <c r="AW114" s="26">
        <v>7.1878671637630855</v>
      </c>
      <c r="AX114" s="26">
        <v>7.1878671637630855</v>
      </c>
      <c r="AY114" s="26">
        <v>7.7579029644012376</v>
      </c>
      <c r="AZ114" s="26">
        <v>7.1878671637630855</v>
      </c>
      <c r="BA114" s="26">
        <v>7.2563296023025829</v>
      </c>
      <c r="BB114" s="26">
        <v>7.2090017791014569</v>
      </c>
      <c r="BC114" s="26">
        <v>7.2563296023025829</v>
      </c>
      <c r="BD114" s="26">
        <v>7.1719753310029821</v>
      </c>
      <c r="BE114" s="26">
        <v>7.1719753310029821</v>
      </c>
      <c r="BF114" s="26">
        <v>7.3758989247794604</v>
      </c>
      <c r="BG114" s="26">
        <v>7.4375198695610791</v>
      </c>
      <c r="BH114" s="26">
        <v>7.2981411243974632</v>
      </c>
      <c r="BI114" s="26">
        <v>7.2563296023025829</v>
      </c>
      <c r="BJ114" s="3"/>
      <c r="BK114" s="34">
        <v>-8.4967320261437802</v>
      </c>
      <c r="BL114" s="35">
        <v>11.111111111111121</v>
      </c>
      <c r="BM114" s="34">
        <v>1.3071895424836615</v>
      </c>
      <c r="BN114" s="34">
        <v>7.8431372549019676</v>
      </c>
      <c r="BO114" s="35">
        <v>24.183006535947715</v>
      </c>
      <c r="BP114" s="34">
        <v>7.8431372549019676</v>
      </c>
      <c r="BQ114" s="34">
        <v>7.8431372549019676</v>
      </c>
      <c r="BR114" s="34">
        <v>4.5751633986928146</v>
      </c>
      <c r="BS114" s="35">
        <v>11.111111111111121</v>
      </c>
      <c r="BT114" s="34">
        <v>4.5751633986928146</v>
      </c>
      <c r="BU114" s="34">
        <v>4.5751633986928146</v>
      </c>
      <c r="BV114" s="34">
        <v>-1.9607843137254919</v>
      </c>
      <c r="BW114" s="34">
        <v>1.3071895424836615</v>
      </c>
      <c r="BX114" s="34">
        <v>1.3071895424836615</v>
      </c>
      <c r="BY114" s="35">
        <v>-11.764705882352935</v>
      </c>
      <c r="BZ114" s="34">
        <v>1.3071895424836615</v>
      </c>
      <c r="CA114" s="34">
        <v>-1.9607843137254919</v>
      </c>
      <c r="CB114" s="34">
        <v>7.8431372549019676</v>
      </c>
      <c r="CC114" s="34">
        <v>-1.9607843137254919</v>
      </c>
      <c r="CD114" s="34">
        <v>4.5751633986928146</v>
      </c>
      <c r="CE114" s="34">
        <v>4.5751633986928146</v>
      </c>
      <c r="CF114" s="34">
        <v>-5.2287581699346459</v>
      </c>
      <c r="CG114" s="35">
        <v>14.379084967320258</v>
      </c>
      <c r="CH114" s="35">
        <v>11.111111111111121</v>
      </c>
      <c r="CI114" s="34">
        <v>-1.9607843137254919</v>
      </c>
    </row>
    <row r="115" spans="1:87" x14ac:dyDescent="0.25">
      <c r="A115" t="s">
        <v>4</v>
      </c>
      <c r="B115" s="22">
        <v>0.154</v>
      </c>
      <c r="C115" s="23">
        <f t="shared" si="35"/>
        <v>0.14520000000000002</v>
      </c>
      <c r="D115" s="22">
        <f t="shared" si="36"/>
        <v>0.12235467570414557</v>
      </c>
      <c r="E115" s="3"/>
      <c r="F115" s="27">
        <f t="shared" si="37"/>
        <v>42.043717437474726</v>
      </c>
      <c r="G115" s="26">
        <f t="shared" si="38"/>
        <v>2.9341568814903707</v>
      </c>
      <c r="H115" s="3"/>
      <c r="I115" s="35">
        <f t="shared" si="39"/>
        <v>-5.7142857142857117</v>
      </c>
      <c r="J115" s="3"/>
      <c r="K115" s="22">
        <v>0.14000000000000001</v>
      </c>
      <c r="L115" s="22">
        <v>0</v>
      </c>
      <c r="M115" s="22">
        <v>0.17</v>
      </c>
      <c r="N115" s="22">
        <v>0.17</v>
      </c>
      <c r="O115" s="22">
        <v>0.16</v>
      </c>
      <c r="P115" s="22">
        <v>0.17</v>
      </c>
      <c r="Q115" s="22">
        <v>0.14000000000000001</v>
      </c>
      <c r="R115" s="22">
        <v>0.14000000000000001</v>
      </c>
      <c r="S115" s="22">
        <v>0.16</v>
      </c>
      <c r="T115" s="22">
        <v>0.13</v>
      </c>
      <c r="U115" s="22">
        <v>0.25</v>
      </c>
      <c r="V115" s="22">
        <v>0</v>
      </c>
      <c r="W115" s="22">
        <v>0.21</v>
      </c>
      <c r="X115" s="22">
        <v>0.15</v>
      </c>
      <c r="Y115" s="22">
        <v>0.13</v>
      </c>
      <c r="Z115" s="22">
        <v>0.14000000000000001</v>
      </c>
      <c r="AA115" s="22">
        <v>0</v>
      </c>
      <c r="AB115" s="22">
        <v>0.17</v>
      </c>
      <c r="AC115" s="22">
        <v>0.21</v>
      </c>
      <c r="AD115" s="22">
        <v>0.18</v>
      </c>
      <c r="AE115" s="22">
        <v>0.17</v>
      </c>
      <c r="AF115" s="22">
        <v>0.18</v>
      </c>
      <c r="AG115" s="22">
        <v>0.14000000000000001</v>
      </c>
      <c r="AH115" s="22">
        <v>0.15</v>
      </c>
      <c r="AI115" s="22">
        <v>0.17</v>
      </c>
      <c r="AJ115" s="3"/>
      <c r="AK115" s="27">
        <v>41.28786442788391</v>
      </c>
      <c r="AL115" s="27">
        <v>45.703499276698295</v>
      </c>
      <c r="AM115" s="27">
        <v>41.417563459209632</v>
      </c>
      <c r="AN115" s="27">
        <v>41.417563459209632</v>
      </c>
      <c r="AO115" s="27">
        <v>41.330259884493309</v>
      </c>
      <c r="AP115" s="27">
        <v>41.417563459209632</v>
      </c>
      <c r="AQ115" s="27">
        <v>41.28786442788391</v>
      </c>
      <c r="AR115" s="27">
        <v>41.28786442788391</v>
      </c>
      <c r="AS115" s="27">
        <v>41.330259884493309</v>
      </c>
      <c r="AT115" s="27">
        <v>41.332908156682905</v>
      </c>
      <c r="AU115" s="27">
        <v>43.641227646999276</v>
      </c>
      <c r="AV115" s="27">
        <v>45.703499276698295</v>
      </c>
      <c r="AW115" s="27">
        <v>42.199491081218014</v>
      </c>
      <c r="AX115" s="27">
        <v>41.286980726281179</v>
      </c>
      <c r="AY115" s="27">
        <v>41.332908156682905</v>
      </c>
      <c r="AZ115" s="27">
        <v>41.28786442788391</v>
      </c>
      <c r="BA115" s="27">
        <v>45.703499276698295</v>
      </c>
      <c r="BB115" s="27">
        <v>41.417563459209632</v>
      </c>
      <c r="BC115" s="27">
        <v>42.199491081218014</v>
      </c>
      <c r="BD115" s="27">
        <v>41.548613933872829</v>
      </c>
      <c r="BE115" s="27">
        <v>41.417563459209632</v>
      </c>
      <c r="BF115" s="27">
        <v>41.548613933872829</v>
      </c>
      <c r="BG115" s="27">
        <v>41.28786442788391</v>
      </c>
      <c r="BH115" s="27">
        <v>41.286980726281179</v>
      </c>
      <c r="BI115" s="27">
        <v>41.417563459209632</v>
      </c>
      <c r="BJ115" s="7"/>
      <c r="BK115" s="34">
        <v>-9.0909090909090811</v>
      </c>
      <c r="BL115" s="36">
        <v>-100</v>
      </c>
      <c r="BM115" s="35">
        <v>10.389610389610398</v>
      </c>
      <c r="BN115" s="35">
        <v>10.389610389610398</v>
      </c>
      <c r="BO115" s="34">
        <v>3.8961038961038996</v>
      </c>
      <c r="BP115" s="35">
        <v>10.389610389610398</v>
      </c>
      <c r="BQ115" s="34">
        <v>-9.0909090909090811</v>
      </c>
      <c r="BR115" s="34">
        <v>-9.0909090909090811</v>
      </c>
      <c r="BS115" s="34">
        <v>3.8961038961038996</v>
      </c>
      <c r="BT115" s="35">
        <v>-15.584415584415581</v>
      </c>
      <c r="BU115" s="35">
        <v>62.337662337662337</v>
      </c>
      <c r="BV115" s="36">
        <v>-100</v>
      </c>
      <c r="BW115" s="35">
        <v>36.36363636363636</v>
      </c>
      <c r="BX115" s="34">
        <v>-2.5974025974025996</v>
      </c>
      <c r="BY115" s="35">
        <v>-15.584415584415581</v>
      </c>
      <c r="BZ115" s="34">
        <v>-9.0909090909090811</v>
      </c>
      <c r="CA115" s="36">
        <v>-100</v>
      </c>
      <c r="CB115" s="35">
        <v>10.389610389610398</v>
      </c>
      <c r="CC115" s="35">
        <v>36.36363636363636</v>
      </c>
      <c r="CD115" s="35">
        <v>16.88311688311688</v>
      </c>
      <c r="CE115" s="35">
        <v>10.389610389610398</v>
      </c>
      <c r="CF115" s="35">
        <v>16.88311688311688</v>
      </c>
      <c r="CG115" s="34">
        <v>-9.0909090909090811</v>
      </c>
      <c r="CH115" s="34">
        <v>-2.5974025974025996</v>
      </c>
      <c r="CI115" s="35">
        <v>10.389610389610398</v>
      </c>
    </row>
    <row r="116" spans="1:87" x14ac:dyDescent="0.25">
      <c r="A116" t="s">
        <v>28</v>
      </c>
      <c r="B116" s="22">
        <v>0.1187</v>
      </c>
      <c r="C116" s="23">
        <f t="shared" si="35"/>
        <v>0.13879999999999998</v>
      </c>
      <c r="D116" s="22">
        <f t="shared" si="36"/>
        <v>0.18532134253776605</v>
      </c>
      <c r="E116" s="3"/>
      <c r="F116" s="27">
        <f t="shared" si="37"/>
        <v>66.645687289340785</v>
      </c>
      <c r="G116" s="26">
        <f t="shared" si="38"/>
        <v>2.3493083324147404</v>
      </c>
      <c r="H116" s="3"/>
      <c r="I116" s="35">
        <f t="shared" si="39"/>
        <v>16.933445661331088</v>
      </c>
      <c r="J116" s="3"/>
      <c r="K116" s="22">
        <v>0.2</v>
      </c>
      <c r="L116" s="22">
        <v>0.17</v>
      </c>
      <c r="M116" s="22">
        <v>0.23</v>
      </c>
      <c r="N116" s="22">
        <v>0.15</v>
      </c>
      <c r="O116" s="22">
        <v>0.24</v>
      </c>
      <c r="P116" s="22">
        <v>0</v>
      </c>
      <c r="Q116" s="22">
        <v>0.2</v>
      </c>
      <c r="R116" s="22">
        <v>0.17</v>
      </c>
      <c r="S116" s="22">
        <v>0</v>
      </c>
      <c r="T116" s="22">
        <v>0.16</v>
      </c>
      <c r="U116" s="22">
        <v>0.17</v>
      </c>
      <c r="V116" s="22">
        <v>0.18</v>
      </c>
      <c r="W116" s="22">
        <v>0.24</v>
      </c>
      <c r="X116" s="22">
        <v>0.17</v>
      </c>
      <c r="Y116" s="22">
        <v>0</v>
      </c>
      <c r="Z116" s="22">
        <v>0.16</v>
      </c>
      <c r="AA116" s="22">
        <v>0.25</v>
      </c>
      <c r="AB116" s="22">
        <v>0</v>
      </c>
      <c r="AC116" s="22">
        <v>0</v>
      </c>
      <c r="AD116" s="22">
        <v>0</v>
      </c>
      <c r="AE116" s="22">
        <v>0.2</v>
      </c>
      <c r="AF116" s="22">
        <v>0.17</v>
      </c>
      <c r="AG116" s="22">
        <v>0.17</v>
      </c>
      <c r="AH116" s="22">
        <v>0.24</v>
      </c>
      <c r="AI116" s="22">
        <v>0</v>
      </c>
      <c r="AJ116" s="3"/>
      <c r="AK116" s="27">
        <v>65.97872170416737</v>
      </c>
      <c r="AL116" s="27">
        <v>65.558000957218013</v>
      </c>
      <c r="AM116" s="27">
        <v>66.66683702597787</v>
      </c>
      <c r="AN116" s="27">
        <v>65.428755232880803</v>
      </c>
      <c r="AO116" s="27">
        <v>66.954297166614239</v>
      </c>
      <c r="AP116" s="27">
        <v>68.286405022266976</v>
      </c>
      <c r="AQ116" s="27">
        <v>65.97872170416737</v>
      </c>
      <c r="AR116" s="27">
        <v>65.558000957218013</v>
      </c>
      <c r="AS116" s="27">
        <v>68.286405022266976</v>
      </c>
      <c r="AT116" s="27">
        <v>65.478166969504898</v>
      </c>
      <c r="AU116" s="27">
        <v>65.558000957218013</v>
      </c>
      <c r="AV116" s="27">
        <v>65.668146241423216</v>
      </c>
      <c r="AW116" s="27">
        <v>66.954297166614239</v>
      </c>
      <c r="AX116" s="27">
        <v>65.558000957218013</v>
      </c>
      <c r="AY116" s="27">
        <v>68.286405022266976</v>
      </c>
      <c r="AZ116" s="27">
        <v>65.478166969504898</v>
      </c>
      <c r="BA116" s="27">
        <v>67.270212282706424</v>
      </c>
      <c r="BB116" s="27">
        <v>68.286405022266976</v>
      </c>
      <c r="BC116" s="27">
        <v>68.286405022266976</v>
      </c>
      <c r="BD116" s="27">
        <v>68.286405022266976</v>
      </c>
      <c r="BE116" s="27">
        <v>65.97872170416737</v>
      </c>
      <c r="BF116" s="27">
        <v>65.558000957218013</v>
      </c>
      <c r="BG116" s="27">
        <v>65.558000957218013</v>
      </c>
      <c r="BH116" s="27">
        <v>66.954297166614239</v>
      </c>
      <c r="BI116" s="27">
        <v>68.286405022266976</v>
      </c>
      <c r="BJ116" s="7"/>
      <c r="BK116" s="35">
        <v>68.491996630160074</v>
      </c>
      <c r="BL116" s="35">
        <v>43.218197135636068</v>
      </c>
      <c r="BM116" s="35">
        <v>93.765796124684087</v>
      </c>
      <c r="BN116" s="35">
        <v>26.368997472620048</v>
      </c>
      <c r="BO116" s="36">
        <v>102.19039595619208</v>
      </c>
      <c r="BP116" s="36">
        <v>-100</v>
      </c>
      <c r="BQ116" s="35">
        <v>68.491996630160074</v>
      </c>
      <c r="BR116" s="35">
        <v>43.218197135636068</v>
      </c>
      <c r="BS116" s="36">
        <v>-100</v>
      </c>
      <c r="BT116" s="35">
        <v>34.793597304128056</v>
      </c>
      <c r="BU116" s="35">
        <v>43.218197135636068</v>
      </c>
      <c r="BV116" s="35">
        <v>51.642796967144058</v>
      </c>
      <c r="BW116" s="36">
        <v>102.19039595619208</v>
      </c>
      <c r="BX116" s="35">
        <v>43.218197135636068</v>
      </c>
      <c r="BY116" s="36">
        <v>-100</v>
      </c>
      <c r="BZ116" s="35">
        <v>34.793597304128056</v>
      </c>
      <c r="CA116" s="36">
        <v>110.61499578770008</v>
      </c>
      <c r="CB116" s="36">
        <v>-100</v>
      </c>
      <c r="CC116" s="36">
        <v>-100</v>
      </c>
      <c r="CD116" s="36">
        <v>-100</v>
      </c>
      <c r="CE116" s="35">
        <v>68.491996630160074</v>
      </c>
      <c r="CF116" s="35">
        <v>43.218197135636068</v>
      </c>
      <c r="CG116" s="35">
        <v>43.218197135636068</v>
      </c>
      <c r="CH116" s="36">
        <v>102.19039595619208</v>
      </c>
      <c r="CI116" s="36">
        <v>-100</v>
      </c>
    </row>
    <row r="117" spans="1:87" ht="18" x14ac:dyDescent="0.35">
      <c r="A117" t="s">
        <v>17</v>
      </c>
      <c r="B117" s="22">
        <v>3.0800000000000001E-2</v>
      </c>
      <c r="C117" s="24">
        <f t="shared" si="35"/>
        <v>3.2000000000000002E-3</v>
      </c>
      <c r="D117" s="23">
        <f t="shared" si="36"/>
        <v>3.2000000000000001E-2</v>
      </c>
      <c r="E117" s="7"/>
      <c r="F117" s="28">
        <f t="shared" si="37"/>
        <v>497.85337315111178</v>
      </c>
      <c r="G117" s="27">
        <f t="shared" si="38"/>
        <v>75.630353056518985</v>
      </c>
      <c r="H117" s="7"/>
      <c r="I117" s="36">
        <f t="shared" si="39"/>
        <v>-89.610389610389618</v>
      </c>
      <c r="J117" s="7"/>
      <c r="K117" s="22">
        <v>0.08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3"/>
      <c r="AK117" s="28">
        <v>679.36622048675747</v>
      </c>
      <c r="AL117" s="28">
        <v>490.29033784546004</v>
      </c>
      <c r="AM117" s="28">
        <v>490.29033784546004</v>
      </c>
      <c r="AN117" s="28">
        <v>490.29033784546004</v>
      </c>
      <c r="AO117" s="28">
        <v>490.29033784546004</v>
      </c>
      <c r="AP117" s="28">
        <v>490.29033784546004</v>
      </c>
      <c r="AQ117" s="28">
        <v>490.29033784546004</v>
      </c>
      <c r="AR117" s="28">
        <v>490.29033784546004</v>
      </c>
      <c r="AS117" s="28">
        <v>490.29033784546004</v>
      </c>
      <c r="AT117" s="28">
        <v>490.29033784546004</v>
      </c>
      <c r="AU117" s="28">
        <v>490.29033784546004</v>
      </c>
      <c r="AV117" s="28">
        <v>490.29033784546004</v>
      </c>
      <c r="AW117" s="28">
        <v>490.29033784546004</v>
      </c>
      <c r="AX117" s="28">
        <v>490.29033784546004</v>
      </c>
      <c r="AY117" s="28">
        <v>490.29033784546004</v>
      </c>
      <c r="AZ117" s="28">
        <v>490.29033784546004</v>
      </c>
      <c r="BA117" s="28">
        <v>490.29033784546004</v>
      </c>
      <c r="BB117" s="28">
        <v>490.29033784546004</v>
      </c>
      <c r="BC117" s="28">
        <v>490.29033784546004</v>
      </c>
      <c r="BD117" s="28">
        <v>490.29033784546004</v>
      </c>
      <c r="BE117" s="28">
        <v>490.29033784546004</v>
      </c>
      <c r="BF117" s="28">
        <v>490.29033784546004</v>
      </c>
      <c r="BG117" s="28">
        <v>490.29033784546004</v>
      </c>
      <c r="BH117" s="28">
        <v>490.29033784546004</v>
      </c>
      <c r="BI117" s="28">
        <v>490.29033784546004</v>
      </c>
      <c r="BJ117" s="8"/>
      <c r="BK117" s="36">
        <v>159.74025974025975</v>
      </c>
      <c r="BL117" s="36">
        <v>-100</v>
      </c>
      <c r="BM117" s="36">
        <v>-100</v>
      </c>
      <c r="BN117" s="36">
        <v>-100</v>
      </c>
      <c r="BO117" s="36">
        <v>-100</v>
      </c>
      <c r="BP117" s="36">
        <v>-100</v>
      </c>
      <c r="BQ117" s="36">
        <v>-100</v>
      </c>
      <c r="BR117" s="36">
        <v>-100</v>
      </c>
      <c r="BS117" s="36">
        <v>-100</v>
      </c>
      <c r="BT117" s="36">
        <v>-100</v>
      </c>
      <c r="BU117" s="36">
        <v>-100</v>
      </c>
      <c r="BV117" s="36">
        <v>-100</v>
      </c>
      <c r="BW117" s="36">
        <v>-100</v>
      </c>
      <c r="BX117" s="36">
        <v>-100</v>
      </c>
      <c r="BY117" s="36">
        <v>-100</v>
      </c>
      <c r="BZ117" s="36">
        <v>-100</v>
      </c>
      <c r="CA117" s="36">
        <v>-100</v>
      </c>
      <c r="CB117" s="36">
        <v>-100</v>
      </c>
      <c r="CC117" s="36">
        <v>-100</v>
      </c>
      <c r="CD117" s="36">
        <v>-100</v>
      </c>
      <c r="CE117" s="36">
        <v>-100</v>
      </c>
      <c r="CF117" s="36">
        <v>-100</v>
      </c>
      <c r="CG117" s="36">
        <v>-100</v>
      </c>
      <c r="CH117" s="36">
        <v>-100</v>
      </c>
      <c r="CI117" s="36">
        <v>-100</v>
      </c>
    </row>
    <row r="118" spans="1:87" ht="18" x14ac:dyDescent="0.35">
      <c r="A118" t="s">
        <v>21</v>
      </c>
      <c r="B118" s="22">
        <v>0.03</v>
      </c>
      <c r="C118" s="13"/>
      <c r="D118" s="13"/>
      <c r="E118" s="1"/>
      <c r="H118" s="1"/>
      <c r="J118" s="1"/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  <c r="AH118" s="22">
        <v>0</v>
      </c>
      <c r="AI118" s="22">
        <v>0</v>
      </c>
      <c r="AJ118" s="3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9"/>
      <c r="BJ118" s="1"/>
      <c r="BK118" s="36">
        <v>-100</v>
      </c>
      <c r="BL118" s="36">
        <v>-100</v>
      </c>
      <c r="BM118" s="36">
        <v>-100</v>
      </c>
      <c r="BN118" s="36">
        <v>-100</v>
      </c>
      <c r="BO118" s="36">
        <v>-100</v>
      </c>
      <c r="BP118" s="36">
        <v>-100</v>
      </c>
      <c r="BQ118" s="36">
        <v>-100</v>
      </c>
      <c r="BR118" s="36">
        <v>-100</v>
      </c>
      <c r="BS118" s="36">
        <v>-100</v>
      </c>
      <c r="BT118" s="36">
        <v>-100</v>
      </c>
      <c r="BU118" s="36">
        <v>-100</v>
      </c>
      <c r="BV118" s="36">
        <v>-100</v>
      </c>
      <c r="BW118" s="36">
        <v>-100</v>
      </c>
      <c r="BX118" s="36">
        <v>-100</v>
      </c>
      <c r="BY118" s="36">
        <v>-100</v>
      </c>
      <c r="BZ118" s="36">
        <v>-100</v>
      </c>
      <c r="CA118" s="36">
        <v>-100</v>
      </c>
      <c r="CB118" s="36">
        <v>-100</v>
      </c>
      <c r="CC118" s="36">
        <v>-100</v>
      </c>
      <c r="CD118" s="36">
        <v>-100</v>
      </c>
      <c r="CE118" s="36">
        <v>-100</v>
      </c>
      <c r="CF118" s="36">
        <v>-100</v>
      </c>
      <c r="CG118" s="36">
        <v>-100</v>
      </c>
      <c r="CH118" s="36">
        <v>-100</v>
      </c>
      <c r="CI118" s="36">
        <v>-100</v>
      </c>
    </row>
    <row r="119" spans="1:87" x14ac:dyDescent="0.25">
      <c r="A119" t="s">
        <v>13</v>
      </c>
      <c r="B119" s="22">
        <f>SUM(B107:B118)</f>
        <v>99.289500000000004</v>
      </c>
      <c r="C119" s="22">
        <f>SUM(C107:C118)</f>
        <v>99.522800000000004</v>
      </c>
      <c r="D119" s="13"/>
      <c r="E119" s="1"/>
      <c r="H119" s="1"/>
      <c r="J119" s="1"/>
      <c r="K119" s="22">
        <v>99.33</v>
      </c>
      <c r="L119" s="22">
        <v>99.53</v>
      </c>
      <c r="M119" s="22">
        <v>99.62</v>
      </c>
      <c r="N119" s="22">
        <v>99.77</v>
      </c>
      <c r="O119" s="22">
        <v>99.64</v>
      </c>
      <c r="P119" s="22">
        <v>99.56</v>
      </c>
      <c r="Q119" s="22">
        <v>99.36</v>
      </c>
      <c r="R119" s="22">
        <v>99.38</v>
      </c>
      <c r="S119" s="22">
        <v>99.36</v>
      </c>
      <c r="T119" s="22">
        <v>99.169999999999973</v>
      </c>
      <c r="U119" s="22">
        <v>99.649999999999991</v>
      </c>
      <c r="V119" s="22">
        <v>99.440000000000012</v>
      </c>
      <c r="W119" s="22">
        <v>99.649999999999991</v>
      </c>
      <c r="X119" s="22">
        <v>99.88000000000001</v>
      </c>
      <c r="Y119" s="22">
        <v>99.11999999999999</v>
      </c>
      <c r="Z119" s="22">
        <v>99.820000000000007</v>
      </c>
      <c r="AA119" s="22">
        <v>99.54</v>
      </c>
      <c r="AB119" s="22">
        <v>99.33</v>
      </c>
      <c r="AC119" s="22">
        <v>99.549999999999983</v>
      </c>
      <c r="AD119" s="22">
        <v>99.600000000000009</v>
      </c>
      <c r="AE119" s="22">
        <v>99.429999999999993</v>
      </c>
      <c r="AF119" s="22">
        <v>99.600000000000009</v>
      </c>
      <c r="AG119" s="22">
        <v>99.420000000000016</v>
      </c>
      <c r="AH119" s="22">
        <v>99.95</v>
      </c>
      <c r="AI119" s="22">
        <v>99.370000000000019</v>
      </c>
      <c r="AJ119" s="7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1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</row>
    <row r="120" spans="1:87" x14ac:dyDescent="0.25">
      <c r="B120" s="13"/>
      <c r="C120" s="13"/>
      <c r="D120" s="13"/>
      <c r="E120" s="1"/>
      <c r="H120" s="1"/>
      <c r="J120" s="1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1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</row>
    <row r="121" spans="1:87" ht="30" x14ac:dyDescent="0.25">
      <c r="A121" s="4" t="s">
        <v>29</v>
      </c>
      <c r="B121" s="12" t="s">
        <v>538</v>
      </c>
      <c r="C121" s="12" t="s">
        <v>294</v>
      </c>
      <c r="D121" s="12" t="s">
        <v>294</v>
      </c>
      <c r="E121" s="6"/>
      <c r="F121" s="25" t="s">
        <v>294</v>
      </c>
      <c r="G121" s="25" t="s">
        <v>294</v>
      </c>
      <c r="H121" s="6"/>
      <c r="I121" s="33" t="s">
        <v>294</v>
      </c>
      <c r="J121" s="6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6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6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</row>
    <row r="122" spans="1:87" x14ac:dyDescent="0.25">
      <c r="A122" s="5" t="s">
        <v>83</v>
      </c>
      <c r="B122" s="12"/>
      <c r="C122" s="12" t="s">
        <v>295</v>
      </c>
      <c r="D122" s="12" t="s">
        <v>296</v>
      </c>
      <c r="E122" s="6"/>
      <c r="F122" s="25" t="s">
        <v>295</v>
      </c>
      <c r="G122" s="25" t="s">
        <v>296</v>
      </c>
      <c r="H122" s="6"/>
      <c r="I122" s="33" t="s">
        <v>295</v>
      </c>
      <c r="J122" s="6"/>
      <c r="K122" s="13" t="s">
        <v>487</v>
      </c>
      <c r="L122" s="13" t="s">
        <v>488</v>
      </c>
      <c r="M122" s="13" t="s">
        <v>489</v>
      </c>
      <c r="N122" s="13" t="s">
        <v>490</v>
      </c>
      <c r="O122" s="13" t="s">
        <v>491</v>
      </c>
      <c r="P122" s="13" t="s">
        <v>492</v>
      </c>
      <c r="Q122" s="13" t="s">
        <v>493</v>
      </c>
      <c r="R122" s="13" t="s">
        <v>494</v>
      </c>
      <c r="S122" s="13" t="s">
        <v>495</v>
      </c>
      <c r="T122" s="13" t="s">
        <v>496</v>
      </c>
      <c r="U122" s="13" t="s">
        <v>497</v>
      </c>
      <c r="V122" s="13" t="s">
        <v>498</v>
      </c>
      <c r="W122" s="13" t="s">
        <v>499</v>
      </c>
      <c r="X122" s="13" t="s">
        <v>500</v>
      </c>
      <c r="Y122" s="13" t="s">
        <v>501</v>
      </c>
      <c r="Z122" s="13" t="s">
        <v>502</v>
      </c>
      <c r="AA122" s="13" t="s">
        <v>503</v>
      </c>
      <c r="AB122" s="13" t="s">
        <v>504</v>
      </c>
      <c r="AC122" s="13" t="s">
        <v>505</v>
      </c>
      <c r="AD122" s="13" t="s">
        <v>506</v>
      </c>
      <c r="AE122" s="13" t="s">
        <v>507</v>
      </c>
      <c r="AF122" s="13" t="s">
        <v>508</v>
      </c>
      <c r="AG122" s="13" t="s">
        <v>509</v>
      </c>
      <c r="AH122" s="13" t="s">
        <v>510</v>
      </c>
      <c r="AI122" s="13" t="s">
        <v>511</v>
      </c>
      <c r="AJ122" s="1"/>
      <c r="AK122" s="29" t="s">
        <v>487</v>
      </c>
      <c r="AL122" s="29" t="s">
        <v>488</v>
      </c>
      <c r="AM122" s="29" t="s">
        <v>489</v>
      </c>
      <c r="AN122" s="29" t="s">
        <v>490</v>
      </c>
      <c r="AO122" s="29" t="s">
        <v>491</v>
      </c>
      <c r="AP122" s="29" t="s">
        <v>492</v>
      </c>
      <c r="AQ122" s="29" t="s">
        <v>493</v>
      </c>
      <c r="AR122" s="29" t="s">
        <v>494</v>
      </c>
      <c r="AS122" s="29" t="s">
        <v>495</v>
      </c>
      <c r="AT122" s="29" t="s">
        <v>496</v>
      </c>
      <c r="AU122" s="29" t="s">
        <v>497</v>
      </c>
      <c r="AV122" s="29" t="s">
        <v>498</v>
      </c>
      <c r="AW122" s="29" t="s">
        <v>499</v>
      </c>
      <c r="AX122" s="29" t="s">
        <v>500</v>
      </c>
      <c r="AY122" s="29" t="s">
        <v>501</v>
      </c>
      <c r="AZ122" s="29" t="s">
        <v>502</v>
      </c>
      <c r="BA122" s="29" t="s">
        <v>503</v>
      </c>
      <c r="BB122" s="29" t="s">
        <v>504</v>
      </c>
      <c r="BC122" s="29" t="s">
        <v>505</v>
      </c>
      <c r="BD122" s="29" t="s">
        <v>506</v>
      </c>
      <c r="BE122" s="29" t="s">
        <v>507</v>
      </c>
      <c r="BF122" s="29" t="s">
        <v>508</v>
      </c>
      <c r="BG122" s="29" t="s">
        <v>509</v>
      </c>
      <c r="BH122" s="29" t="s">
        <v>510</v>
      </c>
      <c r="BI122" s="29" t="s">
        <v>511</v>
      </c>
      <c r="BJ122" s="1"/>
      <c r="BK122" s="32" t="s">
        <v>487</v>
      </c>
      <c r="BL122" s="32" t="s">
        <v>488</v>
      </c>
      <c r="BM122" s="32" t="s">
        <v>489</v>
      </c>
      <c r="BN122" s="32" t="s">
        <v>490</v>
      </c>
      <c r="BO122" s="32" t="s">
        <v>491</v>
      </c>
      <c r="BP122" s="32" t="s">
        <v>492</v>
      </c>
      <c r="BQ122" s="32" t="s">
        <v>493</v>
      </c>
      <c r="BR122" s="32" t="s">
        <v>494</v>
      </c>
      <c r="BS122" s="32" t="s">
        <v>495</v>
      </c>
      <c r="BT122" s="32" t="s">
        <v>496</v>
      </c>
      <c r="BU122" s="32" t="s">
        <v>497</v>
      </c>
      <c r="BV122" s="32" t="s">
        <v>498</v>
      </c>
      <c r="BW122" s="32" t="s">
        <v>499</v>
      </c>
      <c r="BX122" s="32" t="s">
        <v>500</v>
      </c>
      <c r="BY122" s="32" t="s">
        <v>501</v>
      </c>
      <c r="BZ122" s="32" t="s">
        <v>502</v>
      </c>
      <c r="CA122" s="32" t="s">
        <v>503</v>
      </c>
      <c r="CB122" s="32" t="s">
        <v>504</v>
      </c>
      <c r="CC122" s="32" t="s">
        <v>505</v>
      </c>
      <c r="CD122" s="32" t="s">
        <v>506</v>
      </c>
      <c r="CE122" s="32" t="s">
        <v>507</v>
      </c>
      <c r="CF122" s="32" t="s">
        <v>508</v>
      </c>
      <c r="CG122" s="32" t="s">
        <v>509</v>
      </c>
      <c r="CH122" s="32" t="s">
        <v>510</v>
      </c>
      <c r="CI122" s="32" t="s">
        <v>511</v>
      </c>
    </row>
    <row r="123" spans="1:87" ht="18" x14ac:dyDescent="0.35">
      <c r="A123" t="s">
        <v>15</v>
      </c>
      <c r="B123" s="13">
        <v>58.6</v>
      </c>
      <c r="C123" s="22">
        <f t="shared" ref="C123:C132" si="40">AVERAGE(K123:AI123)</f>
        <v>58.418800000000005</v>
      </c>
      <c r="D123" s="22">
        <f t="shared" ref="D123:D132" si="41">2*STDEV(K123:AI123)</f>
        <v>0.2276195656499386</v>
      </c>
      <c r="E123" s="3"/>
      <c r="F123" s="26">
        <f t="shared" ref="F123:F132" si="42">AVERAGE(AK123:BI123)</f>
        <v>0.19446458751434764</v>
      </c>
      <c r="G123" s="26">
        <f t="shared" ref="G123:G132" si="43">2*STDEV(AK123:BI123)</f>
        <v>9.2255586105184847E-3</v>
      </c>
      <c r="H123" s="3"/>
      <c r="I123" s="34">
        <f t="shared" ref="I123:I132" si="44">AVERAGE(BK123:CI123)</f>
        <v>-0.30921501706484844</v>
      </c>
      <c r="J123" s="3"/>
      <c r="K123" s="23">
        <v>58.42</v>
      </c>
      <c r="L123" s="23">
        <v>58.32</v>
      </c>
      <c r="M123" s="23">
        <v>58.33</v>
      </c>
      <c r="N123" s="23">
        <v>58.4</v>
      </c>
      <c r="O123" s="23">
        <v>58.45</v>
      </c>
      <c r="P123" s="23">
        <v>58.32</v>
      </c>
      <c r="Q123" s="23">
        <v>58.53</v>
      </c>
      <c r="R123" s="23">
        <v>58.25</v>
      </c>
      <c r="S123" s="23">
        <v>58.53</v>
      </c>
      <c r="T123" s="23">
        <v>58.57</v>
      </c>
      <c r="U123" s="23">
        <v>58.41</v>
      </c>
      <c r="V123" s="23">
        <v>58.48</v>
      </c>
      <c r="W123" s="23">
        <v>58.38</v>
      </c>
      <c r="X123" s="23">
        <v>58.51</v>
      </c>
      <c r="Y123" s="23">
        <v>58.51</v>
      </c>
      <c r="Z123" s="23">
        <v>58.53</v>
      </c>
      <c r="AA123" s="23">
        <v>58.35</v>
      </c>
      <c r="AB123" s="23">
        <v>58.37</v>
      </c>
      <c r="AC123" s="23">
        <v>58.52</v>
      </c>
      <c r="AD123" s="23">
        <v>58.57</v>
      </c>
      <c r="AE123" s="23">
        <v>58.56</v>
      </c>
      <c r="AF123" s="23">
        <v>58.38</v>
      </c>
      <c r="AG123" s="23">
        <v>58.24</v>
      </c>
      <c r="AH123" s="23">
        <v>58.14</v>
      </c>
      <c r="AI123" s="23">
        <v>58.4</v>
      </c>
      <c r="AJ123" s="7"/>
      <c r="AK123" s="26">
        <v>0.19088137141025552</v>
      </c>
      <c r="AL123" s="26">
        <v>0.19374117670230701</v>
      </c>
      <c r="AM123" s="26">
        <v>0.19319477110015215</v>
      </c>
      <c r="AN123" s="26">
        <v>0.19098525629112684</v>
      </c>
      <c r="AO123" s="26">
        <v>0.19116809805492374</v>
      </c>
      <c r="AP123" s="26">
        <v>0.19374117670230701</v>
      </c>
      <c r="AQ123" s="26">
        <v>0.19449707617869896</v>
      </c>
      <c r="AR123" s="26">
        <v>0.19911486047983323</v>
      </c>
      <c r="AS123" s="26">
        <v>0.19449707617869896</v>
      </c>
      <c r="AT123" s="26">
        <v>0.19751456897622463</v>
      </c>
      <c r="AU123" s="26">
        <v>0.19090380588561467</v>
      </c>
      <c r="AV123" s="26">
        <v>0.19198344797355782</v>
      </c>
      <c r="AW123" s="26">
        <v>0.19132484879127587</v>
      </c>
      <c r="AX123" s="26">
        <v>0.19332073271404843</v>
      </c>
      <c r="AY123" s="26">
        <v>0.19332073271404843</v>
      </c>
      <c r="AZ123" s="26">
        <v>0.19449707617869896</v>
      </c>
      <c r="BA123" s="26">
        <v>0.19227322030849386</v>
      </c>
      <c r="BB123" s="26">
        <v>0.19158267768889459</v>
      </c>
      <c r="BC123" s="26">
        <v>0.19388073456423785</v>
      </c>
      <c r="BD123" s="26">
        <v>0.19751456897622463</v>
      </c>
      <c r="BE123" s="26">
        <v>0.19667860096024659</v>
      </c>
      <c r="BF123" s="26">
        <v>0.19132484879127587</v>
      </c>
      <c r="BG123" s="26">
        <v>0.20009615334642797</v>
      </c>
      <c r="BH123" s="26">
        <v>0.21259255059999049</v>
      </c>
      <c r="BI123" s="26">
        <v>0.19098525629112684</v>
      </c>
      <c r="BJ123" s="3"/>
      <c r="BK123" s="38">
        <v>-0.30716723549488006</v>
      </c>
      <c r="BL123" s="38">
        <v>-0.47781569965870502</v>
      </c>
      <c r="BM123" s="34">
        <v>-0.46075085324232612</v>
      </c>
      <c r="BN123" s="34">
        <v>-0.34129692832764991</v>
      </c>
      <c r="BO123" s="34">
        <v>-0.25597269624573138</v>
      </c>
      <c r="BP123" s="34">
        <v>-0.47781569965870502</v>
      </c>
      <c r="BQ123" s="34">
        <v>-0.11945392491467625</v>
      </c>
      <c r="BR123" s="34">
        <v>-0.59726962457338117</v>
      </c>
      <c r="BS123" s="34">
        <v>-0.11945392491467625</v>
      </c>
      <c r="BT123" s="34">
        <v>-5.1194539249148699E-2</v>
      </c>
      <c r="BU123" s="34">
        <v>-0.32423208191127101</v>
      </c>
      <c r="BV123" s="34">
        <v>-0.2047781569965948</v>
      </c>
      <c r="BW123" s="34">
        <v>-0.37542662116040759</v>
      </c>
      <c r="BX123" s="34">
        <v>-0.15358361774744611</v>
      </c>
      <c r="BY123" s="34">
        <v>-0.15358361774744611</v>
      </c>
      <c r="BZ123" s="34">
        <v>-0.11945392491467625</v>
      </c>
      <c r="CA123" s="34">
        <v>-0.42662116040955633</v>
      </c>
      <c r="CB123" s="34">
        <v>-0.39249146757679859</v>
      </c>
      <c r="CC123" s="34">
        <v>-0.13651877133105511</v>
      </c>
      <c r="CD123" s="34">
        <v>-5.1194539249148699E-2</v>
      </c>
      <c r="CE123" s="34">
        <v>-6.8259385665527555E-2</v>
      </c>
      <c r="CF123" s="34">
        <v>-0.37542662116040759</v>
      </c>
      <c r="CG123" s="34">
        <v>-0.61433447098976013</v>
      </c>
      <c r="CH123" s="34">
        <v>-0.78498293515358497</v>
      </c>
      <c r="CI123" s="34">
        <v>-0.34129692832764991</v>
      </c>
    </row>
    <row r="124" spans="1:87" ht="18" x14ac:dyDescent="0.35">
      <c r="A124" t="s">
        <v>20</v>
      </c>
      <c r="B124" s="13">
        <v>17.100000000000001</v>
      </c>
      <c r="C124" s="22">
        <f t="shared" si="40"/>
        <v>17.532400000000006</v>
      </c>
      <c r="D124" s="22">
        <f t="shared" si="41"/>
        <v>0.1941030654059844</v>
      </c>
      <c r="E124" s="3"/>
      <c r="F124" s="26">
        <f t="shared" si="42"/>
        <v>0.55246716678739116</v>
      </c>
      <c r="G124" s="26">
        <f t="shared" si="43"/>
        <v>3.2956980682232066E-2</v>
      </c>
      <c r="H124" s="3"/>
      <c r="I124" s="34">
        <f t="shared" si="44"/>
        <v>2.5286549707602255</v>
      </c>
      <c r="J124" s="3"/>
      <c r="K124" s="23">
        <v>17.61</v>
      </c>
      <c r="L124" s="23">
        <v>17.54</v>
      </c>
      <c r="M124" s="23">
        <v>17.690000000000001</v>
      </c>
      <c r="N124" s="23">
        <v>17.350000000000001</v>
      </c>
      <c r="O124" s="23">
        <v>17.48</v>
      </c>
      <c r="P124" s="23">
        <v>17.559999999999999</v>
      </c>
      <c r="Q124" s="23">
        <v>17.53</v>
      </c>
      <c r="R124" s="23">
        <v>17.45</v>
      </c>
      <c r="S124" s="23">
        <v>17.53</v>
      </c>
      <c r="T124" s="23">
        <v>17.36</v>
      </c>
      <c r="U124" s="23">
        <v>17.55</v>
      </c>
      <c r="V124" s="23">
        <v>17.46</v>
      </c>
      <c r="W124" s="23">
        <v>17.47</v>
      </c>
      <c r="X124" s="23">
        <v>17.59</v>
      </c>
      <c r="Y124" s="23">
        <v>17.48</v>
      </c>
      <c r="Z124" s="23">
        <v>17.54</v>
      </c>
      <c r="AA124" s="23">
        <v>17.79</v>
      </c>
      <c r="AB124" s="23">
        <v>17.47</v>
      </c>
      <c r="AC124" s="23">
        <v>17.600000000000001</v>
      </c>
      <c r="AD124" s="23">
        <v>17.55</v>
      </c>
      <c r="AE124" s="23">
        <v>17.53</v>
      </c>
      <c r="AF124" s="23">
        <v>17.48</v>
      </c>
      <c r="AG124" s="23">
        <v>17.440000000000001</v>
      </c>
      <c r="AH124" s="23">
        <v>17.649999999999999</v>
      </c>
      <c r="AI124" s="23">
        <v>17.61</v>
      </c>
      <c r="AJ124" s="7"/>
      <c r="AK124" s="26">
        <v>0.54927340674533998</v>
      </c>
      <c r="AL124" s="26">
        <v>0.54243785214585405</v>
      </c>
      <c r="AM124" s="26">
        <v>0.57030236333988771</v>
      </c>
      <c r="AN124" s="26">
        <v>0.5794784907762317</v>
      </c>
      <c r="AO124" s="26">
        <v>0.54552926782263222</v>
      </c>
      <c r="AP124" s="26">
        <v>0.54324920899775642</v>
      </c>
      <c r="AQ124" s="26">
        <v>0.54237787424220008</v>
      </c>
      <c r="AR124" s="26">
        <v>0.55014746655840296</v>
      </c>
      <c r="AS124" s="26">
        <v>0.54237787424220008</v>
      </c>
      <c r="AT124" s="26">
        <v>0.57563520401932589</v>
      </c>
      <c r="AU124" s="26">
        <v>0.54272842040042546</v>
      </c>
      <c r="AV124" s="26">
        <v>0.54838426377936655</v>
      </c>
      <c r="AW124" s="26">
        <v>0.54684423418160022</v>
      </c>
      <c r="AX124" s="26">
        <v>0.54618485584590581</v>
      </c>
      <c r="AY124" s="26">
        <v>0.54552926782263222</v>
      </c>
      <c r="AZ124" s="26">
        <v>0.54243785214585405</v>
      </c>
      <c r="BA124" s="26">
        <v>0.61416338556453487</v>
      </c>
      <c r="BB124" s="26">
        <v>0.54684423418160022</v>
      </c>
      <c r="BC124" s="26">
        <v>0.5476170752526035</v>
      </c>
      <c r="BD124" s="26">
        <v>0.54272842040042546</v>
      </c>
      <c r="BE124" s="26">
        <v>0.54237787424220008</v>
      </c>
      <c r="BF124" s="26">
        <v>0.54552926782263222</v>
      </c>
      <c r="BG124" s="26">
        <v>0.55213170444834414</v>
      </c>
      <c r="BH124" s="26">
        <v>0.55809589796148418</v>
      </c>
      <c r="BI124" s="26">
        <v>0.54927340674533998</v>
      </c>
      <c r="BJ124" s="3"/>
      <c r="BK124" s="34">
        <v>2.9824561403508651</v>
      </c>
      <c r="BL124" s="34">
        <v>2.5730994152046649</v>
      </c>
      <c r="BM124" s="34">
        <v>3.4502923976608173</v>
      </c>
      <c r="BN124" s="34">
        <v>1.4619883040935671</v>
      </c>
      <c r="BO124" s="34">
        <v>2.2222222222222161</v>
      </c>
      <c r="BP124" s="34">
        <v>2.6900584795321478</v>
      </c>
      <c r="BQ124" s="34">
        <v>2.5146198830409339</v>
      </c>
      <c r="BR124" s="34">
        <v>2.0467836257309817</v>
      </c>
      <c r="BS124" s="34">
        <v>2.5146198830409339</v>
      </c>
      <c r="BT124" s="34">
        <v>1.5204678362572981</v>
      </c>
      <c r="BU124" s="34">
        <v>2.6315789473684168</v>
      </c>
      <c r="BV124" s="34">
        <v>2.1052631578947332</v>
      </c>
      <c r="BW124" s="34">
        <v>2.1637426900584642</v>
      </c>
      <c r="BX124" s="34">
        <v>2.8654970760233827</v>
      </c>
      <c r="BY124" s="34">
        <v>2.2222222222222161</v>
      </c>
      <c r="BZ124" s="34">
        <v>2.5730994152046649</v>
      </c>
      <c r="CA124" s="34">
        <v>4.0350877192982315</v>
      </c>
      <c r="CB124" s="34">
        <v>2.1637426900584642</v>
      </c>
      <c r="CC124" s="34">
        <v>2.9239766081871341</v>
      </c>
      <c r="CD124" s="34">
        <v>2.6315789473684168</v>
      </c>
      <c r="CE124" s="34">
        <v>2.5146198830409339</v>
      </c>
      <c r="CF124" s="34">
        <v>2.2222222222222161</v>
      </c>
      <c r="CG124" s="34">
        <v>1.9883040935672507</v>
      </c>
      <c r="CH124" s="34">
        <v>3.216374269005831</v>
      </c>
      <c r="CI124" s="34">
        <v>2.9824561403508651</v>
      </c>
    </row>
    <row r="125" spans="1:87" x14ac:dyDescent="0.25">
      <c r="A125" t="s">
        <v>0</v>
      </c>
      <c r="B125" s="22">
        <v>7.1</v>
      </c>
      <c r="C125" s="22">
        <f t="shared" si="40"/>
        <v>7.0612000000000004</v>
      </c>
      <c r="D125" s="22">
        <f t="shared" si="41"/>
        <v>0.12346659467240514</v>
      </c>
      <c r="E125" s="3"/>
      <c r="F125" s="26">
        <f t="shared" si="42"/>
        <v>0.87261118306630225</v>
      </c>
      <c r="G125" s="26">
        <f t="shared" si="43"/>
        <v>4.6980675708697503E-2</v>
      </c>
      <c r="H125" s="3"/>
      <c r="I125" s="34">
        <f t="shared" si="44"/>
        <v>-0.54647887323943212</v>
      </c>
      <c r="J125" s="3"/>
      <c r="K125" s="22">
        <v>7.04</v>
      </c>
      <c r="L125" s="22">
        <v>7.01</v>
      </c>
      <c r="M125" s="22">
        <v>7.07</v>
      </c>
      <c r="N125" s="22">
        <v>7.13</v>
      </c>
      <c r="O125" s="22">
        <v>7.2</v>
      </c>
      <c r="P125" s="22">
        <v>7.06</v>
      </c>
      <c r="Q125" s="22">
        <v>7.12</v>
      </c>
      <c r="R125" s="22">
        <v>7.08</v>
      </c>
      <c r="S125" s="22">
        <v>6.98</v>
      </c>
      <c r="T125" s="22">
        <v>7.05</v>
      </c>
      <c r="U125" s="22">
        <v>7.1</v>
      </c>
      <c r="V125" s="22">
        <v>7.08</v>
      </c>
      <c r="W125" s="22">
        <v>6.92</v>
      </c>
      <c r="X125" s="22">
        <v>7.14</v>
      </c>
      <c r="Y125" s="22">
        <v>6.99</v>
      </c>
      <c r="Z125" s="22">
        <v>7.07</v>
      </c>
      <c r="AA125" s="22">
        <v>7.03</v>
      </c>
      <c r="AB125" s="22">
        <v>7.12</v>
      </c>
      <c r="AC125" s="22">
        <v>7.1</v>
      </c>
      <c r="AD125" s="22">
        <v>6.96</v>
      </c>
      <c r="AE125" s="22">
        <v>7.05</v>
      </c>
      <c r="AF125" s="22">
        <v>7.01</v>
      </c>
      <c r="AG125" s="22">
        <v>7.05</v>
      </c>
      <c r="AH125" s="22">
        <v>7.07</v>
      </c>
      <c r="AI125" s="22">
        <v>7.1</v>
      </c>
      <c r="AJ125" s="3"/>
      <c r="AK125" s="26">
        <v>0.85861832015146911</v>
      </c>
      <c r="AL125" s="26">
        <v>0.86832012623119426</v>
      </c>
      <c r="AM125" s="26">
        <v>0.85694566795345861</v>
      </c>
      <c r="AN125" s="26">
        <v>0.87765108910193901</v>
      </c>
      <c r="AO125" s="26">
        <v>0.93934482437572175</v>
      </c>
      <c r="AP125" s="26">
        <v>0.85660354151351692</v>
      </c>
      <c r="AQ125" s="26">
        <v>0.87202557130846625</v>
      </c>
      <c r="AR125" s="26">
        <v>0.85818698007142347</v>
      </c>
      <c r="AS125" s="26">
        <v>0.88578730154562324</v>
      </c>
      <c r="AT125" s="26">
        <v>0.85716167745181537</v>
      </c>
      <c r="AU125" s="26">
        <v>0.86334883795112727</v>
      </c>
      <c r="AV125" s="26">
        <v>0.85818698007142347</v>
      </c>
      <c r="AW125" s="26">
        <v>0.94209998812801321</v>
      </c>
      <c r="AX125" s="26">
        <v>0.8841137007404607</v>
      </c>
      <c r="AY125" s="26">
        <v>0.87912642917642581</v>
      </c>
      <c r="AZ125" s="26">
        <v>0.85694566795345861</v>
      </c>
      <c r="BA125" s="26">
        <v>0.86096890916958335</v>
      </c>
      <c r="BB125" s="26">
        <v>0.87202557130846625</v>
      </c>
      <c r="BC125" s="26">
        <v>0.86334883795112727</v>
      </c>
      <c r="BD125" s="26">
        <v>0.90153156746343444</v>
      </c>
      <c r="BE125" s="26">
        <v>0.85716167745181537</v>
      </c>
      <c r="BF125" s="26">
        <v>0.86832012623119426</v>
      </c>
      <c r="BG125" s="26">
        <v>0.85716167745181537</v>
      </c>
      <c r="BH125" s="26">
        <v>0.85694566795345861</v>
      </c>
      <c r="BI125" s="26">
        <v>0.86334883795112727</v>
      </c>
      <c r="BJ125" s="3"/>
      <c r="BK125" s="34">
        <v>-0.84507042253520581</v>
      </c>
      <c r="BL125" s="34">
        <v>-1.267605633802815</v>
      </c>
      <c r="BM125" s="34">
        <v>-0.42253521126759663</v>
      </c>
      <c r="BN125" s="34">
        <v>0.42253521126760912</v>
      </c>
      <c r="BO125" s="34">
        <v>1.4084507042253596</v>
      </c>
      <c r="BP125" s="34">
        <v>-0.56338028169014143</v>
      </c>
      <c r="BQ125" s="34">
        <v>0.28169014084507693</v>
      </c>
      <c r="BR125" s="34">
        <v>-0.28169014084506444</v>
      </c>
      <c r="BS125" s="34">
        <v>-1.6901408450704116</v>
      </c>
      <c r="BT125" s="34">
        <v>-0.70422535211267356</v>
      </c>
      <c r="BU125" s="34">
        <v>0</v>
      </c>
      <c r="BV125" s="34">
        <v>-0.28169014084506444</v>
      </c>
      <c r="BW125" s="34">
        <v>-2.53521126760563</v>
      </c>
      <c r="BX125" s="34">
        <v>0.56338028169014143</v>
      </c>
      <c r="BY125" s="34">
        <v>-1.5492957746478793</v>
      </c>
      <c r="BZ125" s="34">
        <v>-0.42253521126759663</v>
      </c>
      <c r="CA125" s="34">
        <v>-0.98591549295773806</v>
      </c>
      <c r="CB125" s="34">
        <v>0.28169014084507693</v>
      </c>
      <c r="CC125" s="34">
        <v>0</v>
      </c>
      <c r="CD125" s="34">
        <v>-1.9718309859154886</v>
      </c>
      <c r="CE125" s="34">
        <v>-0.70422535211267356</v>
      </c>
      <c r="CF125" s="34">
        <v>-1.267605633802815</v>
      </c>
      <c r="CG125" s="34">
        <v>-0.70422535211267356</v>
      </c>
      <c r="CH125" s="34">
        <v>-0.42253521126759663</v>
      </c>
      <c r="CI125" s="34">
        <v>0</v>
      </c>
    </row>
    <row r="126" spans="1:87" ht="18" x14ac:dyDescent="0.35">
      <c r="A126" t="s">
        <v>541</v>
      </c>
      <c r="B126" s="13">
        <v>6.44</v>
      </c>
      <c r="C126" s="22">
        <f t="shared" si="40"/>
        <v>6.3980000000000006</v>
      </c>
      <c r="D126" s="22">
        <f t="shared" si="41"/>
        <v>0.20223748416156681</v>
      </c>
      <c r="E126" s="3"/>
      <c r="F126" s="26">
        <f t="shared" si="42"/>
        <v>1.5776481102858861</v>
      </c>
      <c r="G126" s="26">
        <f t="shared" si="43"/>
        <v>7.1863035449323556E-2</v>
      </c>
      <c r="H126" s="3"/>
      <c r="I126" s="34">
        <f t="shared" si="44"/>
        <v>-0.65217391304348371</v>
      </c>
      <c r="J126" s="3"/>
      <c r="K126" s="22">
        <v>6.46</v>
      </c>
      <c r="L126" s="22">
        <v>6.45</v>
      </c>
      <c r="M126" s="22">
        <v>6.62</v>
      </c>
      <c r="N126" s="22">
        <v>6.24</v>
      </c>
      <c r="O126" s="22">
        <v>6.28</v>
      </c>
      <c r="P126" s="22">
        <v>6.39</v>
      </c>
      <c r="Q126" s="22">
        <v>6.32</v>
      </c>
      <c r="R126" s="22">
        <v>6.57</v>
      </c>
      <c r="S126" s="22">
        <v>6.42</v>
      </c>
      <c r="T126" s="22">
        <v>6.31</v>
      </c>
      <c r="U126" s="22">
        <v>6.45</v>
      </c>
      <c r="V126" s="22">
        <v>6.26</v>
      </c>
      <c r="W126" s="22">
        <v>6.57</v>
      </c>
      <c r="X126" s="22">
        <v>6.47</v>
      </c>
      <c r="Y126" s="22">
        <v>6.28</v>
      </c>
      <c r="Z126" s="22">
        <v>6.38</v>
      </c>
      <c r="AA126" s="22">
        <v>6.39</v>
      </c>
      <c r="AB126" s="22">
        <v>6.32</v>
      </c>
      <c r="AC126" s="22">
        <v>6.36</v>
      </c>
      <c r="AD126" s="22">
        <v>6.32</v>
      </c>
      <c r="AE126" s="22">
        <v>6.39</v>
      </c>
      <c r="AF126" s="22">
        <v>6.45</v>
      </c>
      <c r="AG126" s="22">
        <v>6.33</v>
      </c>
      <c r="AH126" s="22">
        <v>6.4</v>
      </c>
      <c r="AI126" s="22">
        <v>6.52</v>
      </c>
      <c r="AJ126" s="3"/>
      <c r="AK126" s="26">
        <v>1.5601604733609449</v>
      </c>
      <c r="AL126" s="26">
        <v>1.5567239259754586</v>
      </c>
      <c r="AM126" s="26">
        <v>1.6914639211892857</v>
      </c>
      <c r="AN126" s="26">
        <v>1.6225110220804215</v>
      </c>
      <c r="AO126" s="26">
        <v>1.5902236728958776</v>
      </c>
      <c r="AP126" s="26">
        <v>1.5487363292173459</v>
      </c>
      <c r="AQ126" s="26">
        <v>1.566891032804268</v>
      </c>
      <c r="AR126" s="26">
        <v>1.6358334433063166</v>
      </c>
      <c r="AS126" s="26">
        <v>1.5500098366045867</v>
      </c>
      <c r="AT126" s="26">
        <v>1.5718602658330509</v>
      </c>
      <c r="AU126" s="26">
        <v>1.5567239259754586</v>
      </c>
      <c r="AV126" s="26">
        <v>1.6052782671808676</v>
      </c>
      <c r="AW126" s="26">
        <v>1.6358334433063166</v>
      </c>
      <c r="AX126" s="26">
        <v>1.5641902706136401</v>
      </c>
      <c r="AY126" s="26">
        <v>1.5902236728958776</v>
      </c>
      <c r="AZ126" s="26">
        <v>1.5495248143486051</v>
      </c>
      <c r="BA126" s="26">
        <v>1.5487363292173459</v>
      </c>
      <c r="BB126" s="26">
        <v>1.566891032804268</v>
      </c>
      <c r="BC126" s="26">
        <v>1.5529167889183146</v>
      </c>
      <c r="BD126" s="26">
        <v>1.566891032804268</v>
      </c>
      <c r="BE126" s="26">
        <v>1.5487363292173459</v>
      </c>
      <c r="BF126" s="26">
        <v>1.5567239259754586</v>
      </c>
      <c r="BG126" s="26">
        <v>1.562507440357078</v>
      </c>
      <c r="BH126" s="26">
        <v>1.5485543140956608</v>
      </c>
      <c r="BI126" s="26">
        <v>1.5930572461690902</v>
      </c>
      <c r="BJ126" s="3"/>
      <c r="BK126" s="34">
        <v>0.31055900621117349</v>
      </c>
      <c r="BL126" s="34">
        <v>0.15527950310558675</v>
      </c>
      <c r="BM126" s="34">
        <v>2.7950310559006168</v>
      </c>
      <c r="BN126" s="34">
        <v>-3.105590062111804</v>
      </c>
      <c r="BO126" s="34">
        <v>-2.484472049689443</v>
      </c>
      <c r="BP126" s="34">
        <v>-0.77639751552796132</v>
      </c>
      <c r="BQ126" s="34">
        <v>-1.8633540372670823</v>
      </c>
      <c r="BR126" s="34">
        <v>2.0186335403726692</v>
      </c>
      <c r="BS126" s="34">
        <v>-0.31055900621118726</v>
      </c>
      <c r="BT126" s="34">
        <v>-2.0186335403726829</v>
      </c>
      <c r="BU126" s="34">
        <v>0.15527950310558675</v>
      </c>
      <c r="BV126" s="34">
        <v>-2.7950310559006302</v>
      </c>
      <c r="BW126" s="34">
        <v>2.0186335403726692</v>
      </c>
      <c r="BX126" s="34">
        <v>0.46583850931676024</v>
      </c>
      <c r="BY126" s="34">
        <v>-2.484472049689443</v>
      </c>
      <c r="BZ126" s="34">
        <v>-0.93167701863354802</v>
      </c>
      <c r="CA126" s="34">
        <v>-0.77639751552796132</v>
      </c>
      <c r="CB126" s="34">
        <v>-1.8633540372670823</v>
      </c>
      <c r="CC126" s="34">
        <v>-1.2422360248447215</v>
      </c>
      <c r="CD126" s="34">
        <v>-1.8633540372670823</v>
      </c>
      <c r="CE126" s="34">
        <v>-0.77639751552796132</v>
      </c>
      <c r="CF126" s="34">
        <v>0.15527950310558675</v>
      </c>
      <c r="CG126" s="34">
        <v>-1.7080745341614956</v>
      </c>
      <c r="CH126" s="34">
        <v>-0.62111801242236075</v>
      </c>
      <c r="CI126" s="34">
        <v>1.2422360248447077</v>
      </c>
    </row>
    <row r="127" spans="1:87" x14ac:dyDescent="0.25">
      <c r="A127" t="s">
        <v>3</v>
      </c>
      <c r="B127" s="13">
        <v>3.75</v>
      </c>
      <c r="C127" s="22">
        <f t="shared" si="40"/>
        <v>3.6812000000000005</v>
      </c>
      <c r="D127" s="22">
        <f t="shared" si="41"/>
        <v>0.13257953587689669</v>
      </c>
      <c r="E127" s="3"/>
      <c r="F127" s="26">
        <f t="shared" si="42"/>
        <v>1.7974605893914455</v>
      </c>
      <c r="G127" s="26">
        <f t="shared" si="43"/>
        <v>8.9278767000836992E-2</v>
      </c>
      <c r="H127" s="3"/>
      <c r="I127" s="34">
        <f t="shared" si="44"/>
        <v>-1.8346666666666664</v>
      </c>
      <c r="J127" s="3"/>
      <c r="K127" s="22">
        <v>3.62</v>
      </c>
      <c r="L127" s="22">
        <v>3.71</v>
      </c>
      <c r="M127" s="22">
        <v>3.69</v>
      </c>
      <c r="N127" s="22">
        <v>3.68</v>
      </c>
      <c r="O127" s="22">
        <v>3.8</v>
      </c>
      <c r="P127" s="22">
        <v>3.69</v>
      </c>
      <c r="Q127" s="22">
        <v>3.54</v>
      </c>
      <c r="R127" s="22">
        <v>3.75</v>
      </c>
      <c r="S127" s="22">
        <v>3.54</v>
      </c>
      <c r="T127" s="22">
        <v>3.71</v>
      </c>
      <c r="U127" s="22">
        <v>3.64</v>
      </c>
      <c r="V127" s="22">
        <v>3.67</v>
      </c>
      <c r="W127" s="22">
        <v>3.68</v>
      </c>
      <c r="X127" s="22">
        <v>3.75</v>
      </c>
      <c r="Y127" s="22">
        <v>3.77</v>
      </c>
      <c r="Z127" s="22">
        <v>3.63</v>
      </c>
      <c r="AA127" s="22">
        <v>3.67</v>
      </c>
      <c r="AB127" s="22">
        <v>3.59</v>
      </c>
      <c r="AC127" s="22">
        <v>3.68</v>
      </c>
      <c r="AD127" s="22">
        <v>3.74</v>
      </c>
      <c r="AE127" s="22">
        <v>3.73</v>
      </c>
      <c r="AF127" s="22">
        <v>3.75</v>
      </c>
      <c r="AG127" s="22">
        <v>3.65</v>
      </c>
      <c r="AH127" s="22">
        <v>3.63</v>
      </c>
      <c r="AI127" s="22">
        <v>3.72</v>
      </c>
      <c r="AJ127" s="3"/>
      <c r="AK127" s="26">
        <v>1.7942545239801981</v>
      </c>
      <c r="AL127" s="26">
        <v>1.7710410679761368</v>
      </c>
      <c r="AM127" s="26">
        <v>1.7650050886916222</v>
      </c>
      <c r="AN127" s="26">
        <v>1.7643939206196966</v>
      </c>
      <c r="AO127" s="26">
        <v>1.8744644955916192</v>
      </c>
      <c r="AP127" s="26">
        <v>1.7650050886916222</v>
      </c>
      <c r="AQ127" s="26">
        <v>1.9180499866894081</v>
      </c>
      <c r="AR127" s="26">
        <v>1.8020518928881804</v>
      </c>
      <c r="AS127" s="26">
        <v>1.9180499866894081</v>
      </c>
      <c r="AT127" s="26">
        <v>1.7710410679761368</v>
      </c>
      <c r="AU127" s="26">
        <v>1.7779826530147602</v>
      </c>
      <c r="AV127" s="26">
        <v>1.7653909805641828</v>
      </c>
      <c r="AW127" s="26">
        <v>1.7643939206196966</v>
      </c>
      <c r="AX127" s="26">
        <v>1.8020518928881804</v>
      </c>
      <c r="AY127" s="26">
        <v>1.8267052535959256</v>
      </c>
      <c r="AZ127" s="26">
        <v>1.7853424248753538</v>
      </c>
      <c r="BA127" s="26">
        <v>1.7653909805641828</v>
      </c>
      <c r="BB127" s="26">
        <v>1.8300582624237343</v>
      </c>
      <c r="BC127" s="26">
        <v>1.7643939206196966</v>
      </c>
      <c r="BD127" s="26">
        <v>1.7919752202313306</v>
      </c>
      <c r="BE127" s="26">
        <v>1.7834337157039433</v>
      </c>
      <c r="BF127" s="26">
        <v>1.8020518928881804</v>
      </c>
      <c r="BG127" s="26">
        <v>1.7721945485493957</v>
      </c>
      <c r="BH127" s="26">
        <v>1.7853424248753538</v>
      </c>
      <c r="BI127" s="26">
        <v>1.7764495235782007</v>
      </c>
      <c r="BJ127" s="3"/>
      <c r="BK127" s="34">
        <v>-3.4666666666666637</v>
      </c>
      <c r="BL127" s="34">
        <v>-1.0666666666666678</v>
      </c>
      <c r="BM127" s="34">
        <v>-1.6000000000000014</v>
      </c>
      <c r="BN127" s="34">
        <v>-1.8666666666666623</v>
      </c>
      <c r="BO127" s="34">
        <v>1.3333333333333286</v>
      </c>
      <c r="BP127" s="34">
        <v>-1.6000000000000014</v>
      </c>
      <c r="BQ127" s="34">
        <v>-5.5999999999999988</v>
      </c>
      <c r="BR127" s="34">
        <v>0</v>
      </c>
      <c r="BS127" s="34">
        <v>-5.5999999999999988</v>
      </c>
      <c r="BT127" s="34">
        <v>-1.0666666666666678</v>
      </c>
      <c r="BU127" s="34">
        <v>-2.93333333333333</v>
      </c>
      <c r="BV127" s="34">
        <v>-2.1333333333333355</v>
      </c>
      <c r="BW127" s="34">
        <v>-1.8666666666666623</v>
      </c>
      <c r="BX127" s="34">
        <v>0</v>
      </c>
      <c r="BY127" s="34">
        <v>0.53333333333333388</v>
      </c>
      <c r="BZ127" s="34">
        <v>-3.2000000000000028</v>
      </c>
      <c r="CA127" s="34">
        <v>-2.1333333333333355</v>
      </c>
      <c r="CB127" s="34">
        <v>-4.266666666666671</v>
      </c>
      <c r="CC127" s="34">
        <v>-1.8666666666666623</v>
      </c>
      <c r="CD127" s="34">
        <v>-0.266666666666661</v>
      </c>
      <c r="CE127" s="34">
        <v>-0.53333333333333388</v>
      </c>
      <c r="CF127" s="34">
        <v>0</v>
      </c>
      <c r="CG127" s="34">
        <v>-2.6666666666666687</v>
      </c>
      <c r="CH127" s="34">
        <v>-3.2000000000000028</v>
      </c>
      <c r="CI127" s="34">
        <v>-0.79999999999999483</v>
      </c>
    </row>
    <row r="128" spans="1:87" ht="18" x14ac:dyDescent="0.35">
      <c r="A128" t="s">
        <v>16</v>
      </c>
      <c r="B128" s="13">
        <v>3.13</v>
      </c>
      <c r="C128" s="22">
        <f t="shared" si="40"/>
        <v>3.0564000000000004</v>
      </c>
      <c r="D128" s="22">
        <f t="shared" si="41"/>
        <v>0.11073692548859519</v>
      </c>
      <c r="E128" s="3"/>
      <c r="F128" s="26">
        <f t="shared" si="42"/>
        <v>1.8084840501488568</v>
      </c>
      <c r="G128" s="26">
        <f t="shared" si="43"/>
        <v>6.5531015641636492E-2</v>
      </c>
      <c r="H128" s="3"/>
      <c r="I128" s="34">
        <f t="shared" si="44"/>
        <v>-2.3514376996805089</v>
      </c>
      <c r="J128" s="3"/>
      <c r="K128" s="22">
        <v>3.03</v>
      </c>
      <c r="L128" s="22">
        <v>3.09</v>
      </c>
      <c r="M128" s="22">
        <v>3.1</v>
      </c>
      <c r="N128" s="22">
        <v>3.04</v>
      </c>
      <c r="O128" s="22">
        <v>3.05</v>
      </c>
      <c r="P128" s="22">
        <v>3.14</v>
      </c>
      <c r="Q128" s="22">
        <v>3.02</v>
      </c>
      <c r="R128" s="22">
        <v>3.06</v>
      </c>
      <c r="S128" s="22">
        <v>3.11</v>
      </c>
      <c r="T128" s="22">
        <v>3.11</v>
      </c>
      <c r="U128" s="22">
        <v>3.15</v>
      </c>
      <c r="V128" s="22">
        <v>3.01</v>
      </c>
      <c r="W128" s="22">
        <v>3.1</v>
      </c>
      <c r="X128" s="22">
        <v>3.03</v>
      </c>
      <c r="Y128" s="22">
        <v>2.96</v>
      </c>
      <c r="Z128" s="22">
        <v>3.07</v>
      </c>
      <c r="AA128" s="22">
        <v>3.01</v>
      </c>
      <c r="AB128" s="22">
        <v>2.98</v>
      </c>
      <c r="AC128" s="22">
        <v>2.98</v>
      </c>
      <c r="AD128" s="22">
        <v>3.07</v>
      </c>
      <c r="AE128" s="22">
        <v>3.02</v>
      </c>
      <c r="AF128" s="22">
        <v>2.98</v>
      </c>
      <c r="AG128" s="22">
        <v>3.04</v>
      </c>
      <c r="AH128" s="22">
        <v>3.12</v>
      </c>
      <c r="AI128" s="22">
        <v>3.14</v>
      </c>
      <c r="AJ128" s="3"/>
      <c r="AK128" s="26">
        <v>1.7830223420844455</v>
      </c>
      <c r="AL128" s="26">
        <v>1.7880031187666265</v>
      </c>
      <c r="AM128" s="26">
        <v>1.7968695700739086</v>
      </c>
      <c r="AN128" s="26">
        <v>1.778073924688808</v>
      </c>
      <c r="AO128" s="26">
        <v>1.7754322213439448</v>
      </c>
      <c r="AP128" s="26">
        <v>1.8542452547686292</v>
      </c>
      <c r="AQ128" s="26">
        <v>1.7902583458061061</v>
      </c>
      <c r="AR128" s="26">
        <v>1.7751075305897399</v>
      </c>
      <c r="AS128" s="26">
        <v>1.8079711924248338</v>
      </c>
      <c r="AT128" s="26">
        <v>1.8079711924248338</v>
      </c>
      <c r="AU128" s="26">
        <v>1.8738150848418214</v>
      </c>
      <c r="AV128" s="26">
        <v>1.7997543439943704</v>
      </c>
      <c r="AW128" s="26">
        <v>1.7968695700739086</v>
      </c>
      <c r="AX128" s="26">
        <v>1.7830223420844455</v>
      </c>
      <c r="AY128" s="26">
        <v>1.8796506838635423</v>
      </c>
      <c r="AZ128" s="26">
        <v>1.7771011224374904</v>
      </c>
      <c r="BA128" s="26">
        <v>1.7997543439943704</v>
      </c>
      <c r="BB128" s="26">
        <v>1.8414111030874192</v>
      </c>
      <c r="BC128" s="26">
        <v>1.8414111030874192</v>
      </c>
      <c r="BD128" s="26">
        <v>1.7771011224374904</v>
      </c>
      <c r="BE128" s="26">
        <v>1.7902583458061061</v>
      </c>
      <c r="BF128" s="26">
        <v>1.8414111030874192</v>
      </c>
      <c r="BG128" s="26">
        <v>1.778073924688808</v>
      </c>
      <c r="BH128" s="26">
        <v>1.8212671124963071</v>
      </c>
      <c r="BI128" s="26">
        <v>1.8542452547686292</v>
      </c>
      <c r="BJ128" s="3"/>
      <c r="BK128" s="34">
        <v>-3.1948881789137404</v>
      </c>
      <c r="BL128" s="34">
        <v>-1.2779552715654963</v>
      </c>
      <c r="BM128" s="34">
        <v>-0.95846645367411509</v>
      </c>
      <c r="BN128" s="34">
        <v>-2.8753993610223598</v>
      </c>
      <c r="BO128" s="34">
        <v>-2.5559105431309925</v>
      </c>
      <c r="BP128" s="34">
        <v>0.31948881789138123</v>
      </c>
      <c r="BQ128" s="34">
        <v>-3.5143769968051082</v>
      </c>
      <c r="BR128" s="34">
        <v>-2.2364217252396115</v>
      </c>
      <c r="BS128" s="34">
        <v>-0.63897763578274813</v>
      </c>
      <c r="BT128" s="34">
        <v>-0.63897763578274813</v>
      </c>
      <c r="BU128" s="34">
        <v>0.63897763578274813</v>
      </c>
      <c r="BV128" s="34">
        <v>-3.8338658146964888</v>
      </c>
      <c r="BW128" s="34">
        <v>-0.95846645367411509</v>
      </c>
      <c r="BX128" s="34">
        <v>-3.1948881789137404</v>
      </c>
      <c r="BY128" s="34">
        <v>-5.4313099041533519</v>
      </c>
      <c r="BZ128" s="34">
        <v>-1.9169329073482444</v>
      </c>
      <c r="CA128" s="34">
        <v>-3.8338658146964888</v>
      </c>
      <c r="CB128" s="34">
        <v>-4.792332268370604</v>
      </c>
      <c r="CC128" s="34">
        <v>-4.792332268370604</v>
      </c>
      <c r="CD128" s="34">
        <v>-1.9169329073482444</v>
      </c>
      <c r="CE128" s="34">
        <v>-3.5143769968051082</v>
      </c>
      <c r="CF128" s="34">
        <v>-4.792332268370604</v>
      </c>
      <c r="CG128" s="34">
        <v>-2.8753993610223598</v>
      </c>
      <c r="CH128" s="34">
        <v>-0.31948881789136702</v>
      </c>
      <c r="CI128" s="34">
        <v>0.31948881789138123</v>
      </c>
    </row>
    <row r="129" spans="1:87" ht="18" x14ac:dyDescent="0.35">
      <c r="A129" t="s">
        <v>17</v>
      </c>
      <c r="B129" s="13">
        <v>1.96</v>
      </c>
      <c r="C129" s="22">
        <f t="shared" si="40"/>
        <v>2.0239999999999996</v>
      </c>
      <c r="D129" s="22">
        <f t="shared" si="41"/>
        <v>7.5498344352707511E-2</v>
      </c>
      <c r="E129" s="3"/>
      <c r="F129" s="26">
        <f t="shared" si="42"/>
        <v>1.8617243041511631</v>
      </c>
      <c r="G129" s="26">
        <f t="shared" si="43"/>
        <v>8.6463700723353409E-2</v>
      </c>
      <c r="H129" s="3"/>
      <c r="I129" s="34">
        <f t="shared" si="44"/>
        <v>3.2653061224489779</v>
      </c>
      <c r="J129" s="3"/>
      <c r="K129" s="22">
        <v>2.0299999999999998</v>
      </c>
      <c r="L129" s="22">
        <v>2.06</v>
      </c>
      <c r="M129" s="22">
        <v>1.97</v>
      </c>
      <c r="N129" s="22">
        <v>2.0299999999999998</v>
      </c>
      <c r="O129" s="22">
        <v>2.0099999999999998</v>
      </c>
      <c r="P129" s="22">
        <v>2.04</v>
      </c>
      <c r="Q129" s="22">
        <v>2.0299999999999998</v>
      </c>
      <c r="R129" s="22">
        <v>1.95</v>
      </c>
      <c r="S129" s="22">
        <v>1.98</v>
      </c>
      <c r="T129" s="22">
        <v>2.08</v>
      </c>
      <c r="U129" s="22">
        <v>2.04</v>
      </c>
      <c r="V129" s="22">
        <v>2.0099999999999998</v>
      </c>
      <c r="W129" s="22">
        <v>2.0099999999999998</v>
      </c>
      <c r="X129" s="22">
        <v>1.98</v>
      </c>
      <c r="Y129" s="22">
        <v>2.0699999999999998</v>
      </c>
      <c r="Z129" s="22">
        <v>2.0299999999999998</v>
      </c>
      <c r="AA129" s="22">
        <v>2.02</v>
      </c>
      <c r="AB129" s="22">
        <v>2.1</v>
      </c>
      <c r="AC129" s="22">
        <v>1.98</v>
      </c>
      <c r="AD129" s="22">
        <v>2</v>
      </c>
      <c r="AE129" s="22">
        <v>2.0099999999999998</v>
      </c>
      <c r="AF129" s="22">
        <v>2.0299999999999998</v>
      </c>
      <c r="AG129" s="22">
        <v>2.0499999999999998</v>
      </c>
      <c r="AH129" s="22">
        <v>2</v>
      </c>
      <c r="AI129" s="22">
        <v>2.09</v>
      </c>
      <c r="AJ129" s="3"/>
      <c r="AK129" s="26">
        <v>1.828320016808</v>
      </c>
      <c r="AL129" s="26">
        <v>1.8603902147495726</v>
      </c>
      <c r="AM129" s="26">
        <v>1.9008284383179617</v>
      </c>
      <c r="AN129" s="26">
        <v>1.828320016808</v>
      </c>
      <c r="AO129" s="26">
        <v>1.8324235345203364</v>
      </c>
      <c r="AP129" s="26">
        <v>1.8339599865087561</v>
      </c>
      <c r="AQ129" s="26">
        <v>1.828320016808</v>
      </c>
      <c r="AR129" s="26">
        <v>1.9630332569697877</v>
      </c>
      <c r="AS129" s="26">
        <v>1.8764699451759779</v>
      </c>
      <c r="AT129" s="26">
        <v>1.9062538918446035</v>
      </c>
      <c r="AU129" s="26">
        <v>1.8339599865087561</v>
      </c>
      <c r="AV129" s="26">
        <v>1.8324235345203364</v>
      </c>
      <c r="AW129" s="26">
        <v>1.8324235345203364</v>
      </c>
      <c r="AX129" s="26">
        <v>1.8764699451759779</v>
      </c>
      <c r="AY129" s="26">
        <v>1.8809676025658522</v>
      </c>
      <c r="AZ129" s="26">
        <v>1.828320016808</v>
      </c>
      <c r="BA129" s="26">
        <v>1.8278064293328238</v>
      </c>
      <c r="BB129" s="26">
        <v>1.9701943252444418</v>
      </c>
      <c r="BC129" s="26">
        <v>1.8764699451759779</v>
      </c>
      <c r="BD129" s="26">
        <v>1.8421327542068149</v>
      </c>
      <c r="BE129" s="26">
        <v>1.8324235345203364</v>
      </c>
      <c r="BF129" s="26">
        <v>1.828320016808</v>
      </c>
      <c r="BG129" s="26">
        <v>1.8446793184381889</v>
      </c>
      <c r="BH129" s="26">
        <v>1.8421327542068149</v>
      </c>
      <c r="BI129" s="26">
        <v>1.9360645872354179</v>
      </c>
      <c r="BJ129" s="3"/>
      <c r="BK129" s="34">
        <v>3.5714285714285636</v>
      </c>
      <c r="BL129" s="34">
        <v>5.1020408163265358</v>
      </c>
      <c r="BM129" s="34">
        <v>0.51020408163265352</v>
      </c>
      <c r="BN129" s="34">
        <v>3.5714285714285636</v>
      </c>
      <c r="BO129" s="34">
        <v>2.5510204081632564</v>
      </c>
      <c r="BP129" s="34">
        <v>4.0816326530612281</v>
      </c>
      <c r="BQ129" s="34">
        <v>3.5714285714285636</v>
      </c>
      <c r="BR129" s="34">
        <v>-0.51020408163265352</v>
      </c>
      <c r="BS129" s="34">
        <v>1.020408163265307</v>
      </c>
      <c r="BT129" s="34">
        <v>6.1224489795918418</v>
      </c>
      <c r="BU129" s="34">
        <v>4.0816326530612281</v>
      </c>
      <c r="BV129" s="34">
        <v>2.5510204081632564</v>
      </c>
      <c r="BW129" s="34">
        <v>2.5510204081632564</v>
      </c>
      <c r="BX129" s="34">
        <v>1.020408163265307</v>
      </c>
      <c r="BY129" s="34">
        <v>5.6122448979591777</v>
      </c>
      <c r="BZ129" s="34">
        <v>3.5714285714285636</v>
      </c>
      <c r="CA129" s="34">
        <v>3.0612244897959209</v>
      </c>
      <c r="CB129" s="34">
        <v>7.1428571428571495</v>
      </c>
      <c r="CC129" s="34">
        <v>1.020408163265307</v>
      </c>
      <c r="CD129" s="34">
        <v>2.0408163265306141</v>
      </c>
      <c r="CE129" s="34">
        <v>2.5510204081632564</v>
      </c>
      <c r="CF129" s="34">
        <v>3.5714285714285636</v>
      </c>
      <c r="CG129" s="34">
        <v>4.59183673469387</v>
      </c>
      <c r="CH129" s="34">
        <v>2.0408163265306141</v>
      </c>
      <c r="CI129" s="34">
        <v>6.6326530612244845</v>
      </c>
    </row>
    <row r="130" spans="1:87" ht="18" x14ac:dyDescent="0.35">
      <c r="A130" t="s">
        <v>14</v>
      </c>
      <c r="B130" s="22">
        <v>0.755</v>
      </c>
      <c r="C130" s="22">
        <f t="shared" si="40"/>
        <v>0.75800000000000001</v>
      </c>
      <c r="D130" s="22">
        <f t="shared" si="41"/>
        <v>7.8528126595931655E-2</v>
      </c>
      <c r="E130" s="3"/>
      <c r="F130" s="26">
        <f t="shared" si="42"/>
        <v>5.1683726129138154</v>
      </c>
      <c r="G130" s="26">
        <f t="shared" si="43"/>
        <v>0.39425315569800667</v>
      </c>
      <c r="H130" s="3"/>
      <c r="I130" s="34">
        <f t="shared" si="44"/>
        <v>0.39735099337748364</v>
      </c>
      <c r="J130" s="3"/>
      <c r="K130" s="22">
        <v>0.78</v>
      </c>
      <c r="L130" s="22">
        <v>0.81</v>
      </c>
      <c r="M130" s="22">
        <v>0.74</v>
      </c>
      <c r="N130" s="22">
        <v>0.76</v>
      </c>
      <c r="O130" s="22">
        <v>0.78</v>
      </c>
      <c r="P130" s="22">
        <v>0.71</v>
      </c>
      <c r="Q130" s="22">
        <v>0.77</v>
      </c>
      <c r="R130" s="22">
        <v>0.72</v>
      </c>
      <c r="S130" s="22">
        <v>0.82</v>
      </c>
      <c r="T130" s="22">
        <v>0.8</v>
      </c>
      <c r="U130" s="22">
        <v>0.78</v>
      </c>
      <c r="V130" s="22">
        <v>0.63</v>
      </c>
      <c r="W130" s="22">
        <v>0.75</v>
      </c>
      <c r="X130" s="22">
        <v>0.76</v>
      </c>
      <c r="Y130" s="22">
        <v>0.79</v>
      </c>
      <c r="Z130" s="22">
        <v>0.76</v>
      </c>
      <c r="AA130" s="22">
        <v>0.72</v>
      </c>
      <c r="AB130" s="22">
        <v>0.78</v>
      </c>
      <c r="AC130" s="22">
        <v>0.75</v>
      </c>
      <c r="AD130" s="22">
        <v>0.71</v>
      </c>
      <c r="AE130" s="22">
        <v>0.78</v>
      </c>
      <c r="AF130" s="22">
        <v>0.75</v>
      </c>
      <c r="AG130" s="22">
        <v>0.75</v>
      </c>
      <c r="AH130" s="22">
        <v>0.77</v>
      </c>
      <c r="AI130" s="22">
        <v>0.78</v>
      </c>
      <c r="AJ130" s="3"/>
      <c r="AK130" s="26">
        <v>5.1071179455602191</v>
      </c>
      <c r="AL130" s="26">
        <v>5.2505933356549885</v>
      </c>
      <c r="AM130" s="26">
        <v>5.0966213401866725</v>
      </c>
      <c r="AN130" s="26">
        <v>5.0755630068015227</v>
      </c>
      <c r="AO130" s="26">
        <v>5.1071179455602191</v>
      </c>
      <c r="AP130" s="26">
        <v>5.2250329008420602</v>
      </c>
      <c r="AQ130" s="26">
        <v>5.0847867588082822</v>
      </c>
      <c r="AR130" s="26">
        <v>5.1696500324069738</v>
      </c>
      <c r="AS130" s="26">
        <v>5.322767215163644</v>
      </c>
      <c r="AT130" s="26">
        <v>5.1903266474085701</v>
      </c>
      <c r="AU130" s="26">
        <v>5.1071179455602191</v>
      </c>
      <c r="AV130" s="26">
        <v>6.0602125194733052</v>
      </c>
      <c r="AW130" s="26">
        <v>5.0795180942923617</v>
      </c>
      <c r="AX130" s="26">
        <v>5.0755630068015227</v>
      </c>
      <c r="AY130" s="26">
        <v>5.1423858099082498</v>
      </c>
      <c r="AZ130" s="26">
        <v>5.0755630068015227</v>
      </c>
      <c r="BA130" s="26">
        <v>5.1696500324069738</v>
      </c>
      <c r="BB130" s="26">
        <v>5.1071179455602191</v>
      </c>
      <c r="BC130" s="26">
        <v>5.0795180942923617</v>
      </c>
      <c r="BD130" s="26">
        <v>5.2250329008420602</v>
      </c>
      <c r="BE130" s="26">
        <v>5.1071179455602191</v>
      </c>
      <c r="BF130" s="26">
        <v>5.0795180942923617</v>
      </c>
      <c r="BG130" s="26">
        <v>5.0795180942923617</v>
      </c>
      <c r="BH130" s="26">
        <v>5.0847867588082822</v>
      </c>
      <c r="BI130" s="26">
        <v>5.1071179455602191</v>
      </c>
      <c r="BJ130" s="3"/>
      <c r="BK130" s="34">
        <v>3.3112582781456985</v>
      </c>
      <c r="BL130" s="34">
        <v>7.2847682119205368</v>
      </c>
      <c r="BM130" s="34">
        <v>-1.9867549668874189</v>
      </c>
      <c r="BN130" s="34">
        <v>0.66225165562913968</v>
      </c>
      <c r="BO130" s="34">
        <v>3.3112582781456985</v>
      </c>
      <c r="BP130" s="34">
        <v>-5.9602649006622572</v>
      </c>
      <c r="BQ130" s="34">
        <v>1.9867549668874189</v>
      </c>
      <c r="BR130" s="34">
        <v>-4.6357615894039776</v>
      </c>
      <c r="BS130" s="34">
        <v>8.6092715231788013</v>
      </c>
      <c r="BT130" s="34">
        <v>5.9602649006622572</v>
      </c>
      <c r="BU130" s="34">
        <v>3.3112582781456985</v>
      </c>
      <c r="BV130" s="34">
        <v>-16.556291390728479</v>
      </c>
      <c r="BW130" s="34">
        <v>-0.66225165562913968</v>
      </c>
      <c r="BX130" s="34">
        <v>0.66225165562913968</v>
      </c>
      <c r="BY130" s="34">
        <v>4.6357615894039776</v>
      </c>
      <c r="BZ130" s="34">
        <v>0.66225165562913968</v>
      </c>
      <c r="CA130" s="34">
        <v>-4.6357615894039776</v>
      </c>
      <c r="CB130" s="34">
        <v>3.3112582781456985</v>
      </c>
      <c r="CC130" s="34">
        <v>-0.66225165562913968</v>
      </c>
      <c r="CD130" s="34">
        <v>-5.9602649006622572</v>
      </c>
      <c r="CE130" s="34">
        <v>3.3112582781456985</v>
      </c>
      <c r="CF130" s="34">
        <v>-0.66225165562913968</v>
      </c>
      <c r="CG130" s="34">
        <v>-0.66225165562913968</v>
      </c>
      <c r="CH130" s="34">
        <v>1.9867549668874189</v>
      </c>
      <c r="CI130" s="34">
        <v>3.3112582781456985</v>
      </c>
    </row>
    <row r="131" spans="1:87" ht="18" x14ac:dyDescent="0.35">
      <c r="A131" t="s">
        <v>21</v>
      </c>
      <c r="B131" s="22">
        <v>0.16800000000000001</v>
      </c>
      <c r="C131" s="23">
        <f t="shared" si="40"/>
        <v>0.19200000000000003</v>
      </c>
      <c r="D131" s="22">
        <f t="shared" si="41"/>
        <v>8.386497083606051E-2</v>
      </c>
      <c r="E131" s="3"/>
      <c r="F131" s="27">
        <f t="shared" si="42"/>
        <v>21.798771091304285</v>
      </c>
      <c r="G131" s="26">
        <f t="shared" si="43"/>
        <v>1.1626052221359735</v>
      </c>
      <c r="H131" s="3"/>
      <c r="I131" s="35">
        <f t="shared" si="44"/>
        <v>14.285714285714279</v>
      </c>
      <c r="J131" s="3"/>
      <c r="K131" s="22">
        <v>0.17</v>
      </c>
      <c r="L131" s="22">
        <v>0.18</v>
      </c>
      <c r="M131" s="22">
        <v>0.2</v>
      </c>
      <c r="N131" s="22">
        <v>0.21</v>
      </c>
      <c r="O131" s="22">
        <v>0.15</v>
      </c>
      <c r="P131" s="22">
        <v>0.11</v>
      </c>
      <c r="Q131" s="22">
        <v>0.18</v>
      </c>
      <c r="R131" s="22">
        <v>0.15</v>
      </c>
      <c r="S131" s="22">
        <v>0.22</v>
      </c>
      <c r="T131" s="22">
        <v>0.21</v>
      </c>
      <c r="U131" s="22">
        <v>0.19</v>
      </c>
      <c r="V131" s="22">
        <v>0.22</v>
      </c>
      <c r="W131" s="22">
        <v>0.2</v>
      </c>
      <c r="X131" s="22">
        <v>0.22</v>
      </c>
      <c r="Y131" s="22">
        <v>0.19</v>
      </c>
      <c r="Z131" s="22">
        <v>0.21</v>
      </c>
      <c r="AA131" s="22">
        <v>0.25</v>
      </c>
      <c r="AB131" s="22">
        <v>0.2</v>
      </c>
      <c r="AC131" s="22">
        <v>0.28999999999999998</v>
      </c>
      <c r="AD131" s="22">
        <v>0.14000000000000001</v>
      </c>
      <c r="AE131" s="22">
        <v>0.18</v>
      </c>
      <c r="AF131" s="22">
        <v>0.13</v>
      </c>
      <c r="AG131" s="22">
        <v>0.15</v>
      </c>
      <c r="AH131" s="22">
        <v>0.27</v>
      </c>
      <c r="AI131" s="22">
        <v>0.18</v>
      </c>
      <c r="AJ131" s="3"/>
      <c r="AK131" s="27">
        <v>21.51625087733073</v>
      </c>
      <c r="AL131" s="27">
        <v>21.433658329872394</v>
      </c>
      <c r="AM131" s="27">
        <v>21.414178494593028</v>
      </c>
      <c r="AN131" s="27">
        <v>21.477423360575692</v>
      </c>
      <c r="AO131" s="27">
        <v>21.824384359494346</v>
      </c>
      <c r="AP131" s="27">
        <v>22.979408575568357</v>
      </c>
      <c r="AQ131" s="27">
        <v>21.433658329872394</v>
      </c>
      <c r="AR131" s="27">
        <v>21.824384359494346</v>
      </c>
      <c r="AS131" s="27">
        <v>21.588864255190956</v>
      </c>
      <c r="AT131" s="27">
        <v>21.477423360575692</v>
      </c>
      <c r="AU131" s="27">
        <v>21.39955698129577</v>
      </c>
      <c r="AV131" s="27">
        <v>21.588864255190956</v>
      </c>
      <c r="AW131" s="27">
        <v>21.414178494593028</v>
      </c>
      <c r="AX131" s="27">
        <v>21.588864255190956</v>
      </c>
      <c r="AY131" s="27">
        <v>21.39955698129577</v>
      </c>
      <c r="AZ131" s="27">
        <v>21.477423360575692</v>
      </c>
      <c r="BA131" s="27">
        <v>22.203538653541678</v>
      </c>
      <c r="BB131" s="27">
        <v>21.414178494593028</v>
      </c>
      <c r="BC131" s="27">
        <v>23.624167612976013</v>
      </c>
      <c r="BD131" s="27">
        <v>22.047927592204957</v>
      </c>
      <c r="BE131" s="27">
        <v>21.433658329872394</v>
      </c>
      <c r="BF131" s="27">
        <v>22.316028803526606</v>
      </c>
      <c r="BG131" s="27">
        <v>21.824384359494346</v>
      </c>
      <c r="BH131" s="27">
        <v>22.833656475815577</v>
      </c>
      <c r="BI131" s="27">
        <v>21.433658329872394</v>
      </c>
      <c r="BJ131" s="7"/>
      <c r="BK131" s="34">
        <v>1.1904761904761914</v>
      </c>
      <c r="BL131" s="34">
        <v>7.1428571428571326</v>
      </c>
      <c r="BM131" s="35">
        <v>19.047619047619047</v>
      </c>
      <c r="BN131" s="35">
        <v>24.999999999999989</v>
      </c>
      <c r="BO131" s="35">
        <v>-10.714285714285724</v>
      </c>
      <c r="BP131" s="35">
        <v>-34.523809523809526</v>
      </c>
      <c r="BQ131" s="34">
        <v>7.1428571428571326</v>
      </c>
      <c r="BR131" s="35">
        <v>-10.714285714285724</v>
      </c>
      <c r="BS131" s="35">
        <v>30.952380952380942</v>
      </c>
      <c r="BT131" s="35">
        <v>24.999999999999989</v>
      </c>
      <c r="BU131" s="35">
        <v>13.09523809523809</v>
      </c>
      <c r="BV131" s="35">
        <v>30.952380952380942</v>
      </c>
      <c r="BW131" s="35">
        <v>19.047619047619047</v>
      </c>
      <c r="BX131" s="35">
        <v>30.952380952380942</v>
      </c>
      <c r="BY131" s="35">
        <v>13.09523809523809</v>
      </c>
      <c r="BZ131" s="35">
        <v>24.999999999999989</v>
      </c>
      <c r="CA131" s="35">
        <v>48.809523809523803</v>
      </c>
      <c r="CB131" s="35">
        <v>19.047619047619047</v>
      </c>
      <c r="CC131" s="35">
        <v>72.619047619047592</v>
      </c>
      <c r="CD131" s="35">
        <v>-16.666666666666664</v>
      </c>
      <c r="CE131" s="34">
        <v>7.1428571428571326</v>
      </c>
      <c r="CF131" s="35">
        <v>-22.61904761904762</v>
      </c>
      <c r="CG131" s="35">
        <v>-10.714285714285724</v>
      </c>
      <c r="CH131" s="35">
        <v>60.714285714285708</v>
      </c>
      <c r="CI131" s="34">
        <v>7.1428571428571326</v>
      </c>
    </row>
    <row r="132" spans="1:87" x14ac:dyDescent="0.25">
      <c r="A132" t="s">
        <v>4</v>
      </c>
      <c r="B132" s="22">
        <v>0.127</v>
      </c>
      <c r="C132" s="23">
        <f t="shared" si="40"/>
        <v>0.1492</v>
      </c>
      <c r="D132" s="22">
        <f t="shared" si="41"/>
        <v>6.555404894690621E-2</v>
      </c>
      <c r="E132" s="3"/>
      <c r="F132" s="27">
        <f t="shared" si="42"/>
        <v>21.929644115175567</v>
      </c>
      <c r="G132" s="26">
        <f t="shared" si="43"/>
        <v>0.96045083980180446</v>
      </c>
      <c r="H132" s="3"/>
      <c r="I132" s="35">
        <f t="shared" si="44"/>
        <v>17.480314960629922</v>
      </c>
      <c r="J132" s="3"/>
      <c r="K132" s="22">
        <v>0.15</v>
      </c>
      <c r="L132" s="22">
        <v>0.2</v>
      </c>
      <c r="M132" s="22">
        <v>0.13</v>
      </c>
      <c r="N132" s="22">
        <v>0.16</v>
      </c>
      <c r="O132" s="22">
        <v>0.1</v>
      </c>
      <c r="P132" s="22">
        <v>0.1</v>
      </c>
      <c r="Q132" s="22">
        <v>0.15</v>
      </c>
      <c r="R132" s="22">
        <v>0.12</v>
      </c>
      <c r="S132" s="22">
        <v>0.1</v>
      </c>
      <c r="T132" s="22">
        <v>0.16</v>
      </c>
      <c r="U132" s="22">
        <v>0.17</v>
      </c>
      <c r="V132" s="22">
        <v>0.15</v>
      </c>
      <c r="W132" s="22">
        <v>0.15</v>
      </c>
      <c r="X132" s="22">
        <v>0.12</v>
      </c>
      <c r="Y132" s="22">
        <v>0.12</v>
      </c>
      <c r="Z132" s="22">
        <v>0.16</v>
      </c>
      <c r="AA132" s="22">
        <v>0.15</v>
      </c>
      <c r="AB132" s="22">
        <v>0.13</v>
      </c>
      <c r="AC132" s="22">
        <v>0.18</v>
      </c>
      <c r="AD132" s="22">
        <v>0.22</v>
      </c>
      <c r="AE132" s="22">
        <v>0.12</v>
      </c>
      <c r="AF132" s="22">
        <v>0.19</v>
      </c>
      <c r="AG132" s="22">
        <v>0.17</v>
      </c>
      <c r="AH132" s="22">
        <v>0.2</v>
      </c>
      <c r="AI132" s="22">
        <v>0.13</v>
      </c>
      <c r="AJ132" s="3"/>
      <c r="AK132" s="27">
        <v>21.524917786168682</v>
      </c>
      <c r="AL132" s="27">
        <v>22.536611713271494</v>
      </c>
      <c r="AM132" s="27">
        <v>21.672109365439674</v>
      </c>
      <c r="AN132" s="27">
        <v>21.571423529769351</v>
      </c>
      <c r="AO132" s="27">
        <v>22.475195570438036</v>
      </c>
      <c r="AP132" s="27">
        <v>22.475195570438036</v>
      </c>
      <c r="AQ132" s="27">
        <v>21.524917786168682</v>
      </c>
      <c r="AR132" s="27">
        <v>21.86418968069027</v>
      </c>
      <c r="AS132" s="27">
        <v>22.475195570438036</v>
      </c>
      <c r="AT132" s="27">
        <v>21.571423529769351</v>
      </c>
      <c r="AU132" s="27">
        <v>21.697605973510342</v>
      </c>
      <c r="AV132" s="27">
        <v>21.524917786168682</v>
      </c>
      <c r="AW132" s="27">
        <v>21.524917786168682</v>
      </c>
      <c r="AX132" s="27">
        <v>21.86418968069027</v>
      </c>
      <c r="AY132" s="27">
        <v>21.86418968069027</v>
      </c>
      <c r="AZ132" s="27">
        <v>21.571423529769351</v>
      </c>
      <c r="BA132" s="27">
        <v>21.524917786168682</v>
      </c>
      <c r="BB132" s="27">
        <v>21.672109365439674</v>
      </c>
      <c r="BC132" s="27">
        <v>21.902088059004722</v>
      </c>
      <c r="BD132" s="27">
        <v>23.450341822919814</v>
      </c>
      <c r="BE132" s="27">
        <v>21.86418968069027</v>
      </c>
      <c r="BF132" s="27">
        <v>22.182704573355167</v>
      </c>
      <c r="BG132" s="27">
        <v>21.697605973510342</v>
      </c>
      <c r="BH132" s="27">
        <v>22.536611713271494</v>
      </c>
      <c r="BI132" s="27">
        <v>21.672109365439674</v>
      </c>
      <c r="BJ132" s="7"/>
      <c r="BK132" s="35">
        <v>18.110236220472434</v>
      </c>
      <c r="BL132" s="35">
        <v>57.480314960629933</v>
      </c>
      <c r="BM132" s="34">
        <v>2.3622047244094508</v>
      </c>
      <c r="BN132" s="35">
        <v>25.984251968503933</v>
      </c>
      <c r="BO132" s="35">
        <v>-21.259842519685034</v>
      </c>
      <c r="BP132" s="35">
        <v>-21.259842519685034</v>
      </c>
      <c r="BQ132" s="35">
        <v>18.110236220472434</v>
      </c>
      <c r="BR132" s="34">
        <v>-5.5118110236220517</v>
      </c>
      <c r="BS132" s="35">
        <v>-21.259842519685034</v>
      </c>
      <c r="BT132" s="35">
        <v>25.984251968503933</v>
      </c>
      <c r="BU132" s="35">
        <v>33.858267716535437</v>
      </c>
      <c r="BV132" s="35">
        <v>18.110236220472434</v>
      </c>
      <c r="BW132" s="35">
        <v>18.110236220472434</v>
      </c>
      <c r="BX132" s="34">
        <v>-5.5118110236220517</v>
      </c>
      <c r="BY132" s="34">
        <v>-5.5118110236220517</v>
      </c>
      <c r="BZ132" s="35">
        <v>25.984251968503933</v>
      </c>
      <c r="CA132" s="35">
        <v>18.110236220472434</v>
      </c>
      <c r="CB132" s="34">
        <v>2.3622047244094508</v>
      </c>
      <c r="CC132" s="35">
        <v>41.732283464566919</v>
      </c>
      <c r="CD132" s="35">
        <v>73.228346456692918</v>
      </c>
      <c r="CE132" s="34">
        <v>-5.5118110236220517</v>
      </c>
      <c r="CF132" s="35">
        <v>49.606299212598429</v>
      </c>
      <c r="CG132" s="35">
        <v>33.858267716535437</v>
      </c>
      <c r="CH132" s="35">
        <v>57.480314960629933</v>
      </c>
      <c r="CI132" s="34">
        <v>2.3622047244094508</v>
      </c>
    </row>
    <row r="133" spans="1:87" x14ac:dyDescent="0.25">
      <c r="A133" t="s">
        <v>13</v>
      </c>
      <c r="B133" s="13">
        <f>SUM(B123:B132)</f>
        <v>99.129999999999981</v>
      </c>
      <c r="C133" s="13">
        <f>SUM(C123:C132)</f>
        <v>99.271199999999993</v>
      </c>
      <c r="D133" s="13"/>
      <c r="E133" s="1"/>
      <c r="H133" s="1"/>
      <c r="J133" s="1"/>
      <c r="K133" s="22">
        <v>99.310000000000016</v>
      </c>
      <c r="L133" s="22">
        <v>99.370000000000019</v>
      </c>
      <c r="M133" s="22">
        <v>99.539999999999992</v>
      </c>
      <c r="N133" s="22">
        <v>99</v>
      </c>
      <c r="O133" s="22">
        <v>99.300000000000011</v>
      </c>
      <c r="P133" s="22">
        <v>99.11999999999999</v>
      </c>
      <c r="Q133" s="22">
        <v>99.190000000000012</v>
      </c>
      <c r="R133" s="22">
        <v>99.100000000000009</v>
      </c>
      <c r="S133" s="22">
        <v>99.23</v>
      </c>
      <c r="T133" s="22">
        <v>99.359999999999985</v>
      </c>
      <c r="U133" s="22">
        <v>99.48</v>
      </c>
      <c r="V133" s="22">
        <v>98.970000000000013</v>
      </c>
      <c r="W133" s="22">
        <v>99.230000000000018</v>
      </c>
      <c r="X133" s="22">
        <v>99.570000000000007</v>
      </c>
      <c r="Y133" s="22">
        <v>99.159999999999982</v>
      </c>
      <c r="Z133" s="22">
        <v>99.379999999999967</v>
      </c>
      <c r="AA133" s="22">
        <v>99.38000000000001</v>
      </c>
      <c r="AB133" s="22">
        <v>99.06</v>
      </c>
      <c r="AC133" s="22">
        <v>99.440000000000026</v>
      </c>
      <c r="AD133" s="22">
        <v>99.279999999999987</v>
      </c>
      <c r="AE133" s="22">
        <v>99.370000000000019</v>
      </c>
      <c r="AF133" s="22">
        <v>99.15</v>
      </c>
      <c r="AG133" s="22">
        <v>98.870000000000019</v>
      </c>
      <c r="AH133" s="22">
        <v>99.249999999999986</v>
      </c>
      <c r="AI133" s="22">
        <v>99.669999999999987</v>
      </c>
      <c r="AJ133" s="7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1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5"/>
      <c r="CI133" s="32"/>
    </row>
    <row r="134" spans="1:87" x14ac:dyDescent="0.25">
      <c r="B134" s="13"/>
      <c r="C134" s="13"/>
      <c r="D134" s="13"/>
      <c r="E134" s="1"/>
      <c r="H134" s="1"/>
      <c r="J134" s="1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1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</row>
    <row r="135" spans="1:87" ht="30" x14ac:dyDescent="0.25">
      <c r="A135" s="4" t="s">
        <v>35</v>
      </c>
      <c r="B135" s="12" t="s">
        <v>538</v>
      </c>
      <c r="C135" s="12" t="s">
        <v>294</v>
      </c>
      <c r="D135" s="12" t="s">
        <v>294</v>
      </c>
      <c r="E135" s="6"/>
      <c r="F135" s="25" t="s">
        <v>294</v>
      </c>
      <c r="G135" s="25" t="s">
        <v>294</v>
      </c>
      <c r="H135" s="6"/>
      <c r="I135" s="33" t="s">
        <v>294</v>
      </c>
      <c r="J135" s="6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6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6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</row>
    <row r="136" spans="1:87" x14ac:dyDescent="0.25">
      <c r="A136" s="5" t="s">
        <v>83</v>
      </c>
      <c r="B136" s="12"/>
      <c r="C136" s="12" t="s">
        <v>295</v>
      </c>
      <c r="D136" s="12" t="s">
        <v>296</v>
      </c>
      <c r="E136" s="6"/>
      <c r="F136" s="25" t="s">
        <v>295</v>
      </c>
      <c r="G136" s="25" t="s">
        <v>296</v>
      </c>
      <c r="H136" s="6"/>
      <c r="I136" s="33" t="s">
        <v>295</v>
      </c>
      <c r="J136" s="6"/>
      <c r="K136" s="13" t="s">
        <v>512</v>
      </c>
      <c r="L136" s="13" t="s">
        <v>513</v>
      </c>
      <c r="M136" s="13" t="s">
        <v>514</v>
      </c>
      <c r="N136" s="13" t="s">
        <v>515</v>
      </c>
      <c r="O136" s="13" t="s">
        <v>516</v>
      </c>
      <c r="P136" s="13" t="s">
        <v>517</v>
      </c>
      <c r="Q136" s="13" t="s">
        <v>518</v>
      </c>
      <c r="R136" s="13" t="s">
        <v>519</v>
      </c>
      <c r="S136" s="13" t="s">
        <v>520</v>
      </c>
      <c r="T136" s="13" t="s">
        <v>521</v>
      </c>
      <c r="U136" s="13" t="s">
        <v>522</v>
      </c>
      <c r="V136" s="13" t="s">
        <v>523</v>
      </c>
      <c r="W136" s="13" t="s">
        <v>524</v>
      </c>
      <c r="X136" s="13" t="s">
        <v>525</v>
      </c>
      <c r="Y136" s="13" t="s">
        <v>526</v>
      </c>
      <c r="Z136" s="13" t="s">
        <v>527</v>
      </c>
      <c r="AA136" s="13" t="s">
        <v>528</v>
      </c>
      <c r="AB136" s="13" t="s">
        <v>529</v>
      </c>
      <c r="AC136" s="13" t="s">
        <v>530</v>
      </c>
      <c r="AD136" s="13" t="s">
        <v>531</v>
      </c>
      <c r="AE136" s="13" t="s">
        <v>532</v>
      </c>
      <c r="AF136" s="13" t="s">
        <v>533</v>
      </c>
      <c r="AG136" s="13" t="s">
        <v>534</v>
      </c>
      <c r="AH136" s="13" t="s">
        <v>535</v>
      </c>
      <c r="AI136" s="13" t="s">
        <v>536</v>
      </c>
      <c r="AJ136" s="1"/>
      <c r="AK136" s="29" t="s">
        <v>512</v>
      </c>
      <c r="AL136" s="29" t="s">
        <v>513</v>
      </c>
      <c r="AM136" s="29" t="s">
        <v>514</v>
      </c>
      <c r="AN136" s="29" t="s">
        <v>515</v>
      </c>
      <c r="AO136" s="29" t="s">
        <v>516</v>
      </c>
      <c r="AP136" s="29" t="s">
        <v>517</v>
      </c>
      <c r="AQ136" s="29" t="s">
        <v>518</v>
      </c>
      <c r="AR136" s="29" t="s">
        <v>519</v>
      </c>
      <c r="AS136" s="29" t="s">
        <v>520</v>
      </c>
      <c r="AT136" s="29" t="s">
        <v>521</v>
      </c>
      <c r="AU136" s="29" t="s">
        <v>522</v>
      </c>
      <c r="AV136" s="29" t="s">
        <v>523</v>
      </c>
      <c r="AW136" s="29" t="s">
        <v>524</v>
      </c>
      <c r="AX136" s="29" t="s">
        <v>525</v>
      </c>
      <c r="AY136" s="29" t="s">
        <v>526</v>
      </c>
      <c r="AZ136" s="29" t="s">
        <v>527</v>
      </c>
      <c r="BA136" s="29" t="s">
        <v>528</v>
      </c>
      <c r="BB136" s="29" t="s">
        <v>529</v>
      </c>
      <c r="BC136" s="29" t="s">
        <v>530</v>
      </c>
      <c r="BD136" s="29" t="s">
        <v>531</v>
      </c>
      <c r="BE136" s="29" t="s">
        <v>532</v>
      </c>
      <c r="BF136" s="29" t="s">
        <v>533</v>
      </c>
      <c r="BG136" s="29" t="s">
        <v>534</v>
      </c>
      <c r="BH136" s="29" t="s">
        <v>535</v>
      </c>
      <c r="BI136" s="29" t="s">
        <v>536</v>
      </c>
      <c r="BJ136" s="1"/>
      <c r="BK136" s="32" t="s">
        <v>512</v>
      </c>
      <c r="BL136" s="32" t="s">
        <v>513</v>
      </c>
      <c r="BM136" s="32" t="s">
        <v>514</v>
      </c>
      <c r="BN136" s="32" t="s">
        <v>515</v>
      </c>
      <c r="BO136" s="32" t="s">
        <v>516</v>
      </c>
      <c r="BP136" s="32" t="s">
        <v>517</v>
      </c>
      <c r="BQ136" s="32" t="s">
        <v>518</v>
      </c>
      <c r="BR136" s="32" t="s">
        <v>519</v>
      </c>
      <c r="BS136" s="32" t="s">
        <v>520</v>
      </c>
      <c r="BT136" s="32" t="s">
        <v>521</v>
      </c>
      <c r="BU136" s="32" t="s">
        <v>522</v>
      </c>
      <c r="BV136" s="32" t="s">
        <v>523</v>
      </c>
      <c r="BW136" s="32" t="s">
        <v>524</v>
      </c>
      <c r="BX136" s="32" t="s">
        <v>525</v>
      </c>
      <c r="BY136" s="32" t="s">
        <v>526</v>
      </c>
      <c r="BZ136" s="32" t="s">
        <v>527</v>
      </c>
      <c r="CA136" s="32" t="s">
        <v>528</v>
      </c>
      <c r="CB136" s="32" t="s">
        <v>529</v>
      </c>
      <c r="CC136" s="32" t="s">
        <v>530</v>
      </c>
      <c r="CD136" s="32" t="s">
        <v>531</v>
      </c>
      <c r="CE136" s="32" t="s">
        <v>532</v>
      </c>
      <c r="CF136" s="32" t="s">
        <v>533</v>
      </c>
      <c r="CG136" s="32" t="s">
        <v>534</v>
      </c>
      <c r="CH136" s="32" t="s">
        <v>535</v>
      </c>
      <c r="CI136" s="32" t="s">
        <v>536</v>
      </c>
    </row>
    <row r="137" spans="1:87" ht="18" x14ac:dyDescent="0.35">
      <c r="A137" t="s">
        <v>15</v>
      </c>
      <c r="B137" s="13">
        <v>63.7</v>
      </c>
      <c r="C137" s="22">
        <f t="shared" ref="C137:C146" si="45">AVERAGE(K137:AI137)</f>
        <v>62.715599999999995</v>
      </c>
      <c r="D137" s="22">
        <f t="shared" ref="D137:D146" si="46">2*STDEV(K137:AI137)</f>
        <v>0.36231110020717461</v>
      </c>
      <c r="E137" s="3"/>
      <c r="F137" s="26">
        <f t="shared" ref="F137:F146" si="47">AVERAGE(AK137:BI137)</f>
        <v>0.2883413475279818</v>
      </c>
      <c r="G137" s="26">
        <f t="shared" ref="G137:G146" si="48">2*STDEV(AK137:BI137)</f>
        <v>1.2629752921685214E-2</v>
      </c>
      <c r="H137" s="3"/>
      <c r="I137" s="34">
        <f t="shared" ref="I137:I146" si="49">AVERAGE(BK137:CI137)</f>
        <v>-1.5453689167974922</v>
      </c>
      <c r="J137" s="3"/>
      <c r="K137" s="23">
        <v>63.01</v>
      </c>
      <c r="L137" s="23">
        <v>62.31</v>
      </c>
      <c r="M137" s="23">
        <v>62.78</v>
      </c>
      <c r="N137" s="23">
        <v>62.44</v>
      </c>
      <c r="O137" s="23">
        <v>62.79</v>
      </c>
      <c r="P137" s="23">
        <v>62.88</v>
      </c>
      <c r="Q137" s="23">
        <v>62.77</v>
      </c>
      <c r="R137" s="23">
        <v>62.76</v>
      </c>
      <c r="S137" s="23">
        <v>62.6</v>
      </c>
      <c r="T137" s="23">
        <v>62.99</v>
      </c>
      <c r="U137" s="23">
        <v>62.55</v>
      </c>
      <c r="V137" s="23">
        <v>62.82</v>
      </c>
      <c r="W137" s="23">
        <v>62.95</v>
      </c>
      <c r="X137" s="23">
        <v>62.52</v>
      </c>
      <c r="Y137" s="23">
        <v>62.66</v>
      </c>
      <c r="Z137" s="23">
        <v>62.83</v>
      </c>
      <c r="AA137" s="23">
        <v>62.96</v>
      </c>
      <c r="AB137" s="23">
        <v>62.52</v>
      </c>
      <c r="AC137" s="23">
        <v>62.68</v>
      </c>
      <c r="AD137" s="23">
        <v>62.53</v>
      </c>
      <c r="AE137" s="23">
        <v>62.68</v>
      </c>
      <c r="AF137" s="23">
        <v>62.83</v>
      </c>
      <c r="AG137" s="23">
        <v>62.81</v>
      </c>
      <c r="AH137" s="23">
        <v>62.65</v>
      </c>
      <c r="AI137" s="23">
        <v>62.57</v>
      </c>
      <c r="AJ137" s="7"/>
      <c r="AK137" s="26">
        <v>0.29761305973196128</v>
      </c>
      <c r="AL137" s="26">
        <v>0.31013734806432086</v>
      </c>
      <c r="AM137" s="26">
        <v>0.28373202782773871</v>
      </c>
      <c r="AN137" s="26">
        <v>0.29584736169868897</v>
      </c>
      <c r="AO137" s="26">
        <v>0.28397110805606168</v>
      </c>
      <c r="AP137" s="26">
        <v>0.28764770319327992</v>
      </c>
      <c r="AQ137" s="26">
        <v>0.28352723707996291</v>
      </c>
      <c r="AR137" s="26">
        <v>0.28335681015895459</v>
      </c>
      <c r="AS137" s="26">
        <v>0.28531571445840337</v>
      </c>
      <c r="AT137" s="26">
        <v>0.29573826746174231</v>
      </c>
      <c r="AU137" s="26">
        <v>0.28771500534739297</v>
      </c>
      <c r="AV137" s="26">
        <v>0.28489316045572111</v>
      </c>
      <c r="AW137" s="26">
        <v>0.29235421603496964</v>
      </c>
      <c r="AX137" s="26">
        <v>0.28955056637619908</v>
      </c>
      <c r="AY137" s="26">
        <v>0.28354999891158156</v>
      </c>
      <c r="AZ137" s="26">
        <v>0.28526841405071518</v>
      </c>
      <c r="BA137" s="26">
        <v>0.29315386014161432</v>
      </c>
      <c r="BB137" s="26">
        <v>0.28955056637619908</v>
      </c>
      <c r="BC137" s="26">
        <v>0.28323530978405442</v>
      </c>
      <c r="BD137" s="26">
        <v>0.2889061634514426</v>
      </c>
      <c r="BE137" s="26">
        <v>0.28323530978405442</v>
      </c>
      <c r="BF137" s="26">
        <v>0.28526841405071518</v>
      </c>
      <c r="BG137" s="26">
        <v>0.28455177883856531</v>
      </c>
      <c r="BH137" s="26">
        <v>0.28375890856386782</v>
      </c>
      <c r="BI137" s="26">
        <v>0.28665537830133792</v>
      </c>
      <c r="BJ137" s="3"/>
      <c r="BK137" s="34">
        <v>-1.0832025117739479</v>
      </c>
      <c r="BL137" s="34">
        <v>-2.18210361067504</v>
      </c>
      <c r="BM137" s="34">
        <v>-1.4442700156985897</v>
      </c>
      <c r="BN137" s="34">
        <v>-1.9780219780219859</v>
      </c>
      <c r="BO137" s="34">
        <v>-1.4285714285714342</v>
      </c>
      <c r="BP137" s="34">
        <v>-1.287284144427002</v>
      </c>
      <c r="BQ137" s="34">
        <v>-1.4599686028257453</v>
      </c>
      <c r="BR137" s="34">
        <v>-1.4756671899529117</v>
      </c>
      <c r="BS137" s="34">
        <v>-1.7268445839874433</v>
      </c>
      <c r="BT137" s="34">
        <v>-1.1145996860282588</v>
      </c>
      <c r="BU137" s="34">
        <v>-1.8053375196232426</v>
      </c>
      <c r="BV137" s="34">
        <v>-1.3814756671899568</v>
      </c>
      <c r="BW137" s="34">
        <v>-1.1773940345368916</v>
      </c>
      <c r="BX137" s="34">
        <v>-1.8524332810047088</v>
      </c>
      <c r="BY137" s="34">
        <v>-1.6326530612244996</v>
      </c>
      <c r="BZ137" s="34">
        <v>-1.3657770800628015</v>
      </c>
      <c r="CA137" s="34">
        <v>-1.1616954474097363</v>
      </c>
      <c r="CB137" s="34">
        <v>-1.8524332810047088</v>
      </c>
      <c r="CC137" s="34">
        <v>-1.6012558869701776</v>
      </c>
      <c r="CD137" s="34">
        <v>-1.8367346938775535</v>
      </c>
      <c r="CE137" s="34">
        <v>-1.6012558869701776</v>
      </c>
      <c r="CF137" s="34">
        <v>-1.3657770800628015</v>
      </c>
      <c r="CG137" s="34">
        <v>-1.3971742543171124</v>
      </c>
      <c r="CH137" s="34">
        <v>-1.6483516483516549</v>
      </c>
      <c r="CI137" s="34">
        <v>-1.7739403453689209</v>
      </c>
    </row>
    <row r="138" spans="1:87" ht="18" x14ac:dyDescent="0.35">
      <c r="A138" t="s">
        <v>20</v>
      </c>
      <c r="B138" s="13">
        <v>17.8</v>
      </c>
      <c r="C138" s="22">
        <f t="shared" si="45"/>
        <v>17.957199999999997</v>
      </c>
      <c r="D138" s="22">
        <f t="shared" si="46"/>
        <v>0.19769673745411173</v>
      </c>
      <c r="E138" s="3"/>
      <c r="F138" s="26">
        <f t="shared" si="47"/>
        <v>0.54949623143513371</v>
      </c>
      <c r="G138" s="26">
        <f t="shared" si="48"/>
        <v>2.3708348677158247E-2</v>
      </c>
      <c r="H138" s="3"/>
      <c r="I138" s="34">
        <f t="shared" si="49"/>
        <v>0.88314606741572477</v>
      </c>
      <c r="J138" s="3"/>
      <c r="K138" s="23">
        <v>18.149999999999999</v>
      </c>
      <c r="L138" s="23">
        <v>17.96</v>
      </c>
      <c r="M138" s="23">
        <v>17.899999999999999</v>
      </c>
      <c r="N138" s="23">
        <v>18.100000000000001</v>
      </c>
      <c r="O138" s="23">
        <v>18.02</v>
      </c>
      <c r="P138" s="23">
        <v>18.010000000000002</v>
      </c>
      <c r="Q138" s="23">
        <v>17.96</v>
      </c>
      <c r="R138" s="23">
        <v>17.989999999999998</v>
      </c>
      <c r="S138" s="23">
        <v>17.89</v>
      </c>
      <c r="T138" s="23">
        <v>17.940000000000001</v>
      </c>
      <c r="U138" s="23">
        <v>17.93</v>
      </c>
      <c r="V138" s="23">
        <v>18.079999999999998</v>
      </c>
      <c r="W138" s="23">
        <v>17.809999999999999</v>
      </c>
      <c r="X138" s="23">
        <v>18.05</v>
      </c>
      <c r="Y138" s="23">
        <v>17.989999999999998</v>
      </c>
      <c r="Z138" s="23">
        <v>17.88</v>
      </c>
      <c r="AA138" s="23">
        <v>18.079999999999998</v>
      </c>
      <c r="AB138" s="23">
        <v>17.760000000000002</v>
      </c>
      <c r="AC138" s="23">
        <v>17.899999999999999</v>
      </c>
      <c r="AD138" s="23">
        <v>17.88</v>
      </c>
      <c r="AE138" s="23">
        <v>17.95</v>
      </c>
      <c r="AF138" s="23">
        <v>17.809999999999999</v>
      </c>
      <c r="AG138" s="23">
        <v>18.03</v>
      </c>
      <c r="AH138" s="23">
        <v>18.02</v>
      </c>
      <c r="AI138" s="23">
        <v>17.84</v>
      </c>
      <c r="AJ138" s="7"/>
      <c r="AK138" s="26">
        <v>0.57899009863296602</v>
      </c>
      <c r="AL138" s="26">
        <v>0.53935347833833147</v>
      </c>
      <c r="AM138" s="26">
        <v>0.54295055988845053</v>
      </c>
      <c r="AN138" s="26">
        <v>0.56144028168028659</v>
      </c>
      <c r="AO138" s="26">
        <v>0.54368818127675467</v>
      </c>
      <c r="AP138" s="26">
        <v>0.54241867547113487</v>
      </c>
      <c r="AQ138" s="26">
        <v>0.53935347833833147</v>
      </c>
      <c r="AR138" s="26">
        <v>0.54053309941099292</v>
      </c>
      <c r="AS138" s="26">
        <v>0.54431525005305004</v>
      </c>
      <c r="AT138" s="26">
        <v>0.53967183230712767</v>
      </c>
      <c r="AU138" s="26">
        <v>0.54016226040925219</v>
      </c>
      <c r="AV138" s="26">
        <v>0.55576910860202211</v>
      </c>
      <c r="AW138" s="26">
        <v>0.56279404656523258</v>
      </c>
      <c r="AX138" s="26">
        <v>0.54878465293698719</v>
      </c>
      <c r="AY138" s="26">
        <v>0.54053309941099292</v>
      </c>
      <c r="AZ138" s="26">
        <v>0.54589506536563914</v>
      </c>
      <c r="BA138" s="26">
        <v>0.55576910860202211</v>
      </c>
      <c r="BB138" s="26">
        <v>0.58075493390575617</v>
      </c>
      <c r="BC138" s="26">
        <v>0.54295055988845053</v>
      </c>
      <c r="BD138" s="26">
        <v>0.54589506536563914</v>
      </c>
      <c r="BE138" s="26">
        <v>0.53940212791028253</v>
      </c>
      <c r="BF138" s="26">
        <v>0.56279404656523258</v>
      </c>
      <c r="BG138" s="26">
        <v>0.54517355714790372</v>
      </c>
      <c r="BH138" s="26">
        <v>0.54368818127675467</v>
      </c>
      <c r="BI138" s="26">
        <v>0.55432503652874987</v>
      </c>
      <c r="BJ138" s="3"/>
      <c r="BK138" s="34">
        <v>1.9662921348314484</v>
      </c>
      <c r="BL138" s="34">
        <v>0.89887640449438277</v>
      </c>
      <c r="BM138" s="34">
        <v>0.56179775280897681</v>
      </c>
      <c r="BN138" s="34">
        <v>1.68539325842697</v>
      </c>
      <c r="BO138" s="34">
        <v>1.235955056179769</v>
      </c>
      <c r="BP138" s="34">
        <v>1.1797752808988811</v>
      </c>
      <c r="BQ138" s="34">
        <v>0.89887640449438277</v>
      </c>
      <c r="BR138" s="34">
        <v>1.0674157303370659</v>
      </c>
      <c r="BS138" s="34">
        <v>0.50561797752808912</v>
      </c>
      <c r="BT138" s="34">
        <v>0.78651685393258741</v>
      </c>
      <c r="BU138" s="34">
        <v>0.73033707865167974</v>
      </c>
      <c r="BV138" s="34">
        <v>1.5730337078651548</v>
      </c>
      <c r="BW138" s="34">
        <v>5.6179775280887689E-2</v>
      </c>
      <c r="BX138" s="34">
        <v>1.4044943820224718</v>
      </c>
      <c r="BY138" s="34">
        <v>1.0674157303370659</v>
      </c>
      <c r="BZ138" s="34">
        <v>0.44943820224718145</v>
      </c>
      <c r="CA138" s="34">
        <v>1.5730337078651548</v>
      </c>
      <c r="CB138" s="34">
        <v>-0.22471910112359073</v>
      </c>
      <c r="CC138" s="34">
        <v>0.56179775280897681</v>
      </c>
      <c r="CD138" s="34">
        <v>0.44943820224718145</v>
      </c>
      <c r="CE138" s="34">
        <v>0.8426966292134751</v>
      </c>
      <c r="CF138" s="34">
        <v>5.6179775280887689E-2</v>
      </c>
      <c r="CG138" s="34">
        <v>1.2921348314606764</v>
      </c>
      <c r="CH138" s="34">
        <v>1.235955056179769</v>
      </c>
      <c r="CI138" s="34">
        <v>0.22471910112359073</v>
      </c>
    </row>
    <row r="139" spans="1:87" x14ac:dyDescent="0.25">
      <c r="A139" t="s">
        <v>0</v>
      </c>
      <c r="B139" s="13">
        <v>5.28</v>
      </c>
      <c r="C139" s="22">
        <f t="shared" si="45"/>
        <v>5.2775999999999996</v>
      </c>
      <c r="D139" s="22">
        <f t="shared" si="46"/>
        <v>9.1702417270938585E-2</v>
      </c>
      <c r="E139" s="3"/>
      <c r="F139" s="26">
        <f t="shared" si="47"/>
        <v>0.867308950249847</v>
      </c>
      <c r="G139" s="26">
        <f t="shared" si="48"/>
        <v>3.2085786598556647E-2</v>
      </c>
      <c r="H139" s="3"/>
      <c r="I139" s="34">
        <f t="shared" si="49"/>
        <v>-4.5454545454550549E-2</v>
      </c>
      <c r="J139" s="3"/>
      <c r="K139" s="22">
        <v>5.26</v>
      </c>
      <c r="L139" s="22">
        <v>5.26</v>
      </c>
      <c r="M139" s="22">
        <v>5.33</v>
      </c>
      <c r="N139" s="22">
        <v>5.32</v>
      </c>
      <c r="O139" s="22">
        <v>5.33</v>
      </c>
      <c r="P139" s="22">
        <v>5.34</v>
      </c>
      <c r="Q139" s="22">
        <v>5.31</v>
      </c>
      <c r="R139" s="22">
        <v>5.22</v>
      </c>
      <c r="S139" s="22">
        <v>5.29</v>
      </c>
      <c r="T139" s="22">
        <v>5.22</v>
      </c>
      <c r="U139" s="22">
        <v>5.23</v>
      </c>
      <c r="V139" s="22">
        <v>5.34</v>
      </c>
      <c r="W139" s="22">
        <v>5.27</v>
      </c>
      <c r="X139" s="22">
        <v>5.18</v>
      </c>
      <c r="Y139" s="22">
        <v>5.32</v>
      </c>
      <c r="Z139" s="22">
        <v>5.26</v>
      </c>
      <c r="AA139" s="22">
        <v>5.34</v>
      </c>
      <c r="AB139" s="22">
        <v>5.23</v>
      </c>
      <c r="AC139" s="22">
        <v>5.27</v>
      </c>
      <c r="AD139" s="22">
        <v>5.23</v>
      </c>
      <c r="AE139" s="22">
        <v>5.24</v>
      </c>
      <c r="AF139" s="22">
        <v>5.32</v>
      </c>
      <c r="AG139" s="22">
        <v>5.28</v>
      </c>
      <c r="AH139" s="22">
        <v>5.3</v>
      </c>
      <c r="AI139" s="22">
        <v>5.25</v>
      </c>
      <c r="AJ139" s="3"/>
      <c r="AK139" s="26">
        <v>0.85374466740878574</v>
      </c>
      <c r="AL139" s="26">
        <v>0.85374466740878574</v>
      </c>
      <c r="AM139" s="26">
        <v>0.87322277869456344</v>
      </c>
      <c r="AN139" s="26">
        <v>0.86569471873091919</v>
      </c>
      <c r="AO139" s="26">
        <v>0.87322277869456344</v>
      </c>
      <c r="AP139" s="26">
        <v>0.88225304887242806</v>
      </c>
      <c r="AQ139" s="26">
        <v>0.85970833232402022</v>
      </c>
      <c r="AR139" s="26">
        <v>0.87773379465511248</v>
      </c>
      <c r="AS139" s="26">
        <v>0.85248213787058846</v>
      </c>
      <c r="AT139" s="26">
        <v>0.87773379465511248</v>
      </c>
      <c r="AU139" s="26">
        <v>0.86941924941894033</v>
      </c>
      <c r="AV139" s="26">
        <v>0.88225304887242806</v>
      </c>
      <c r="AW139" s="26">
        <v>0.85170426639429064</v>
      </c>
      <c r="AX139" s="26">
        <v>0.92527898742458037</v>
      </c>
      <c r="AY139" s="26">
        <v>0.86569471873091919</v>
      </c>
      <c r="AZ139" s="26">
        <v>0.85374466740878574</v>
      </c>
      <c r="BA139" s="26">
        <v>0.88225304887242806</v>
      </c>
      <c r="BB139" s="26">
        <v>0.86941924941894033</v>
      </c>
      <c r="BC139" s="26">
        <v>0.85170426639429064</v>
      </c>
      <c r="BD139" s="26">
        <v>0.86941924941894033</v>
      </c>
      <c r="BE139" s="26">
        <v>0.86262668290629452</v>
      </c>
      <c r="BF139" s="26">
        <v>0.86569471873091919</v>
      </c>
      <c r="BG139" s="26">
        <v>0.85128262256475473</v>
      </c>
      <c r="BH139" s="26">
        <v>0.85529599152415203</v>
      </c>
      <c r="BI139" s="26">
        <v>0.85739226885063036</v>
      </c>
      <c r="BJ139" s="3"/>
      <c r="BK139" s="34">
        <v>-0.3787878787878875</v>
      </c>
      <c r="BL139" s="34">
        <v>-0.3787878787878875</v>
      </c>
      <c r="BM139" s="34">
        <v>0.94696969696969358</v>
      </c>
      <c r="BN139" s="34">
        <v>0.75757575757575824</v>
      </c>
      <c r="BO139" s="34">
        <v>0.94696969696969358</v>
      </c>
      <c r="BP139" s="34">
        <v>1.1363636363636289</v>
      </c>
      <c r="BQ139" s="34">
        <v>0.56818181818180602</v>
      </c>
      <c r="BR139" s="34">
        <v>-1.1363636363636458</v>
      </c>
      <c r="BS139" s="34">
        <v>0.18939393939393534</v>
      </c>
      <c r="BT139" s="34">
        <v>-1.1363636363636458</v>
      </c>
      <c r="BU139" s="34">
        <v>-0.94696969696969358</v>
      </c>
      <c r="BV139" s="34">
        <v>1.1363636363636289</v>
      </c>
      <c r="BW139" s="34">
        <v>-0.18939393939395216</v>
      </c>
      <c r="BX139" s="34">
        <v>-1.893939393939404</v>
      </c>
      <c r="BY139" s="34">
        <v>0.75757575757575824</v>
      </c>
      <c r="BZ139" s="34">
        <v>-0.3787878787878875</v>
      </c>
      <c r="CA139" s="34">
        <v>1.1363636363636289</v>
      </c>
      <c r="CB139" s="34">
        <v>-0.94696969696969358</v>
      </c>
      <c r="CC139" s="34">
        <v>-0.18939393939395216</v>
      </c>
      <c r="CD139" s="34">
        <v>-0.94696969696969358</v>
      </c>
      <c r="CE139" s="34">
        <v>-0.75757575757575824</v>
      </c>
      <c r="CF139" s="34">
        <v>0.75757575757575824</v>
      </c>
      <c r="CG139" s="34">
        <v>0</v>
      </c>
      <c r="CH139" s="34">
        <v>0.37878787878787068</v>
      </c>
      <c r="CI139" s="34">
        <v>-0.5681818181818229</v>
      </c>
    </row>
    <row r="140" spans="1:87" ht="18" x14ac:dyDescent="0.35">
      <c r="A140" t="s">
        <v>16</v>
      </c>
      <c r="B140" s="13">
        <v>4.4400000000000004</v>
      </c>
      <c r="C140" s="22">
        <f t="shared" si="45"/>
        <v>4.4680000000000009</v>
      </c>
      <c r="D140" s="22">
        <f t="shared" si="46"/>
        <v>0.14177446878757813</v>
      </c>
      <c r="E140" s="3"/>
      <c r="F140" s="26">
        <f t="shared" si="47"/>
        <v>1.5830274655940253</v>
      </c>
      <c r="G140" s="26">
        <f t="shared" si="48"/>
        <v>0.11959425520780047</v>
      </c>
      <c r="H140" s="3"/>
      <c r="I140" s="34">
        <f t="shared" si="49"/>
        <v>0.63063063063062275</v>
      </c>
      <c r="J140" s="3"/>
      <c r="K140" s="22">
        <v>4.47</v>
      </c>
      <c r="L140" s="22">
        <v>4.47</v>
      </c>
      <c r="M140" s="22">
        <v>4.57</v>
      </c>
      <c r="N140" s="22">
        <v>4.4400000000000004</v>
      </c>
      <c r="O140" s="22">
        <v>4.49</v>
      </c>
      <c r="P140" s="22">
        <v>4.45</v>
      </c>
      <c r="Q140" s="22">
        <v>4.54</v>
      </c>
      <c r="R140" s="22">
        <v>4.58</v>
      </c>
      <c r="S140" s="22">
        <v>4.5</v>
      </c>
      <c r="T140" s="22">
        <v>4.46</v>
      </c>
      <c r="U140" s="22">
        <v>4.24</v>
      </c>
      <c r="V140" s="22">
        <v>4.47</v>
      </c>
      <c r="W140" s="22">
        <v>4.41</v>
      </c>
      <c r="X140" s="22">
        <v>4.5199999999999996</v>
      </c>
      <c r="Y140" s="22">
        <v>4.5199999999999996</v>
      </c>
      <c r="Z140" s="22">
        <v>4.5</v>
      </c>
      <c r="AA140" s="22">
        <v>4.4800000000000004</v>
      </c>
      <c r="AB140" s="22">
        <v>4.5599999999999996</v>
      </c>
      <c r="AC140" s="22">
        <v>4.4800000000000004</v>
      </c>
      <c r="AD140" s="22">
        <v>4.4400000000000004</v>
      </c>
      <c r="AE140" s="22">
        <v>4.37</v>
      </c>
      <c r="AF140" s="22">
        <v>4.45</v>
      </c>
      <c r="AG140" s="22">
        <v>4.42</v>
      </c>
      <c r="AH140" s="22">
        <v>4.4800000000000004</v>
      </c>
      <c r="AI140" s="22">
        <v>4.3899999999999997</v>
      </c>
      <c r="AJ140" s="3"/>
      <c r="AK140" s="26">
        <v>1.5545239241614532</v>
      </c>
      <c r="AL140" s="26">
        <v>1.5545239241614532</v>
      </c>
      <c r="AM140" s="26">
        <v>1.617688188641067</v>
      </c>
      <c r="AN140" s="26">
        <v>1.5593499973245935</v>
      </c>
      <c r="AO140" s="26">
        <v>1.5574955850585979</v>
      </c>
      <c r="AP140" s="26">
        <v>1.5565056618104935</v>
      </c>
      <c r="AQ140" s="26">
        <v>1.5862990025373391</v>
      </c>
      <c r="AR140" s="26">
        <v>1.6303819024941213</v>
      </c>
      <c r="AS140" s="26">
        <v>1.5608319408250075</v>
      </c>
      <c r="AT140" s="26">
        <v>1.5548956923620829</v>
      </c>
      <c r="AU140" s="26">
        <v>1.8487865013040756</v>
      </c>
      <c r="AV140" s="26">
        <v>1.5545239241614532</v>
      </c>
      <c r="AW140" s="26">
        <v>1.5752078267953156</v>
      </c>
      <c r="AX140" s="26">
        <v>1.5711664077694021</v>
      </c>
      <c r="AY140" s="26">
        <v>1.5711664077694021</v>
      </c>
      <c r="AZ140" s="26">
        <v>1.5608319408250075</v>
      </c>
      <c r="BA140" s="26">
        <v>1.5553912450700667</v>
      </c>
      <c r="BB140" s="26">
        <v>1.6060941071878081</v>
      </c>
      <c r="BC140" s="26">
        <v>1.5553912450700667</v>
      </c>
      <c r="BD140" s="26">
        <v>1.5593499973245935</v>
      </c>
      <c r="BE140" s="26">
        <v>1.6129172218450381</v>
      </c>
      <c r="BF140" s="26">
        <v>1.5565056618104935</v>
      </c>
      <c r="BG140" s="26">
        <v>1.5687119956610134</v>
      </c>
      <c r="BH140" s="26">
        <v>1.5553912450700667</v>
      </c>
      <c r="BI140" s="26">
        <v>1.5917550928106119</v>
      </c>
      <c r="BJ140" s="3"/>
      <c r="BK140" s="34">
        <v>0.67567567567566122</v>
      </c>
      <c r="BL140" s="34">
        <v>0.67567567567566122</v>
      </c>
      <c r="BM140" s="34">
        <v>2.9279279279279256</v>
      </c>
      <c r="BN140" s="34">
        <v>0</v>
      </c>
      <c r="BO140" s="34">
        <v>1.1261261261261222</v>
      </c>
      <c r="BP140" s="34">
        <v>0.2252252252252204</v>
      </c>
      <c r="BQ140" s="34">
        <v>2.2522522522522443</v>
      </c>
      <c r="BR140" s="34">
        <v>3.1531531531531458</v>
      </c>
      <c r="BS140" s="34">
        <v>1.3513513513513424</v>
      </c>
      <c r="BT140" s="34">
        <v>0.4504504504504408</v>
      </c>
      <c r="BU140" s="34">
        <v>-4.5045045045045082</v>
      </c>
      <c r="BV140" s="34">
        <v>0.67567567567566122</v>
      </c>
      <c r="BW140" s="34">
        <v>-0.67567567567568121</v>
      </c>
      <c r="BX140" s="34">
        <v>1.8018018018017834</v>
      </c>
      <c r="BY140" s="34">
        <v>1.8018018018017834</v>
      </c>
      <c r="BZ140" s="34">
        <v>1.3513513513513424</v>
      </c>
      <c r="CA140" s="34">
        <v>0.90090090090090158</v>
      </c>
      <c r="CB140" s="34">
        <v>2.7027027027026849</v>
      </c>
      <c r="CC140" s="34">
        <v>0.90090090090090158</v>
      </c>
      <c r="CD140" s="34">
        <v>0</v>
      </c>
      <c r="CE140" s="34">
        <v>-1.5765765765765827</v>
      </c>
      <c r="CF140" s="34">
        <v>0.2252252252252204</v>
      </c>
      <c r="CG140" s="34">
        <v>-0.45045045045046084</v>
      </c>
      <c r="CH140" s="34">
        <v>0.90090090090090158</v>
      </c>
      <c r="CI140" s="34">
        <v>-1.1261261261261419</v>
      </c>
    </row>
    <row r="141" spans="1:87" ht="18" x14ac:dyDescent="0.35">
      <c r="A141" t="s">
        <v>541</v>
      </c>
      <c r="B141" s="13">
        <v>4.37</v>
      </c>
      <c r="C141" s="22">
        <f t="shared" si="45"/>
        <v>4.3551999999999991</v>
      </c>
      <c r="D141" s="22">
        <f t="shared" si="46"/>
        <v>8.796211305632301E-2</v>
      </c>
      <c r="E141" s="3"/>
      <c r="F141" s="26">
        <f t="shared" si="47"/>
        <v>1.0080541119872537</v>
      </c>
      <c r="G141" s="26">
        <f t="shared" si="48"/>
        <v>4.5152426042982176E-2</v>
      </c>
      <c r="H141" s="3"/>
      <c r="I141" s="34">
        <f t="shared" si="49"/>
        <v>-0.33867276887872111</v>
      </c>
      <c r="J141" s="3"/>
      <c r="K141" s="22">
        <v>4.43</v>
      </c>
      <c r="L141" s="22">
        <v>4.37</v>
      </c>
      <c r="M141" s="22">
        <v>4.4000000000000004</v>
      </c>
      <c r="N141" s="22">
        <v>4.3</v>
      </c>
      <c r="O141" s="22">
        <v>4.34</v>
      </c>
      <c r="P141" s="22">
        <v>4.29</v>
      </c>
      <c r="Q141" s="22">
        <v>4.34</v>
      </c>
      <c r="R141" s="22">
        <v>4.41</v>
      </c>
      <c r="S141" s="22">
        <v>4.3600000000000003</v>
      </c>
      <c r="T141" s="22">
        <v>4.3</v>
      </c>
      <c r="U141" s="22">
        <v>4.37</v>
      </c>
      <c r="V141" s="22">
        <v>4.4000000000000004</v>
      </c>
      <c r="W141" s="22">
        <v>4.3099999999999996</v>
      </c>
      <c r="X141" s="22">
        <v>4.26</v>
      </c>
      <c r="Y141" s="22">
        <v>4.38</v>
      </c>
      <c r="Z141" s="22">
        <v>4.3499999999999996</v>
      </c>
      <c r="AA141" s="22">
        <v>4.3600000000000003</v>
      </c>
      <c r="AB141" s="22">
        <v>4.3899999999999997</v>
      </c>
      <c r="AC141" s="22">
        <v>4.3600000000000003</v>
      </c>
      <c r="AD141" s="22">
        <v>4.4000000000000004</v>
      </c>
      <c r="AE141" s="22">
        <v>4.3499999999999996</v>
      </c>
      <c r="AF141" s="22">
        <v>4.3899999999999997</v>
      </c>
      <c r="AG141" s="22">
        <v>4.3600000000000003</v>
      </c>
      <c r="AH141" s="22">
        <v>4.38</v>
      </c>
      <c r="AI141" s="22">
        <v>4.28</v>
      </c>
      <c r="AJ141" s="3"/>
      <c r="AK141" s="26">
        <v>1.0452084078475827</v>
      </c>
      <c r="AL141" s="26">
        <v>0.99169036049778259</v>
      </c>
      <c r="AM141" s="26">
        <v>1.0098047385947622</v>
      </c>
      <c r="AN141" s="26">
        <v>1.0201931275750145</v>
      </c>
      <c r="AO141" s="26">
        <v>0.99181303625362782</v>
      </c>
      <c r="AP141" s="26">
        <v>1.0320890972452503</v>
      </c>
      <c r="AQ141" s="26">
        <v>0.99181303625362782</v>
      </c>
      <c r="AR141" s="26">
        <v>1.0197557627672871</v>
      </c>
      <c r="AS141" s="26">
        <v>0.98968450396581897</v>
      </c>
      <c r="AT141" s="26">
        <v>1.0201931275750145</v>
      </c>
      <c r="AU141" s="26">
        <v>0.99169036049778259</v>
      </c>
      <c r="AV141" s="26">
        <v>1.0098047385947622</v>
      </c>
      <c r="AW141" s="26">
        <v>1.0101661216966686</v>
      </c>
      <c r="AX141" s="26">
        <v>1.0783238584942603</v>
      </c>
      <c r="AY141" s="26">
        <v>0.99573068035086731</v>
      </c>
      <c r="AZ141" s="26">
        <v>0.98972548044876651</v>
      </c>
      <c r="BA141" s="26">
        <v>0.98968450396581897</v>
      </c>
      <c r="BB141" s="26">
        <v>1.0017808480168728</v>
      </c>
      <c r="BC141" s="26">
        <v>0.98968450396581897</v>
      </c>
      <c r="BD141" s="26">
        <v>1.0098047385947622</v>
      </c>
      <c r="BE141" s="26">
        <v>0.98972548044876651</v>
      </c>
      <c r="BF141" s="26">
        <v>1.0017808480168728</v>
      </c>
      <c r="BG141" s="26">
        <v>0.98968450396581897</v>
      </c>
      <c r="BH141" s="26">
        <v>0.99573068035086731</v>
      </c>
      <c r="BI141" s="26">
        <v>1.0457902536968713</v>
      </c>
      <c r="BJ141" s="3"/>
      <c r="BK141" s="34">
        <v>1.3729977116704717</v>
      </c>
      <c r="BL141" s="34">
        <v>0</v>
      </c>
      <c r="BM141" s="34">
        <v>0.68649885583524595</v>
      </c>
      <c r="BN141" s="34">
        <v>-1.601830663615567</v>
      </c>
      <c r="BO141" s="34">
        <v>-0.68649885583524595</v>
      </c>
      <c r="BP141" s="34">
        <v>-1.8306636155606424</v>
      </c>
      <c r="BQ141" s="34">
        <v>-0.68649885583524595</v>
      </c>
      <c r="BR141" s="34">
        <v>0.91533180778032119</v>
      </c>
      <c r="BS141" s="34">
        <v>-0.22883295194507519</v>
      </c>
      <c r="BT141" s="34">
        <v>-1.601830663615567</v>
      </c>
      <c r="BU141" s="34">
        <v>0</v>
      </c>
      <c r="BV141" s="34">
        <v>0.68649885583524595</v>
      </c>
      <c r="BW141" s="34">
        <v>-1.3729977116704919</v>
      </c>
      <c r="BX141" s="34">
        <v>-2.517162471395888</v>
      </c>
      <c r="BY141" s="34">
        <v>0.22883295194507519</v>
      </c>
      <c r="BZ141" s="34">
        <v>-0.45766590389017076</v>
      </c>
      <c r="CA141" s="34">
        <v>-0.22883295194507519</v>
      </c>
      <c r="CB141" s="34">
        <v>0.45766590389015038</v>
      </c>
      <c r="CC141" s="34">
        <v>-0.22883295194507519</v>
      </c>
      <c r="CD141" s="34">
        <v>0.68649885583524595</v>
      </c>
      <c r="CE141" s="34">
        <v>-0.45766590389017076</v>
      </c>
      <c r="CF141" s="34">
        <v>0.45766590389015038</v>
      </c>
      <c r="CG141" s="34">
        <v>-0.22883295194507519</v>
      </c>
      <c r="CH141" s="34">
        <v>0.22883295194507519</v>
      </c>
      <c r="CI141" s="34">
        <v>-2.0594965675057177</v>
      </c>
    </row>
    <row r="142" spans="1:87" x14ac:dyDescent="0.25">
      <c r="A142" t="s">
        <v>3</v>
      </c>
      <c r="B142" s="13">
        <v>1.97</v>
      </c>
      <c r="C142" s="22">
        <f t="shared" si="45"/>
        <v>1.9144000000000003</v>
      </c>
      <c r="D142" s="22">
        <f t="shared" si="46"/>
        <v>6.7101912541049594E-2</v>
      </c>
      <c r="E142" s="3"/>
      <c r="F142" s="26">
        <f t="shared" si="47"/>
        <v>1.7493387229181452</v>
      </c>
      <c r="G142" s="26">
        <f t="shared" si="48"/>
        <v>8.7090968731560026E-2</v>
      </c>
      <c r="H142" s="3"/>
      <c r="I142" s="34">
        <f t="shared" si="49"/>
        <v>-2.8223350253807125</v>
      </c>
      <c r="J142" s="3"/>
      <c r="K142" s="22">
        <v>1.87</v>
      </c>
      <c r="L142" s="22">
        <v>1.9</v>
      </c>
      <c r="M142" s="22">
        <v>1.88</v>
      </c>
      <c r="N142" s="22">
        <v>1.93</v>
      </c>
      <c r="O142" s="22">
        <v>1.91</v>
      </c>
      <c r="P142" s="22">
        <v>1.92</v>
      </c>
      <c r="Q142" s="22">
        <v>1.94</v>
      </c>
      <c r="R142" s="22">
        <v>1.91</v>
      </c>
      <c r="S142" s="22">
        <v>1.92</v>
      </c>
      <c r="T142" s="22">
        <v>1.9</v>
      </c>
      <c r="U142" s="22">
        <v>1.88</v>
      </c>
      <c r="V142" s="22">
        <v>1.89</v>
      </c>
      <c r="W142" s="22">
        <v>1.94</v>
      </c>
      <c r="X142" s="22">
        <v>1.91</v>
      </c>
      <c r="Y142" s="22">
        <v>1.91</v>
      </c>
      <c r="Z142" s="22">
        <v>1.96</v>
      </c>
      <c r="AA142" s="22">
        <v>1.96</v>
      </c>
      <c r="AB142" s="22">
        <v>1.87</v>
      </c>
      <c r="AC142" s="22">
        <v>1.9</v>
      </c>
      <c r="AD142" s="22">
        <v>1.95</v>
      </c>
      <c r="AE142" s="22">
        <v>1.88</v>
      </c>
      <c r="AF142" s="22">
        <v>1.88</v>
      </c>
      <c r="AG142" s="22">
        <v>1.89</v>
      </c>
      <c r="AH142" s="22">
        <v>2</v>
      </c>
      <c r="AI142" s="22">
        <v>1.96</v>
      </c>
      <c r="AJ142" s="3"/>
      <c r="AK142" s="26">
        <v>1.7763678778198664</v>
      </c>
      <c r="AL142" s="26">
        <v>1.7234732542592366</v>
      </c>
      <c r="AM142" s="26">
        <v>1.7529364697696663</v>
      </c>
      <c r="AN142" s="26">
        <v>1.7245689531152506</v>
      </c>
      <c r="AO142" s="26">
        <v>1.7177399161534965</v>
      </c>
      <c r="AP142" s="26">
        <v>1.718106445532714</v>
      </c>
      <c r="AQ142" s="26">
        <v>1.7370594023092427</v>
      </c>
      <c r="AR142" s="26">
        <v>1.7177399161534965</v>
      </c>
      <c r="AS142" s="26">
        <v>1.718106445532714</v>
      </c>
      <c r="AT142" s="26">
        <v>1.7234732542592366</v>
      </c>
      <c r="AU142" s="26">
        <v>1.7529364697696663</v>
      </c>
      <c r="AV142" s="26">
        <v>1.7352459981169133</v>
      </c>
      <c r="AW142" s="26">
        <v>1.7370594023092427</v>
      </c>
      <c r="AX142" s="26">
        <v>1.7177399161534965</v>
      </c>
      <c r="AY142" s="26">
        <v>1.7177399161534965</v>
      </c>
      <c r="AZ142" s="26">
        <v>1.7795552492284645</v>
      </c>
      <c r="BA142" s="26">
        <v>1.7795552492284645</v>
      </c>
      <c r="BB142" s="26">
        <v>1.7763678778198664</v>
      </c>
      <c r="BC142" s="26">
        <v>1.7234732542592366</v>
      </c>
      <c r="BD142" s="26">
        <v>1.7554491270004933</v>
      </c>
      <c r="BE142" s="26">
        <v>1.7529364697696663</v>
      </c>
      <c r="BF142" s="26">
        <v>1.7529364697696663</v>
      </c>
      <c r="BG142" s="26">
        <v>1.7352459981169133</v>
      </c>
      <c r="BH142" s="26">
        <v>1.9280994911246463</v>
      </c>
      <c r="BI142" s="26">
        <v>1.7795552492284645</v>
      </c>
      <c r="BJ142" s="3"/>
      <c r="BK142" s="34">
        <v>-5.0761421319796884</v>
      </c>
      <c r="BL142" s="34">
        <v>-3.5532994923857899</v>
      </c>
      <c r="BM142" s="34">
        <v>-4.5685279187817303</v>
      </c>
      <c r="BN142" s="34">
        <v>-2.0304568527918803</v>
      </c>
      <c r="BO142" s="34">
        <v>-3.0456852791878202</v>
      </c>
      <c r="BP142" s="34">
        <v>-2.53807106598985</v>
      </c>
      <c r="BQ142" s="34">
        <v>-1.5228426395939101</v>
      </c>
      <c r="BR142" s="34">
        <v>-3.0456852791878202</v>
      </c>
      <c r="BS142" s="34">
        <v>-2.53807106598985</v>
      </c>
      <c r="BT142" s="34">
        <v>-3.5532994923857899</v>
      </c>
      <c r="BU142" s="34">
        <v>-4.5685279187817303</v>
      </c>
      <c r="BV142" s="34">
        <v>-4.0609137055837605</v>
      </c>
      <c r="BW142" s="34">
        <v>-1.5228426395939101</v>
      </c>
      <c r="BX142" s="34">
        <v>-3.0456852791878202</v>
      </c>
      <c r="BY142" s="34">
        <v>-3.0456852791878202</v>
      </c>
      <c r="BZ142" s="34">
        <v>-0.50761421319797007</v>
      </c>
      <c r="CA142" s="34">
        <v>-0.50761421319797007</v>
      </c>
      <c r="CB142" s="34">
        <v>-5.0761421319796884</v>
      </c>
      <c r="CC142" s="34">
        <v>-3.5532994923857899</v>
      </c>
      <c r="CD142" s="34">
        <v>-1.0152284263959401</v>
      </c>
      <c r="CE142" s="34">
        <v>-4.5685279187817303</v>
      </c>
      <c r="CF142" s="34">
        <v>-4.5685279187817303</v>
      </c>
      <c r="CG142" s="34">
        <v>-4.0609137055837605</v>
      </c>
      <c r="CH142" s="34">
        <v>1.5228426395939101</v>
      </c>
      <c r="CI142" s="34">
        <v>-0.50761421319797007</v>
      </c>
    </row>
    <row r="143" spans="1:87" ht="18" x14ac:dyDescent="0.35">
      <c r="A143" t="s">
        <v>17</v>
      </c>
      <c r="B143" s="13">
        <v>1.29</v>
      </c>
      <c r="C143" s="22">
        <f t="shared" si="45"/>
        <v>1.3315999999999997</v>
      </c>
      <c r="D143" s="22">
        <f t="shared" si="46"/>
        <v>5.2497618993626684E-2</v>
      </c>
      <c r="E143" s="3"/>
      <c r="F143" s="26">
        <f t="shared" si="47"/>
        <v>1.967793456384006</v>
      </c>
      <c r="G143" s="26">
        <f t="shared" si="48"/>
        <v>8.0471423000648093E-2</v>
      </c>
      <c r="H143" s="3"/>
      <c r="I143" s="34">
        <f t="shared" si="49"/>
        <v>3.2248062015503876</v>
      </c>
      <c r="J143" s="3"/>
      <c r="K143" s="22">
        <v>1.38</v>
      </c>
      <c r="L143" s="22">
        <v>1.3</v>
      </c>
      <c r="M143" s="22">
        <v>1.33</v>
      </c>
      <c r="N143" s="22">
        <v>1.3</v>
      </c>
      <c r="O143" s="22">
        <v>1.3</v>
      </c>
      <c r="P143" s="22">
        <v>1.34</v>
      </c>
      <c r="Q143" s="22">
        <v>1.36</v>
      </c>
      <c r="R143" s="22">
        <v>1.38</v>
      </c>
      <c r="S143" s="22">
        <v>1.32</v>
      </c>
      <c r="T143" s="22">
        <v>1.33</v>
      </c>
      <c r="U143" s="22">
        <v>1.38</v>
      </c>
      <c r="V143" s="22">
        <v>1.36</v>
      </c>
      <c r="W143" s="22">
        <v>1.35</v>
      </c>
      <c r="X143" s="22">
        <v>1.33</v>
      </c>
      <c r="Y143" s="22">
        <v>1.32</v>
      </c>
      <c r="Z143" s="22">
        <v>1.33</v>
      </c>
      <c r="AA143" s="22">
        <v>1.31</v>
      </c>
      <c r="AB143" s="22">
        <v>1.32</v>
      </c>
      <c r="AC143" s="22">
        <v>1.32</v>
      </c>
      <c r="AD143" s="22">
        <v>1.31</v>
      </c>
      <c r="AE143" s="22">
        <v>1.34</v>
      </c>
      <c r="AF143" s="22">
        <v>1.32</v>
      </c>
      <c r="AG143" s="22">
        <v>1.36</v>
      </c>
      <c r="AH143" s="22">
        <v>1.3</v>
      </c>
      <c r="AI143" s="22">
        <v>1.3</v>
      </c>
      <c r="AJ143" s="3"/>
      <c r="AK143" s="26">
        <v>2.0587415006023035</v>
      </c>
      <c r="AL143" s="26">
        <v>1.9866780964146051</v>
      </c>
      <c r="AM143" s="26">
        <v>1.9315402520161371</v>
      </c>
      <c r="AN143" s="26">
        <v>1.9866780964146051</v>
      </c>
      <c r="AO143" s="26">
        <v>1.9866780964146051</v>
      </c>
      <c r="AP143" s="26">
        <v>1.9353546466570664</v>
      </c>
      <c r="AQ143" s="26">
        <v>1.976168815225426</v>
      </c>
      <c r="AR143" s="26">
        <v>2.0587415006023035</v>
      </c>
      <c r="AS143" s="26">
        <v>1.9389378103758583</v>
      </c>
      <c r="AT143" s="26">
        <v>1.9315402520161371</v>
      </c>
      <c r="AU143" s="26">
        <v>2.0587415006023035</v>
      </c>
      <c r="AV143" s="26">
        <v>1.976168815225426</v>
      </c>
      <c r="AW143" s="26">
        <v>1.9503152109443058</v>
      </c>
      <c r="AX143" s="26">
        <v>1.9315402520161371</v>
      </c>
      <c r="AY143" s="26">
        <v>1.9389378103758583</v>
      </c>
      <c r="AZ143" s="26">
        <v>1.9315402520161371</v>
      </c>
      <c r="BA143" s="26">
        <v>1.9574202079208218</v>
      </c>
      <c r="BB143" s="26">
        <v>1.9389378103758583</v>
      </c>
      <c r="BC143" s="26">
        <v>1.9389378103758583</v>
      </c>
      <c r="BD143" s="26">
        <v>1.9574202079208218</v>
      </c>
      <c r="BE143" s="26">
        <v>1.9353546466570664</v>
      </c>
      <c r="BF143" s="26">
        <v>1.9389378103758583</v>
      </c>
      <c r="BG143" s="26">
        <v>1.976168815225426</v>
      </c>
      <c r="BH143" s="26">
        <v>1.9866780964146051</v>
      </c>
      <c r="BI143" s="26">
        <v>1.9866780964146051</v>
      </c>
      <c r="BJ143" s="3"/>
      <c r="BK143" s="34">
        <v>6.9767441860465</v>
      </c>
      <c r="BL143" s="34">
        <v>0.77519379844961311</v>
      </c>
      <c r="BM143" s="34">
        <v>3.1007751937984525</v>
      </c>
      <c r="BN143" s="34">
        <v>0.77519379844961311</v>
      </c>
      <c r="BO143" s="34">
        <v>0.77519379844961311</v>
      </c>
      <c r="BP143" s="34">
        <v>3.8759689922480653</v>
      </c>
      <c r="BQ143" s="34">
        <v>5.426356589147292</v>
      </c>
      <c r="BR143" s="34">
        <v>6.9767441860465</v>
      </c>
      <c r="BS143" s="34">
        <v>2.3255813953488391</v>
      </c>
      <c r="BT143" s="34">
        <v>3.1007751937984525</v>
      </c>
      <c r="BU143" s="34">
        <v>6.9767441860465</v>
      </c>
      <c r="BV143" s="34">
        <v>5.426356589147292</v>
      </c>
      <c r="BW143" s="34">
        <v>4.6511627906976782</v>
      </c>
      <c r="BX143" s="34">
        <v>3.1007751937984525</v>
      </c>
      <c r="BY143" s="34">
        <v>2.3255813953488391</v>
      </c>
      <c r="BZ143" s="34">
        <v>3.1007751937984525</v>
      </c>
      <c r="CA143" s="34">
        <v>1.5503875968992262</v>
      </c>
      <c r="CB143" s="34">
        <v>2.3255813953488391</v>
      </c>
      <c r="CC143" s="34">
        <v>2.3255813953488391</v>
      </c>
      <c r="CD143" s="34">
        <v>1.5503875968992262</v>
      </c>
      <c r="CE143" s="34">
        <v>3.8759689922480653</v>
      </c>
      <c r="CF143" s="34">
        <v>2.3255813953488391</v>
      </c>
      <c r="CG143" s="34">
        <v>5.426356589147292</v>
      </c>
      <c r="CH143" s="34">
        <v>0.77519379844961311</v>
      </c>
      <c r="CI143" s="34">
        <v>0.77519379844961311</v>
      </c>
    </row>
    <row r="144" spans="1:87" ht="18" x14ac:dyDescent="0.35">
      <c r="A144" t="s">
        <v>14</v>
      </c>
      <c r="B144" s="22">
        <v>0.70299999999999996</v>
      </c>
      <c r="C144" s="22">
        <f t="shared" si="45"/>
        <v>0.69280000000000019</v>
      </c>
      <c r="D144" s="22">
        <f t="shared" si="46"/>
        <v>6.2321745803531496E-2</v>
      </c>
      <c r="E144" s="3"/>
      <c r="F144" s="26">
        <f t="shared" si="47"/>
        <v>4.4902818233332082</v>
      </c>
      <c r="G144" s="26">
        <f t="shared" si="48"/>
        <v>0.15104386137851122</v>
      </c>
      <c r="H144" s="3"/>
      <c r="I144" s="34">
        <f t="shared" si="49"/>
        <v>-1.4509246088193402</v>
      </c>
      <c r="J144" s="3"/>
      <c r="K144" s="22">
        <v>0.69</v>
      </c>
      <c r="L144" s="22">
        <v>0.68</v>
      </c>
      <c r="M144" s="22">
        <v>0.72</v>
      </c>
      <c r="N144" s="22">
        <v>0.66</v>
      </c>
      <c r="O144" s="22">
        <v>0.66</v>
      </c>
      <c r="P144" s="22">
        <v>0.71</v>
      </c>
      <c r="Q144" s="22">
        <v>0.73</v>
      </c>
      <c r="R144" s="22">
        <v>0.72</v>
      </c>
      <c r="S144" s="22">
        <v>0.72</v>
      </c>
      <c r="T144" s="22">
        <v>0.64</v>
      </c>
      <c r="U144" s="22">
        <v>0.69</v>
      </c>
      <c r="V144" s="22">
        <v>0.65</v>
      </c>
      <c r="W144" s="22">
        <v>0.73</v>
      </c>
      <c r="X144" s="22">
        <v>0.73</v>
      </c>
      <c r="Y144" s="22">
        <v>0.72</v>
      </c>
      <c r="Z144" s="22">
        <v>0.68</v>
      </c>
      <c r="AA144" s="22">
        <v>0.65</v>
      </c>
      <c r="AB144" s="22">
        <v>0.66</v>
      </c>
      <c r="AC144" s="22">
        <v>0.67</v>
      </c>
      <c r="AD144" s="22">
        <v>0.75</v>
      </c>
      <c r="AE144" s="22">
        <v>0.67</v>
      </c>
      <c r="AF144" s="22">
        <v>0.68</v>
      </c>
      <c r="AG144" s="22">
        <v>0.73</v>
      </c>
      <c r="AH144" s="22">
        <v>0.69</v>
      </c>
      <c r="AI144" s="22">
        <v>0.69</v>
      </c>
      <c r="AJ144" s="3"/>
      <c r="AK144" s="26">
        <v>4.4076549086062258</v>
      </c>
      <c r="AL144" s="26">
        <v>4.4218128778956878</v>
      </c>
      <c r="AM144" s="26">
        <v>4.4737003327418217</v>
      </c>
      <c r="AN144" s="26">
        <v>4.503691955740706</v>
      </c>
      <c r="AO144" s="26">
        <v>4.503691955740706</v>
      </c>
      <c r="AP144" s="26">
        <v>4.4337573866175433</v>
      </c>
      <c r="AQ144" s="26">
        <v>4.5310098856083236</v>
      </c>
      <c r="AR144" s="26">
        <v>4.4737003327418217</v>
      </c>
      <c r="AS144" s="26">
        <v>4.4737003327418217</v>
      </c>
      <c r="AT144" s="26">
        <v>4.6535058383279777</v>
      </c>
      <c r="AU144" s="26">
        <v>4.4076549086062258</v>
      </c>
      <c r="AV144" s="26">
        <v>4.5704535883782196</v>
      </c>
      <c r="AW144" s="26">
        <v>4.5310098856083236</v>
      </c>
      <c r="AX144" s="26">
        <v>4.5310098856083236</v>
      </c>
      <c r="AY144" s="26">
        <v>4.4737003327418217</v>
      </c>
      <c r="AZ144" s="26">
        <v>4.4218128778956878</v>
      </c>
      <c r="BA144" s="26">
        <v>4.5704535883782196</v>
      </c>
      <c r="BB144" s="26">
        <v>4.503691955740706</v>
      </c>
      <c r="BC144" s="26">
        <v>4.4539535553713545</v>
      </c>
      <c r="BD144" s="26">
        <v>4.6949930621508607</v>
      </c>
      <c r="BE144" s="26">
        <v>4.4539535553713545</v>
      </c>
      <c r="BF144" s="26">
        <v>4.4218128778956878</v>
      </c>
      <c r="BG144" s="26">
        <v>4.5310098856083236</v>
      </c>
      <c r="BH144" s="26">
        <v>4.4076549086062258</v>
      </c>
      <c r="BI144" s="26">
        <v>4.4076549086062258</v>
      </c>
      <c r="BJ144" s="3"/>
      <c r="BK144" s="34">
        <v>-1.8492176386913246</v>
      </c>
      <c r="BL144" s="34">
        <v>-3.2716927453769431</v>
      </c>
      <c r="BM144" s="34">
        <v>2.4182076813655784</v>
      </c>
      <c r="BN144" s="34">
        <v>-6.1166429587482121</v>
      </c>
      <c r="BO144" s="34">
        <v>-6.1166429587482121</v>
      </c>
      <c r="BP144" s="34">
        <v>0.99573257467994414</v>
      </c>
      <c r="BQ144" s="34">
        <v>3.8406827880512124</v>
      </c>
      <c r="BR144" s="34">
        <v>2.4182076813655784</v>
      </c>
      <c r="BS144" s="34">
        <v>2.4182076813655784</v>
      </c>
      <c r="BT144" s="34">
        <v>-8.9615931721194801</v>
      </c>
      <c r="BU144" s="34">
        <v>-1.8492176386913246</v>
      </c>
      <c r="BV144" s="34">
        <v>-7.5391180654338461</v>
      </c>
      <c r="BW144" s="34">
        <v>3.8406827880512124</v>
      </c>
      <c r="BX144" s="34">
        <v>3.8406827880512124</v>
      </c>
      <c r="BY144" s="34">
        <v>2.4182076813655784</v>
      </c>
      <c r="BZ144" s="34">
        <v>-3.2716927453769431</v>
      </c>
      <c r="CA144" s="34">
        <v>-7.5391180654338461</v>
      </c>
      <c r="CB144" s="34">
        <v>-6.1166429587482121</v>
      </c>
      <c r="CC144" s="34">
        <v>-4.6941678520625771</v>
      </c>
      <c r="CD144" s="34">
        <v>6.6856330014224818</v>
      </c>
      <c r="CE144" s="34">
        <v>-4.6941678520625771</v>
      </c>
      <c r="CF144" s="34">
        <v>-3.2716927453769431</v>
      </c>
      <c r="CG144" s="34">
        <v>3.8406827880512124</v>
      </c>
      <c r="CH144" s="34">
        <v>-1.8492176386913246</v>
      </c>
      <c r="CI144" s="34">
        <v>-1.8492176386913246</v>
      </c>
    </row>
    <row r="145" spans="1:87" ht="18" x14ac:dyDescent="0.35">
      <c r="A145" t="s">
        <v>21</v>
      </c>
      <c r="B145" s="22">
        <v>0.16400000000000001</v>
      </c>
      <c r="C145" s="23">
        <f t="shared" si="45"/>
        <v>0.13600000000000001</v>
      </c>
      <c r="D145" s="23">
        <f t="shared" si="46"/>
        <v>0.14106735979665888</v>
      </c>
      <c r="E145" s="7"/>
      <c r="F145" s="27">
        <f t="shared" si="47"/>
        <v>51.765233070691536</v>
      </c>
      <c r="G145" s="27">
        <f t="shared" si="48"/>
        <v>2.7802792543721391</v>
      </c>
      <c r="H145" s="7"/>
      <c r="I145" s="35">
        <f t="shared" si="49"/>
        <v>-17.073170731707322</v>
      </c>
      <c r="J145" s="7"/>
      <c r="K145" s="22">
        <v>0.19</v>
      </c>
      <c r="L145" s="22">
        <v>0.19</v>
      </c>
      <c r="M145" s="22">
        <v>0.18</v>
      </c>
      <c r="N145" s="22">
        <v>0.18</v>
      </c>
      <c r="O145" s="22">
        <v>0.18</v>
      </c>
      <c r="P145" s="22">
        <v>0.17</v>
      </c>
      <c r="Q145" s="22">
        <v>0</v>
      </c>
      <c r="R145" s="22">
        <v>0.16</v>
      </c>
      <c r="S145" s="22">
        <v>0.17</v>
      </c>
      <c r="T145" s="22">
        <v>0.16</v>
      </c>
      <c r="U145" s="22">
        <v>0.15</v>
      </c>
      <c r="V145" s="22">
        <v>0.16</v>
      </c>
      <c r="W145" s="22">
        <v>0.15</v>
      </c>
      <c r="X145" s="22">
        <v>0.15</v>
      </c>
      <c r="Y145" s="22">
        <v>0.18</v>
      </c>
      <c r="Z145" s="22">
        <v>0</v>
      </c>
      <c r="AA145" s="22">
        <v>0.16</v>
      </c>
      <c r="AB145" s="22">
        <v>0.17</v>
      </c>
      <c r="AC145" s="22">
        <v>0.18</v>
      </c>
      <c r="AD145" s="22">
        <v>0</v>
      </c>
      <c r="AE145" s="22">
        <v>0</v>
      </c>
      <c r="AF145" s="22">
        <v>0</v>
      </c>
      <c r="AG145" s="22">
        <v>0.19</v>
      </c>
      <c r="AH145" s="22">
        <v>0.18</v>
      </c>
      <c r="AI145" s="22">
        <v>0.15</v>
      </c>
      <c r="AJ145" s="3"/>
      <c r="AK145" s="27">
        <v>51.408333391401129</v>
      </c>
      <c r="AL145" s="27">
        <v>51.408333391401129</v>
      </c>
      <c r="AM145" s="27">
        <v>51.209746294213375</v>
      </c>
      <c r="AN145" s="27">
        <v>51.209746294213375</v>
      </c>
      <c r="AO145" s="27">
        <v>51.209746294213375</v>
      </c>
      <c r="AP145" s="27">
        <v>51.051135073907119</v>
      </c>
      <c r="AQ145" s="27">
        <v>54.468296424720606</v>
      </c>
      <c r="AR145" s="27">
        <v>50.932873201217291</v>
      </c>
      <c r="AS145" s="27">
        <v>51.051135073907119</v>
      </c>
      <c r="AT145" s="27">
        <v>50.932873201217291</v>
      </c>
      <c r="AU145" s="27">
        <v>50.85524216940275</v>
      </c>
      <c r="AV145" s="27">
        <v>50.932873201217291</v>
      </c>
      <c r="AW145" s="27">
        <v>50.85524216940275</v>
      </c>
      <c r="AX145" s="27">
        <v>50.85524216940275</v>
      </c>
      <c r="AY145" s="27">
        <v>51.209746294213375</v>
      </c>
      <c r="AZ145" s="27">
        <v>54.468296424720606</v>
      </c>
      <c r="BA145" s="27">
        <v>50.932873201217291</v>
      </c>
      <c r="BB145" s="27">
        <v>51.051135073907119</v>
      </c>
      <c r="BC145" s="27">
        <v>51.209746294213375</v>
      </c>
      <c r="BD145" s="27">
        <v>54.468296424720606</v>
      </c>
      <c r="BE145" s="27">
        <v>54.468296424720606</v>
      </c>
      <c r="BF145" s="27">
        <v>54.468296424720606</v>
      </c>
      <c r="BG145" s="27">
        <v>51.408333391401129</v>
      </c>
      <c r="BH145" s="27">
        <v>51.209746294213375</v>
      </c>
      <c r="BI145" s="27">
        <v>50.85524216940275</v>
      </c>
      <c r="BJ145" s="7"/>
      <c r="BK145" s="35">
        <v>15.853658536585364</v>
      </c>
      <c r="BL145" s="35">
        <v>15.853658536585364</v>
      </c>
      <c r="BM145" s="34">
        <v>9.7560975609756024</v>
      </c>
      <c r="BN145" s="34">
        <v>9.7560975609756024</v>
      </c>
      <c r="BO145" s="34">
        <v>9.7560975609756024</v>
      </c>
      <c r="BP145" s="34">
        <v>3.6585365853658569</v>
      </c>
      <c r="BQ145" s="36">
        <v>-100</v>
      </c>
      <c r="BR145" s="34">
        <v>-2.4390243902439046</v>
      </c>
      <c r="BS145" s="34">
        <v>3.6585365853658569</v>
      </c>
      <c r="BT145" s="34">
        <v>-2.4390243902439046</v>
      </c>
      <c r="BU145" s="34">
        <v>-8.5365853658536661</v>
      </c>
      <c r="BV145" s="34">
        <v>-2.4390243902439046</v>
      </c>
      <c r="BW145" s="34">
        <v>-8.5365853658536661</v>
      </c>
      <c r="BX145" s="34">
        <v>-8.5365853658536661</v>
      </c>
      <c r="BY145" s="34">
        <v>9.7560975609756024</v>
      </c>
      <c r="BZ145" s="36">
        <v>-100</v>
      </c>
      <c r="CA145" s="34">
        <v>-2.4390243902439046</v>
      </c>
      <c r="CB145" s="34">
        <v>3.6585365853658569</v>
      </c>
      <c r="CC145" s="34">
        <v>9.7560975609756024</v>
      </c>
      <c r="CD145" s="36">
        <v>-100</v>
      </c>
      <c r="CE145" s="36">
        <v>-100</v>
      </c>
      <c r="CF145" s="36">
        <v>-100</v>
      </c>
      <c r="CG145" s="35">
        <v>15.853658536585364</v>
      </c>
      <c r="CH145" s="34">
        <v>9.7560975609756024</v>
      </c>
      <c r="CI145" s="34">
        <v>-8.5365853658536661</v>
      </c>
    </row>
    <row r="146" spans="1:87" x14ac:dyDescent="0.25">
      <c r="A146" t="s">
        <v>4</v>
      </c>
      <c r="B146" s="22">
        <v>7.5999999999999998E-2</v>
      </c>
      <c r="C146" s="23">
        <f t="shared" si="45"/>
        <v>1.7999999999999999E-2</v>
      </c>
      <c r="D146" s="23">
        <f t="shared" si="46"/>
        <v>8.4261497731763585E-2</v>
      </c>
      <c r="E146" s="7"/>
      <c r="F146" s="27">
        <f t="shared" si="47"/>
        <v>233.56810465618008</v>
      </c>
      <c r="G146" s="27">
        <f t="shared" si="48"/>
        <v>15.985032413729165</v>
      </c>
      <c r="H146" s="7"/>
      <c r="I146" s="35">
        <f t="shared" si="49"/>
        <v>-76.31578947368422</v>
      </c>
      <c r="J146" s="7"/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0.11</v>
      </c>
      <c r="X146" s="22">
        <v>0</v>
      </c>
      <c r="Y146" s="22">
        <v>0</v>
      </c>
      <c r="Z146" s="22">
        <v>0</v>
      </c>
      <c r="AA146" s="22">
        <v>0.12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0.11</v>
      </c>
      <c r="AH146" s="22">
        <v>0.11</v>
      </c>
      <c r="AI146" s="22">
        <v>0</v>
      </c>
      <c r="AJ146" s="3"/>
      <c r="AK146" s="28">
        <v>230.16778223115412</v>
      </c>
      <c r="AL146" s="28">
        <v>230.16778223115412</v>
      </c>
      <c r="AM146" s="28">
        <v>230.16778223115412</v>
      </c>
      <c r="AN146" s="28">
        <v>230.16778223115412</v>
      </c>
      <c r="AO146" s="28">
        <v>230.16778223115412</v>
      </c>
      <c r="AP146" s="28">
        <v>230.16778223115412</v>
      </c>
      <c r="AQ146" s="28">
        <v>230.16778223115412</v>
      </c>
      <c r="AR146" s="28">
        <v>230.16778223115412</v>
      </c>
      <c r="AS146" s="28">
        <v>230.16778223115412</v>
      </c>
      <c r="AT146" s="28">
        <v>230.16778223115412</v>
      </c>
      <c r="AU146" s="28">
        <v>230.16778223115412</v>
      </c>
      <c r="AV146" s="28">
        <v>230.16778223115412</v>
      </c>
      <c r="AW146" s="28">
        <v>250.27999515224809</v>
      </c>
      <c r="AX146" s="28">
        <v>230.16778223115412</v>
      </c>
      <c r="AY146" s="28">
        <v>230.16778223115412</v>
      </c>
      <c r="AZ146" s="28">
        <v>230.16778223115412</v>
      </c>
      <c r="BA146" s="28">
        <v>254.8392040935224</v>
      </c>
      <c r="BB146" s="28">
        <v>230.16778223115412</v>
      </c>
      <c r="BC146" s="28">
        <v>230.16778223115412</v>
      </c>
      <c r="BD146" s="28">
        <v>230.16778223115412</v>
      </c>
      <c r="BE146" s="28">
        <v>230.16778223115412</v>
      </c>
      <c r="BF146" s="28">
        <v>230.16778223115412</v>
      </c>
      <c r="BG146" s="28">
        <v>250.27999515224809</v>
      </c>
      <c r="BH146" s="28">
        <v>250.27999515224809</v>
      </c>
      <c r="BI146" s="28">
        <v>230.16778223115412</v>
      </c>
      <c r="BJ146" s="8"/>
      <c r="BK146" s="36">
        <v>-100</v>
      </c>
      <c r="BL146" s="36">
        <v>-100</v>
      </c>
      <c r="BM146" s="36">
        <v>-100</v>
      </c>
      <c r="BN146" s="36">
        <v>-100</v>
      </c>
      <c r="BO146" s="36">
        <v>-100</v>
      </c>
      <c r="BP146" s="36">
        <v>-100</v>
      </c>
      <c r="BQ146" s="36">
        <v>-100</v>
      </c>
      <c r="BR146" s="36">
        <v>-100</v>
      </c>
      <c r="BS146" s="36">
        <v>-100</v>
      </c>
      <c r="BT146" s="36">
        <v>-100</v>
      </c>
      <c r="BU146" s="36">
        <v>-100</v>
      </c>
      <c r="BV146" s="36">
        <v>-100</v>
      </c>
      <c r="BW146" s="35">
        <v>44.736842105263165</v>
      </c>
      <c r="BX146" s="36">
        <v>-100</v>
      </c>
      <c r="BY146" s="36">
        <v>-100</v>
      </c>
      <c r="BZ146" s="36">
        <v>-100</v>
      </c>
      <c r="CA146" s="35">
        <v>57.894736842105267</v>
      </c>
      <c r="CB146" s="36">
        <v>-100</v>
      </c>
      <c r="CC146" s="36">
        <v>-100</v>
      </c>
      <c r="CD146" s="36">
        <v>-100</v>
      </c>
      <c r="CE146" s="36">
        <v>-100</v>
      </c>
      <c r="CF146" s="36">
        <v>-100</v>
      </c>
      <c r="CG146" s="35">
        <v>44.736842105263165</v>
      </c>
      <c r="CH146" s="35">
        <v>44.736842105263165</v>
      </c>
      <c r="CI146" s="36">
        <v>-100</v>
      </c>
    </row>
    <row r="147" spans="1:87" x14ac:dyDescent="0.25">
      <c r="A147" t="s">
        <v>13</v>
      </c>
      <c r="B147" s="22">
        <f>SUM(B137:B146)</f>
        <v>99.793000000000006</v>
      </c>
      <c r="C147" s="22">
        <f>SUM(C137:C146)</f>
        <v>98.866399999999999</v>
      </c>
      <c r="D147" s="13"/>
      <c r="E147" s="1"/>
      <c r="H147" s="1"/>
      <c r="J147" s="1"/>
      <c r="K147" s="22">
        <v>99.449999999999989</v>
      </c>
      <c r="L147" s="22">
        <v>98.440000000000026</v>
      </c>
      <c r="M147" s="22">
        <v>99.090000000000018</v>
      </c>
      <c r="N147" s="22">
        <v>98.669999999999987</v>
      </c>
      <c r="O147" s="22">
        <v>99.02</v>
      </c>
      <c r="P147" s="22">
        <v>99.110000000000014</v>
      </c>
      <c r="Q147" s="22">
        <v>98.950000000000017</v>
      </c>
      <c r="R147" s="22">
        <v>99.129999999999981</v>
      </c>
      <c r="S147" s="22">
        <v>98.77000000000001</v>
      </c>
      <c r="T147" s="22">
        <v>98.94</v>
      </c>
      <c r="U147" s="22">
        <v>98.419999999999987</v>
      </c>
      <c r="V147" s="22">
        <v>99.170000000000016</v>
      </c>
      <c r="W147" s="22">
        <v>99.03</v>
      </c>
      <c r="X147" s="22">
        <v>98.65</v>
      </c>
      <c r="Y147" s="22">
        <v>98.999999999999986</v>
      </c>
      <c r="Z147" s="22">
        <v>98.789999999999992</v>
      </c>
      <c r="AA147" s="22">
        <v>99.42</v>
      </c>
      <c r="AB147" s="22">
        <v>98.48</v>
      </c>
      <c r="AC147" s="22">
        <v>98.76</v>
      </c>
      <c r="AD147" s="22">
        <v>98.490000000000009</v>
      </c>
      <c r="AE147" s="22">
        <v>98.47999999999999</v>
      </c>
      <c r="AF147" s="22">
        <v>98.68</v>
      </c>
      <c r="AG147" s="22">
        <v>99.18</v>
      </c>
      <c r="AH147" s="22">
        <v>99.11</v>
      </c>
      <c r="AI147" s="22">
        <v>98.429999999999993</v>
      </c>
      <c r="AJ147" s="7"/>
    </row>
  </sheetData>
  <mergeCells count="4">
    <mergeCell ref="AK1:BI1"/>
    <mergeCell ref="BK1:CI1"/>
    <mergeCell ref="K1:AI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Glass Chemistries</vt:lpstr>
      <vt:lpstr>Astimex Standard Mount</vt:lpstr>
      <vt:lpstr>Counts</vt:lpstr>
      <vt:lpstr>Scanning Area</vt:lpstr>
      <vt:lpstr>Precision and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Guyett</dc:creator>
  <cp:lastModifiedBy>Paul Guyett</cp:lastModifiedBy>
  <cp:lastPrinted>2023-06-09T10:05:26Z</cp:lastPrinted>
  <dcterms:created xsi:type="dcterms:W3CDTF">2022-07-29T10:56:38Z</dcterms:created>
  <dcterms:modified xsi:type="dcterms:W3CDTF">2024-06-04T12:13:21Z</dcterms:modified>
</cp:coreProperties>
</file>