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https://wageningenur4-my.sharepoint.com/personal/siddharth_deshpande_wur_nl/Documents/Publishing/Manuscripts/2024/Electrospray/Final/"/>
    </mc:Choice>
  </mc:AlternateContent>
  <xr:revisionPtr revIDLastSave="5" documentId="13_ncr:1_{6FF9E5B0-6D2F-4C6A-A8F0-4BE3C961F6A0}" xr6:coauthVersionLast="47" xr6:coauthVersionMax="47" xr10:uidLastSave="{467D694F-88CE-8B49-BB47-F5DE87290F1A}"/>
  <bookViews>
    <workbookView xWindow="5340" yWindow="1120" windowWidth="23720" windowHeight="15480" tabRatio="599" activeTab="3" xr2:uid="{00000000-000D-0000-FFFF-FFFF00000000}"/>
  </bookViews>
  <sheets>
    <sheet name="Figure 1c &amp; S2" sheetId="11" r:id="rId1"/>
    <sheet name="Figure 1d" sheetId="2" r:id="rId2"/>
    <sheet name="Figure 3b inset" sheetId="10" r:id="rId3"/>
    <sheet name="Figure 4c" sheetId="12" r:id="rId4"/>
    <sheet name="Figure 4d" sheetId="4" r:id="rId5"/>
    <sheet name="Figure S3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2" l="1"/>
  <c r="E20" i="12"/>
  <c r="E19" i="12"/>
  <c r="E3" i="12"/>
  <c r="E4" i="12" s="1"/>
  <c r="D19" i="12"/>
  <c r="D3" i="12"/>
  <c r="C2" i="2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8" i="4"/>
  <c r="R9" i="4"/>
  <c r="R7" i="4"/>
  <c r="D4" i="12" l="1"/>
  <c r="G5" i="4" l="1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4" i="4"/>
  <c r="H4" i="4" l="1"/>
  <c r="F144" i="6"/>
  <c r="E144" i="6"/>
  <c r="F143" i="6"/>
  <c r="E143" i="6"/>
  <c r="F142" i="6"/>
  <c r="E142" i="6"/>
  <c r="F141" i="6"/>
  <c r="E141" i="6"/>
  <c r="F140" i="6"/>
  <c r="E140" i="6"/>
  <c r="F139" i="6"/>
  <c r="E139" i="6"/>
  <c r="F138" i="6"/>
  <c r="E138" i="6"/>
  <c r="F137" i="6"/>
  <c r="E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F125" i="6"/>
  <c r="E125" i="6"/>
  <c r="F124" i="6"/>
  <c r="E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F112" i="6"/>
  <c r="E112" i="6"/>
  <c r="F111" i="6"/>
  <c r="E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F99" i="6"/>
  <c r="E99" i="6"/>
  <c r="F98" i="6"/>
  <c r="E98" i="6"/>
  <c r="F97" i="6"/>
  <c r="E97" i="6"/>
  <c r="F96" i="6"/>
  <c r="E96" i="6"/>
  <c r="F95" i="6"/>
  <c r="E95" i="6"/>
  <c r="F94" i="6"/>
  <c r="E94" i="6"/>
  <c r="F93" i="6"/>
  <c r="E93" i="6"/>
  <c r="F92" i="6"/>
  <c r="E92" i="6"/>
  <c r="F91" i="6"/>
  <c r="E91" i="6"/>
  <c r="F90" i="6"/>
  <c r="E90" i="6"/>
  <c r="F89" i="6"/>
  <c r="E89" i="6"/>
  <c r="F88" i="6"/>
  <c r="E88" i="6"/>
  <c r="F87" i="6"/>
  <c r="E87" i="6"/>
  <c r="F86" i="6"/>
  <c r="E86" i="6"/>
  <c r="F85" i="6"/>
  <c r="E85" i="6"/>
  <c r="F84" i="6"/>
  <c r="E84" i="6"/>
  <c r="F83" i="6"/>
  <c r="E83" i="6"/>
  <c r="F82" i="6"/>
  <c r="E82" i="6"/>
  <c r="F81" i="6"/>
  <c r="E81" i="6"/>
  <c r="F80" i="6"/>
  <c r="E80" i="6"/>
  <c r="F79" i="6"/>
  <c r="E79" i="6"/>
  <c r="F78" i="6"/>
  <c r="E78" i="6"/>
  <c r="F77" i="6"/>
  <c r="E77" i="6"/>
  <c r="F76" i="6"/>
  <c r="E76" i="6"/>
  <c r="F71" i="6"/>
  <c r="E71" i="6"/>
  <c r="F70" i="6"/>
  <c r="E70" i="6"/>
  <c r="F69" i="6"/>
  <c r="E69" i="6"/>
  <c r="F68" i="6"/>
  <c r="E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F56" i="6"/>
  <c r="E56" i="6"/>
  <c r="F55" i="6"/>
  <c r="E55" i="6"/>
  <c r="F54" i="6"/>
  <c r="E54" i="6"/>
  <c r="F53" i="6"/>
  <c r="E53" i="6"/>
  <c r="F52" i="6"/>
  <c r="E52" i="6"/>
  <c r="F51" i="6"/>
  <c r="E51" i="6"/>
  <c r="F50" i="6"/>
  <c r="E50" i="6"/>
  <c r="F49" i="6"/>
  <c r="E49" i="6"/>
  <c r="F48" i="6"/>
  <c r="E48" i="6"/>
  <c r="F47" i="6"/>
  <c r="E47" i="6"/>
  <c r="F46" i="6"/>
  <c r="E46" i="6"/>
  <c r="F45" i="6"/>
  <c r="E45" i="6"/>
  <c r="F44" i="6"/>
  <c r="E44" i="6"/>
  <c r="F43" i="6"/>
  <c r="E43" i="6"/>
  <c r="F42" i="6"/>
  <c r="E42" i="6"/>
  <c r="F41" i="6"/>
  <c r="E41" i="6"/>
  <c r="F40" i="6"/>
  <c r="E40" i="6"/>
  <c r="F39" i="6"/>
  <c r="E39" i="6"/>
  <c r="F38" i="6"/>
  <c r="E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F26" i="6"/>
  <c r="E26" i="6"/>
  <c r="F25" i="6"/>
  <c r="E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F11" i="6"/>
  <c r="E11" i="6"/>
  <c r="F10" i="6"/>
  <c r="E10" i="6"/>
  <c r="F9" i="6"/>
  <c r="E9" i="6"/>
  <c r="F8" i="6"/>
  <c r="E8" i="6"/>
  <c r="F7" i="6"/>
  <c r="E7" i="6"/>
  <c r="F6" i="6"/>
  <c r="E6" i="6"/>
  <c r="F5" i="6"/>
  <c r="E5" i="6"/>
  <c r="F4" i="6"/>
  <c r="E4" i="6"/>
  <c r="F3" i="6"/>
  <c r="E3" i="6"/>
  <c r="E210" i="4" l="1"/>
  <c r="D210" i="4"/>
  <c r="D209" i="4"/>
  <c r="E209" i="4" s="1"/>
  <c r="D208" i="4"/>
  <c r="E208" i="4" s="1"/>
  <c r="I210" i="4"/>
  <c r="D207" i="4"/>
  <c r="E207" i="4" s="1"/>
  <c r="I209" i="4"/>
  <c r="D206" i="4"/>
  <c r="E206" i="4" s="1"/>
  <c r="I208" i="4"/>
  <c r="D205" i="4"/>
  <c r="E205" i="4" s="1"/>
  <c r="I207" i="4"/>
  <c r="D204" i="4"/>
  <c r="E204" i="4" s="1"/>
  <c r="I206" i="4"/>
  <c r="D203" i="4"/>
  <c r="E203" i="4" s="1"/>
  <c r="I205" i="4"/>
  <c r="D202" i="4"/>
  <c r="E202" i="4" s="1"/>
  <c r="I204" i="4"/>
  <c r="D201" i="4"/>
  <c r="E201" i="4" s="1"/>
  <c r="I203" i="4"/>
  <c r="D200" i="4"/>
  <c r="E200" i="4" s="1"/>
  <c r="I202" i="4"/>
  <c r="D199" i="4"/>
  <c r="E199" i="4" s="1"/>
  <c r="I201" i="4"/>
  <c r="D198" i="4"/>
  <c r="E198" i="4" s="1"/>
  <c r="I200" i="4"/>
  <c r="D197" i="4"/>
  <c r="E197" i="4" s="1"/>
  <c r="I199" i="4"/>
  <c r="D196" i="4"/>
  <c r="E196" i="4" s="1"/>
  <c r="I198" i="4"/>
  <c r="D195" i="4"/>
  <c r="E195" i="4" s="1"/>
  <c r="I197" i="4"/>
  <c r="D194" i="4"/>
  <c r="E194" i="4" s="1"/>
  <c r="I196" i="4"/>
  <c r="D193" i="4"/>
  <c r="E193" i="4" s="1"/>
  <c r="I195" i="4"/>
  <c r="E192" i="4"/>
  <c r="D192" i="4"/>
  <c r="I194" i="4"/>
  <c r="D191" i="4"/>
  <c r="E191" i="4" s="1"/>
  <c r="I193" i="4"/>
  <c r="D190" i="4"/>
  <c r="E190" i="4" s="1"/>
  <c r="I192" i="4"/>
  <c r="D189" i="4"/>
  <c r="E189" i="4" s="1"/>
  <c r="I191" i="4"/>
  <c r="D188" i="4"/>
  <c r="E188" i="4" s="1"/>
  <c r="I190" i="4"/>
  <c r="D187" i="4"/>
  <c r="E187" i="4" s="1"/>
  <c r="I189" i="4"/>
  <c r="D186" i="4"/>
  <c r="E186" i="4" s="1"/>
  <c r="I188" i="4"/>
  <c r="D185" i="4"/>
  <c r="E185" i="4" s="1"/>
  <c r="I187" i="4"/>
  <c r="D184" i="4"/>
  <c r="E184" i="4" s="1"/>
  <c r="I186" i="4"/>
  <c r="D183" i="4"/>
  <c r="E183" i="4" s="1"/>
  <c r="I185" i="4"/>
  <c r="E182" i="4"/>
  <c r="D182" i="4"/>
  <c r="I184" i="4"/>
  <c r="D181" i="4"/>
  <c r="E181" i="4" s="1"/>
  <c r="I183" i="4"/>
  <c r="D180" i="4"/>
  <c r="E180" i="4" s="1"/>
  <c r="I182" i="4"/>
  <c r="D179" i="4"/>
  <c r="E179" i="4" s="1"/>
  <c r="I181" i="4"/>
  <c r="D178" i="4"/>
  <c r="E178" i="4" s="1"/>
  <c r="I180" i="4"/>
  <c r="D177" i="4"/>
  <c r="E177" i="4" s="1"/>
  <c r="I179" i="4"/>
  <c r="D176" i="4"/>
  <c r="E176" i="4" s="1"/>
  <c r="I178" i="4"/>
  <c r="D175" i="4"/>
  <c r="E175" i="4" s="1"/>
  <c r="I177" i="4"/>
  <c r="E174" i="4"/>
  <c r="D174" i="4"/>
  <c r="I176" i="4"/>
  <c r="D173" i="4"/>
  <c r="E173" i="4" s="1"/>
  <c r="I175" i="4"/>
  <c r="D172" i="4"/>
  <c r="E172" i="4" s="1"/>
  <c r="I174" i="4"/>
  <c r="D171" i="4"/>
  <c r="E171" i="4" s="1"/>
  <c r="I173" i="4"/>
  <c r="D170" i="4"/>
  <c r="E170" i="4" s="1"/>
  <c r="I172" i="4"/>
  <c r="D169" i="4"/>
  <c r="E169" i="4" s="1"/>
  <c r="I171" i="4"/>
  <c r="D168" i="4"/>
  <c r="E168" i="4" s="1"/>
  <c r="I170" i="4"/>
  <c r="D167" i="4"/>
  <c r="E167" i="4" s="1"/>
  <c r="I169" i="4"/>
  <c r="D166" i="4"/>
  <c r="E166" i="4" s="1"/>
  <c r="I168" i="4"/>
  <c r="D165" i="4"/>
  <c r="E165" i="4" s="1"/>
  <c r="I167" i="4"/>
  <c r="D164" i="4"/>
  <c r="E164" i="4" s="1"/>
  <c r="I166" i="4"/>
  <c r="D163" i="4"/>
  <c r="E163" i="4" s="1"/>
  <c r="I165" i="4"/>
  <c r="D162" i="4"/>
  <c r="E162" i="4" s="1"/>
  <c r="I164" i="4"/>
  <c r="D161" i="4"/>
  <c r="E161" i="4" s="1"/>
  <c r="I163" i="4"/>
  <c r="D160" i="4"/>
  <c r="E160" i="4" s="1"/>
  <c r="I162" i="4"/>
  <c r="D159" i="4"/>
  <c r="E159" i="4" s="1"/>
  <c r="I161" i="4"/>
  <c r="D158" i="4"/>
  <c r="E158" i="4" s="1"/>
  <c r="I160" i="4"/>
  <c r="D157" i="4"/>
  <c r="E157" i="4" s="1"/>
  <c r="I159" i="4"/>
  <c r="E156" i="4"/>
  <c r="D156" i="4"/>
  <c r="I158" i="4"/>
  <c r="D155" i="4"/>
  <c r="E155" i="4" s="1"/>
  <c r="I157" i="4"/>
  <c r="E154" i="4"/>
  <c r="D154" i="4"/>
  <c r="I156" i="4"/>
  <c r="D153" i="4"/>
  <c r="E153" i="4" s="1"/>
  <c r="I155" i="4"/>
  <c r="D152" i="4"/>
  <c r="E152" i="4" s="1"/>
  <c r="I154" i="4"/>
  <c r="D151" i="4"/>
  <c r="E151" i="4" s="1"/>
  <c r="I153" i="4"/>
  <c r="D150" i="4"/>
  <c r="E150" i="4" s="1"/>
  <c r="I152" i="4"/>
  <c r="D149" i="4"/>
  <c r="E149" i="4" s="1"/>
  <c r="I151" i="4"/>
  <c r="D148" i="4"/>
  <c r="E148" i="4" s="1"/>
  <c r="I150" i="4"/>
  <c r="D147" i="4"/>
  <c r="E147" i="4" s="1"/>
  <c r="I149" i="4"/>
  <c r="E146" i="4"/>
  <c r="D146" i="4"/>
  <c r="I148" i="4"/>
  <c r="D145" i="4"/>
  <c r="E145" i="4" s="1"/>
  <c r="I147" i="4"/>
  <c r="D144" i="4"/>
  <c r="E144" i="4" s="1"/>
  <c r="I146" i="4"/>
  <c r="D143" i="4"/>
  <c r="E143" i="4" s="1"/>
  <c r="I145" i="4"/>
  <c r="D142" i="4"/>
  <c r="E142" i="4" s="1"/>
  <c r="I144" i="4"/>
  <c r="D141" i="4"/>
  <c r="E141" i="4" s="1"/>
  <c r="I143" i="4"/>
  <c r="D140" i="4"/>
  <c r="E140" i="4" s="1"/>
  <c r="I142" i="4"/>
  <c r="D139" i="4"/>
  <c r="E139" i="4" s="1"/>
  <c r="I141" i="4"/>
  <c r="D138" i="4"/>
  <c r="E138" i="4" s="1"/>
  <c r="I140" i="4"/>
  <c r="D137" i="4"/>
  <c r="E137" i="4" s="1"/>
  <c r="I139" i="4"/>
  <c r="D136" i="4"/>
  <c r="E136" i="4" s="1"/>
  <c r="I138" i="4"/>
  <c r="D135" i="4"/>
  <c r="E135" i="4" s="1"/>
  <c r="I137" i="4"/>
  <c r="D134" i="4"/>
  <c r="E134" i="4" s="1"/>
  <c r="I136" i="4"/>
  <c r="D133" i="4"/>
  <c r="E133" i="4" s="1"/>
  <c r="I135" i="4"/>
  <c r="D132" i="4"/>
  <c r="E132" i="4" s="1"/>
  <c r="I134" i="4"/>
  <c r="D131" i="4"/>
  <c r="E131" i="4" s="1"/>
  <c r="I133" i="4"/>
  <c r="D130" i="4"/>
  <c r="E130" i="4" s="1"/>
  <c r="I132" i="4"/>
  <c r="D129" i="4"/>
  <c r="E129" i="4" s="1"/>
  <c r="I131" i="4"/>
  <c r="D128" i="4"/>
  <c r="E128" i="4" s="1"/>
  <c r="I130" i="4"/>
  <c r="E127" i="4"/>
  <c r="D127" i="4"/>
  <c r="I129" i="4"/>
  <c r="E126" i="4"/>
  <c r="D126" i="4"/>
  <c r="I128" i="4"/>
  <c r="D125" i="4"/>
  <c r="E125" i="4" s="1"/>
  <c r="I127" i="4"/>
  <c r="E124" i="4"/>
  <c r="D124" i="4"/>
  <c r="I126" i="4"/>
  <c r="D123" i="4"/>
  <c r="E123" i="4" s="1"/>
  <c r="I125" i="4"/>
  <c r="D122" i="4"/>
  <c r="E122" i="4" s="1"/>
  <c r="I124" i="4"/>
  <c r="D121" i="4"/>
  <c r="E121" i="4" s="1"/>
  <c r="I123" i="4"/>
  <c r="D120" i="4"/>
  <c r="E120" i="4" s="1"/>
  <c r="I122" i="4"/>
  <c r="D119" i="4"/>
  <c r="E119" i="4" s="1"/>
  <c r="I121" i="4"/>
  <c r="D118" i="4"/>
  <c r="E118" i="4" s="1"/>
  <c r="I120" i="4"/>
  <c r="D117" i="4"/>
  <c r="E117" i="4" s="1"/>
  <c r="I119" i="4"/>
  <c r="D116" i="4"/>
  <c r="E116" i="4" s="1"/>
  <c r="I118" i="4"/>
  <c r="D115" i="4"/>
  <c r="E115" i="4" s="1"/>
  <c r="I117" i="4"/>
  <c r="D114" i="4"/>
  <c r="E114" i="4" s="1"/>
  <c r="I116" i="4"/>
  <c r="D113" i="4"/>
  <c r="E113" i="4" s="1"/>
  <c r="I115" i="4"/>
  <c r="D112" i="4"/>
  <c r="E112" i="4" s="1"/>
  <c r="I114" i="4"/>
  <c r="D111" i="4"/>
  <c r="E111" i="4" s="1"/>
  <c r="I113" i="4"/>
  <c r="I112" i="4"/>
  <c r="I111" i="4"/>
  <c r="I106" i="4"/>
  <c r="D106" i="4"/>
  <c r="E106" i="4" s="1"/>
  <c r="I105" i="4"/>
  <c r="D105" i="4"/>
  <c r="E105" i="4" s="1"/>
  <c r="I104" i="4"/>
  <c r="E104" i="4"/>
  <c r="D104" i="4"/>
  <c r="I103" i="4"/>
  <c r="D103" i="4"/>
  <c r="E103" i="4" s="1"/>
  <c r="I102" i="4"/>
  <c r="D102" i="4"/>
  <c r="E102" i="4" s="1"/>
  <c r="I101" i="4"/>
  <c r="D101" i="4"/>
  <c r="E101" i="4" s="1"/>
  <c r="I100" i="4"/>
  <c r="D100" i="4"/>
  <c r="E100" i="4" s="1"/>
  <c r="I99" i="4"/>
  <c r="D99" i="4"/>
  <c r="E99" i="4" s="1"/>
  <c r="I98" i="4"/>
  <c r="D98" i="4"/>
  <c r="E98" i="4" s="1"/>
  <c r="I97" i="4"/>
  <c r="D97" i="4"/>
  <c r="E97" i="4" s="1"/>
  <c r="I96" i="4"/>
  <c r="E96" i="4"/>
  <c r="D96" i="4"/>
  <c r="I95" i="4"/>
  <c r="D95" i="4"/>
  <c r="E95" i="4" s="1"/>
  <c r="I94" i="4"/>
  <c r="D94" i="4"/>
  <c r="E94" i="4" s="1"/>
  <c r="I93" i="4"/>
  <c r="D93" i="4"/>
  <c r="E93" i="4" s="1"/>
  <c r="I92" i="4"/>
  <c r="D92" i="4"/>
  <c r="E92" i="4" s="1"/>
  <c r="I91" i="4"/>
  <c r="D91" i="4"/>
  <c r="E91" i="4" s="1"/>
  <c r="I90" i="4"/>
  <c r="D90" i="4"/>
  <c r="E90" i="4" s="1"/>
  <c r="I89" i="4"/>
  <c r="D89" i="4"/>
  <c r="E89" i="4" s="1"/>
  <c r="I88" i="4"/>
  <c r="D88" i="4"/>
  <c r="E88" i="4" s="1"/>
  <c r="I87" i="4"/>
  <c r="D87" i="4"/>
  <c r="E87" i="4" s="1"/>
  <c r="I86" i="4"/>
  <c r="E86" i="4"/>
  <c r="D86" i="4"/>
  <c r="I85" i="4"/>
  <c r="D85" i="4"/>
  <c r="E85" i="4" s="1"/>
  <c r="I84" i="4"/>
  <c r="D84" i="4"/>
  <c r="E84" i="4" s="1"/>
  <c r="I83" i="4"/>
  <c r="D83" i="4"/>
  <c r="E83" i="4" s="1"/>
  <c r="I82" i="4"/>
  <c r="E82" i="4"/>
  <c r="D82" i="4"/>
  <c r="I81" i="4"/>
  <c r="D81" i="4"/>
  <c r="E81" i="4" s="1"/>
  <c r="I80" i="4"/>
  <c r="D80" i="4"/>
  <c r="E80" i="4" s="1"/>
  <c r="I79" i="4"/>
  <c r="E79" i="4"/>
  <c r="D79" i="4"/>
  <c r="I78" i="4"/>
  <c r="D78" i="4"/>
  <c r="E78" i="4" s="1"/>
  <c r="I77" i="4"/>
  <c r="D77" i="4"/>
  <c r="E77" i="4" s="1"/>
  <c r="I76" i="4"/>
  <c r="E76" i="4"/>
  <c r="D76" i="4"/>
  <c r="I75" i="4"/>
  <c r="D75" i="4"/>
  <c r="E75" i="4" s="1"/>
  <c r="I74" i="4"/>
  <c r="D74" i="4"/>
  <c r="E74" i="4" s="1"/>
  <c r="I73" i="4"/>
  <c r="D73" i="4"/>
  <c r="E73" i="4" s="1"/>
  <c r="I72" i="4"/>
  <c r="D72" i="4"/>
  <c r="E72" i="4" s="1"/>
  <c r="I71" i="4"/>
  <c r="D71" i="4"/>
  <c r="E71" i="4" s="1"/>
  <c r="I70" i="4"/>
  <c r="D70" i="4"/>
  <c r="E70" i="4" s="1"/>
  <c r="I69" i="4"/>
  <c r="D69" i="4"/>
  <c r="E69" i="4" s="1"/>
  <c r="I68" i="4"/>
  <c r="D68" i="4"/>
  <c r="E68" i="4" s="1"/>
  <c r="I67" i="4"/>
  <c r="D67" i="4"/>
  <c r="E67" i="4" s="1"/>
  <c r="I66" i="4"/>
  <c r="D66" i="4"/>
  <c r="E66" i="4" s="1"/>
  <c r="I65" i="4"/>
  <c r="D65" i="4"/>
  <c r="E65" i="4" s="1"/>
  <c r="I64" i="4"/>
  <c r="D64" i="4"/>
  <c r="E64" i="4" s="1"/>
  <c r="I63" i="4"/>
  <c r="E63" i="4"/>
  <c r="D63" i="4"/>
  <c r="I62" i="4"/>
  <c r="E62" i="4"/>
  <c r="D62" i="4"/>
  <c r="I61" i="4"/>
  <c r="D61" i="4"/>
  <c r="E61" i="4" s="1"/>
  <c r="I60" i="4"/>
  <c r="D60" i="4"/>
  <c r="E60" i="4" s="1"/>
  <c r="I59" i="4"/>
  <c r="E59" i="4"/>
  <c r="D59" i="4"/>
  <c r="I58" i="4"/>
  <c r="D58" i="4"/>
  <c r="E58" i="4" s="1"/>
  <c r="I57" i="4"/>
  <c r="D57" i="4"/>
  <c r="E57" i="4" s="1"/>
  <c r="I56" i="4"/>
  <c r="E56" i="4"/>
  <c r="D56" i="4"/>
  <c r="I55" i="4"/>
  <c r="D55" i="4"/>
  <c r="E55" i="4" s="1"/>
  <c r="I54" i="4"/>
  <c r="D54" i="4"/>
  <c r="E54" i="4" s="1"/>
  <c r="I53" i="4"/>
  <c r="D53" i="4"/>
  <c r="E53" i="4" s="1"/>
  <c r="I52" i="4"/>
  <c r="D52" i="4"/>
  <c r="E52" i="4" s="1"/>
  <c r="I51" i="4"/>
  <c r="D51" i="4"/>
  <c r="E51" i="4" s="1"/>
  <c r="I50" i="4"/>
  <c r="D50" i="4"/>
  <c r="E50" i="4" s="1"/>
  <c r="I49" i="4"/>
  <c r="D49" i="4"/>
  <c r="E49" i="4" s="1"/>
  <c r="I48" i="4"/>
  <c r="D48" i="4"/>
  <c r="E48" i="4" s="1"/>
  <c r="I47" i="4"/>
  <c r="D47" i="4"/>
  <c r="E47" i="4" s="1"/>
  <c r="I46" i="4"/>
  <c r="E46" i="4"/>
  <c r="D46" i="4"/>
  <c r="I45" i="4"/>
  <c r="D45" i="4"/>
  <c r="E45" i="4" s="1"/>
  <c r="I44" i="4"/>
  <c r="E44" i="4"/>
  <c r="D44" i="4"/>
  <c r="I43" i="4"/>
  <c r="D43" i="4"/>
  <c r="E43" i="4" s="1"/>
  <c r="I42" i="4"/>
  <c r="D42" i="4"/>
  <c r="E42" i="4" s="1"/>
  <c r="I41" i="4"/>
  <c r="D41" i="4"/>
  <c r="E41" i="4" s="1"/>
  <c r="I40" i="4"/>
  <c r="D40" i="4"/>
  <c r="E40" i="4" s="1"/>
  <c r="I39" i="4"/>
  <c r="D39" i="4"/>
  <c r="E39" i="4" s="1"/>
  <c r="I38" i="4"/>
  <c r="D38" i="4"/>
  <c r="E38" i="4" s="1"/>
  <c r="I37" i="4"/>
  <c r="D37" i="4"/>
  <c r="E37" i="4" s="1"/>
  <c r="I36" i="4"/>
  <c r="D36" i="4"/>
  <c r="E36" i="4" s="1"/>
  <c r="I35" i="4"/>
  <c r="D35" i="4"/>
  <c r="E35" i="4" s="1"/>
  <c r="I34" i="4"/>
  <c r="D34" i="4"/>
  <c r="E34" i="4" s="1"/>
  <c r="I33" i="4"/>
  <c r="D33" i="4"/>
  <c r="E33" i="4" s="1"/>
  <c r="I32" i="4"/>
  <c r="D32" i="4"/>
  <c r="E32" i="4" s="1"/>
  <c r="I31" i="4"/>
  <c r="D31" i="4"/>
  <c r="E31" i="4" s="1"/>
  <c r="I30" i="4"/>
  <c r="D30" i="4"/>
  <c r="E30" i="4" s="1"/>
  <c r="I29" i="4"/>
  <c r="D29" i="4"/>
  <c r="E29" i="4" s="1"/>
  <c r="I28" i="4"/>
  <c r="D28" i="4"/>
  <c r="E28" i="4" s="1"/>
  <c r="I27" i="4"/>
  <c r="E27" i="4"/>
  <c r="D27" i="4"/>
  <c r="I26" i="4"/>
  <c r="D26" i="4"/>
  <c r="E26" i="4" s="1"/>
  <c r="I25" i="4"/>
  <c r="D25" i="4"/>
  <c r="E25" i="4" s="1"/>
  <c r="I24" i="4"/>
  <c r="E24" i="4"/>
  <c r="D24" i="4"/>
  <c r="I23" i="4"/>
  <c r="E23" i="4"/>
  <c r="D23" i="4"/>
  <c r="I22" i="4"/>
  <c r="D22" i="4"/>
  <c r="E22" i="4" s="1"/>
  <c r="I21" i="4"/>
  <c r="D21" i="4"/>
  <c r="E21" i="4" s="1"/>
  <c r="I20" i="4"/>
  <c r="D20" i="4"/>
  <c r="E20" i="4" s="1"/>
  <c r="I19" i="4"/>
  <c r="D19" i="4"/>
  <c r="E19" i="4" s="1"/>
  <c r="I18" i="4"/>
  <c r="D18" i="4"/>
  <c r="E18" i="4" s="1"/>
  <c r="I17" i="4"/>
  <c r="D17" i="4"/>
  <c r="E17" i="4" s="1"/>
  <c r="I16" i="4"/>
  <c r="D16" i="4"/>
  <c r="E16" i="4" s="1"/>
  <c r="I15" i="4"/>
  <c r="D15" i="4"/>
  <c r="E15" i="4" s="1"/>
  <c r="I14" i="4"/>
  <c r="D14" i="4"/>
  <c r="E14" i="4" s="1"/>
  <c r="I13" i="4"/>
  <c r="D13" i="4"/>
  <c r="E13" i="4" s="1"/>
  <c r="I12" i="4"/>
  <c r="D12" i="4"/>
  <c r="E12" i="4" s="1"/>
  <c r="I11" i="4"/>
  <c r="E11" i="4"/>
  <c r="D11" i="4"/>
  <c r="I10" i="4"/>
  <c r="D10" i="4"/>
  <c r="E10" i="4" s="1"/>
  <c r="I9" i="4"/>
  <c r="D9" i="4"/>
  <c r="E9" i="4" s="1"/>
  <c r="I8" i="4"/>
  <c r="E8" i="4"/>
  <c r="D8" i="4"/>
  <c r="I7" i="4"/>
  <c r="E7" i="4"/>
  <c r="D7" i="4"/>
  <c r="I6" i="4"/>
  <c r="D6" i="4"/>
  <c r="E6" i="4" s="1"/>
  <c r="I5" i="4"/>
  <c r="D5" i="4"/>
  <c r="E5" i="4" s="1"/>
  <c r="I4" i="4"/>
  <c r="E4" i="4"/>
  <c r="D4" i="4"/>
  <c r="G111" i="4" l="1"/>
  <c r="G115" i="4"/>
  <c r="G119" i="4"/>
  <c r="G123" i="4"/>
  <c r="H123" i="4" s="1"/>
  <c r="G127" i="4"/>
  <c r="G131" i="4"/>
  <c r="G135" i="4"/>
  <c r="G139" i="4"/>
  <c r="G143" i="4"/>
  <c r="G147" i="4"/>
  <c r="G151" i="4"/>
  <c r="G155" i="4"/>
  <c r="H155" i="4" s="1"/>
  <c r="G159" i="4"/>
  <c r="G163" i="4"/>
  <c r="G167" i="4"/>
  <c r="G171" i="4"/>
  <c r="G175" i="4"/>
  <c r="G179" i="4"/>
  <c r="G183" i="4"/>
  <c r="G187" i="4"/>
  <c r="G191" i="4"/>
  <c r="G195" i="4"/>
  <c r="G199" i="4"/>
  <c r="G203" i="4"/>
  <c r="G207" i="4"/>
  <c r="G118" i="4"/>
  <c r="G154" i="4"/>
  <c r="G170" i="4"/>
  <c r="H170" i="4" s="1"/>
  <c r="G182" i="4"/>
  <c r="G194" i="4"/>
  <c r="G210" i="4"/>
  <c r="G112" i="4"/>
  <c r="H112" i="4" s="1"/>
  <c r="G116" i="4"/>
  <c r="G120" i="4"/>
  <c r="G124" i="4"/>
  <c r="G128" i="4"/>
  <c r="G132" i="4"/>
  <c r="G136" i="4"/>
  <c r="G140" i="4"/>
  <c r="G144" i="4"/>
  <c r="G148" i="4"/>
  <c r="G152" i="4"/>
  <c r="G156" i="4"/>
  <c r="G160" i="4"/>
  <c r="G164" i="4"/>
  <c r="G168" i="4"/>
  <c r="G172" i="4"/>
  <c r="G176" i="4"/>
  <c r="H176" i="4" s="1"/>
  <c r="G180" i="4"/>
  <c r="G184" i="4"/>
  <c r="G188" i="4"/>
  <c r="G192" i="4"/>
  <c r="H192" i="4" s="1"/>
  <c r="G196" i="4"/>
  <c r="G200" i="4"/>
  <c r="G204" i="4"/>
  <c r="G208" i="4"/>
  <c r="G117" i="4"/>
  <c r="G121" i="4"/>
  <c r="G125" i="4"/>
  <c r="G129" i="4"/>
  <c r="G133" i="4"/>
  <c r="G137" i="4"/>
  <c r="G145" i="4"/>
  <c r="G149" i="4"/>
  <c r="H149" i="4" s="1"/>
  <c r="G157" i="4"/>
  <c r="G161" i="4"/>
  <c r="G169" i="4"/>
  <c r="G177" i="4"/>
  <c r="H177" i="4" s="1"/>
  <c r="G185" i="4"/>
  <c r="G193" i="4"/>
  <c r="G201" i="4"/>
  <c r="G209" i="4"/>
  <c r="H209" i="4" s="1"/>
  <c r="G114" i="4"/>
  <c r="G126" i="4"/>
  <c r="G130" i="4"/>
  <c r="G134" i="4"/>
  <c r="G138" i="4"/>
  <c r="G146" i="4"/>
  <c r="G158" i="4"/>
  <c r="G166" i="4"/>
  <c r="G178" i="4"/>
  <c r="G190" i="4"/>
  <c r="G202" i="4"/>
  <c r="G113" i="4"/>
  <c r="G141" i="4"/>
  <c r="G153" i="4"/>
  <c r="G165" i="4"/>
  <c r="G173" i="4"/>
  <c r="G181" i="4"/>
  <c r="H181" i="4" s="1"/>
  <c r="G189" i="4"/>
  <c r="H189" i="4" s="1"/>
  <c r="G197" i="4"/>
  <c r="G205" i="4"/>
  <c r="G122" i="4"/>
  <c r="H122" i="4" s="1"/>
  <c r="G142" i="4"/>
  <c r="G150" i="4"/>
  <c r="G162" i="4"/>
  <c r="G174" i="4"/>
  <c r="G186" i="4"/>
  <c r="H186" i="4" s="1"/>
  <c r="G198" i="4"/>
  <c r="G206" i="4"/>
  <c r="H163" i="4"/>
  <c r="H210" i="4"/>
  <c r="H179" i="4"/>
  <c r="H147" i="4"/>
  <c r="H124" i="4"/>
  <c r="H120" i="4"/>
  <c r="H111" i="4"/>
  <c r="H119" i="4"/>
  <c r="H117" i="4"/>
  <c r="H116" i="4"/>
  <c r="H125" i="4"/>
  <c r="H133" i="4"/>
  <c r="H165" i="4"/>
  <c r="H137" i="4"/>
  <c r="H148" i="4"/>
  <c r="H150" i="4"/>
  <c r="H151" i="4"/>
  <c r="H153" i="4"/>
  <c r="H158" i="4"/>
  <c r="H167" i="4"/>
  <c r="H169" i="4"/>
  <c r="H174" i="4"/>
  <c r="H180" i="4"/>
  <c r="H183" i="4"/>
  <c r="H185" i="4"/>
  <c r="H199" i="4"/>
  <c r="H201" i="4"/>
  <c r="H132" i="4"/>
  <c r="H160" i="4"/>
  <c r="H114" i="4"/>
  <c r="H118" i="4"/>
  <c r="H126" i="4"/>
  <c r="H127" i="4"/>
  <c r="H130" i="4"/>
  <c r="H131" i="4"/>
  <c r="H136" i="4"/>
  <c r="H138" i="4"/>
  <c r="H141" i="4"/>
  <c r="H152" i="4"/>
  <c r="H154" i="4"/>
  <c r="H157" i="4"/>
  <c r="H168" i="4"/>
  <c r="H173" i="4"/>
  <c r="H178" i="4"/>
  <c r="H184" i="4"/>
  <c r="H194" i="4"/>
  <c r="H195" i="4"/>
  <c r="H200" i="4"/>
  <c r="H202" i="4"/>
  <c r="H205" i="4"/>
  <c r="H197" i="4"/>
  <c r="H56" i="4"/>
  <c r="H134" i="4"/>
  <c r="H140" i="4"/>
  <c r="H142" i="4"/>
  <c r="H143" i="4"/>
  <c r="H145" i="4"/>
  <c r="H156" i="4"/>
  <c r="H159" i="4"/>
  <c r="H172" i="4"/>
  <c r="H175" i="4"/>
  <c r="H182" i="4"/>
  <c r="H188" i="4"/>
  <c r="H191" i="4"/>
  <c r="H193" i="4"/>
  <c r="H198" i="4"/>
  <c r="H204" i="4"/>
  <c r="H206" i="4"/>
  <c r="H24" i="4"/>
  <c r="H30" i="4"/>
  <c r="H36" i="4"/>
  <c r="H12" i="4"/>
  <c r="H7" i="4"/>
  <c r="H8" i="4"/>
  <c r="H16" i="4"/>
  <c r="H32" i="4"/>
  <c r="H20" i="4"/>
  <c r="H15" i="4"/>
  <c r="H28" i="4"/>
  <c r="H42" i="4"/>
  <c r="H50" i="4"/>
  <c r="H61" i="4"/>
  <c r="H75" i="4"/>
  <c r="H77" i="4"/>
  <c r="H91" i="4"/>
  <c r="H23" i="4"/>
  <c r="H26" i="4"/>
  <c r="H31" i="4"/>
  <c r="H34" i="4"/>
  <c r="H35" i="4"/>
  <c r="H58" i="4"/>
  <c r="H71" i="4"/>
  <c r="H73" i="4"/>
  <c r="H93" i="4"/>
  <c r="H102" i="4"/>
  <c r="H104" i="4"/>
  <c r="H105" i="4"/>
  <c r="H66" i="4"/>
  <c r="H82" i="4"/>
  <c r="H84" i="4"/>
  <c r="H68" i="4"/>
  <c r="H97" i="4"/>
  <c r="H81" i="4"/>
  <c r="H49" i="4"/>
  <c r="H5" i="4"/>
  <c r="H21" i="4"/>
  <c r="H39" i="4"/>
  <c r="H43" i="4"/>
  <c r="H45" i="4"/>
  <c r="H46" i="4"/>
  <c r="H53" i="4"/>
  <c r="H54" i="4"/>
  <c r="H60" i="4"/>
  <c r="H67" i="4"/>
  <c r="H70" i="4"/>
  <c r="H72" i="4"/>
  <c r="H76" i="4"/>
  <c r="H85" i="4"/>
  <c r="H86" i="4"/>
  <c r="H88" i="4"/>
  <c r="H89" i="4"/>
  <c r="H92" i="4"/>
  <c r="H100" i="4"/>
  <c r="H101" i="4"/>
  <c r="H55" i="4"/>
  <c r="H83" i="4"/>
  <c r="H87" i="4"/>
  <c r="H62" i="4" l="1"/>
  <c r="H25" i="4"/>
  <c r="H11" i="4"/>
  <c r="H51" i="4"/>
  <c r="H33" i="4"/>
  <c r="H41" i="4"/>
  <c r="H106" i="4"/>
  <c r="H90" i="4"/>
  <c r="H64" i="4"/>
  <c r="H57" i="4"/>
  <c r="H94" i="4"/>
  <c r="H79" i="4"/>
  <c r="H59" i="4"/>
  <c r="H47" i="4"/>
  <c r="H22" i="4"/>
  <c r="H9" i="4"/>
  <c r="H166" i="4"/>
  <c r="H129" i="4"/>
  <c r="H208" i="4"/>
  <c r="H144" i="4"/>
  <c r="H203" i="4"/>
  <c r="H187" i="4"/>
  <c r="H171" i="4"/>
  <c r="H139" i="4"/>
  <c r="H190" i="4"/>
  <c r="H96" i="4"/>
  <c r="H37" i="4"/>
  <c r="H80" i="4"/>
  <c r="H98" i="4"/>
  <c r="H14" i="4"/>
  <c r="H128" i="4"/>
  <c r="H196" i="4"/>
  <c r="H135" i="4"/>
  <c r="H121" i="4"/>
  <c r="H69" i="4"/>
  <c r="H48" i="4"/>
  <c r="H40" i="4"/>
  <c r="H29" i="4"/>
  <c r="H99" i="4"/>
  <c r="H74" i="4"/>
  <c r="H27" i="4"/>
  <c r="H18" i="4"/>
  <c r="H103" i="4"/>
  <c r="H78" i="4"/>
  <c r="H63" i="4"/>
  <c r="H52" i="4"/>
  <c r="H44" i="4"/>
  <c r="H38" i="4"/>
  <c r="H17" i="4"/>
  <c r="H19" i="4"/>
  <c r="H207" i="4"/>
  <c r="H161" i="4"/>
  <c r="H13" i="4"/>
  <c r="H162" i="4"/>
  <c r="H146" i="4"/>
  <c r="H164" i="4"/>
  <c r="H113" i="4"/>
  <c r="H115" i="4"/>
  <c r="H65" i="4"/>
  <c r="H95" i="4"/>
  <c r="H10" i="4"/>
  <c r="H6" i="4"/>
  <c r="C412" i="2" l="1"/>
  <c r="D412" i="2" s="1"/>
  <c r="C411" i="2"/>
  <c r="D411" i="2" s="1"/>
  <c r="C410" i="2"/>
  <c r="D410" i="2" s="1"/>
  <c r="C409" i="2"/>
  <c r="D409" i="2" s="1"/>
  <c r="C408" i="2"/>
  <c r="D408" i="2" s="1"/>
  <c r="C407" i="2"/>
  <c r="D407" i="2" s="1"/>
  <c r="C406" i="2"/>
  <c r="D406" i="2" s="1"/>
  <c r="C405" i="2"/>
  <c r="D405" i="2" s="1"/>
  <c r="C404" i="2"/>
  <c r="D404" i="2" s="1"/>
  <c r="C403" i="2"/>
  <c r="D403" i="2" s="1"/>
  <c r="C402" i="2"/>
  <c r="D402" i="2" s="1"/>
  <c r="C401" i="2"/>
  <c r="D401" i="2" s="1"/>
  <c r="C400" i="2"/>
  <c r="D400" i="2" s="1"/>
  <c r="C399" i="2"/>
  <c r="D399" i="2" s="1"/>
  <c r="C398" i="2"/>
  <c r="D398" i="2" s="1"/>
  <c r="C397" i="2"/>
  <c r="D397" i="2" s="1"/>
  <c r="C396" i="2"/>
  <c r="D396" i="2" s="1"/>
  <c r="C395" i="2"/>
  <c r="D395" i="2" s="1"/>
  <c r="C394" i="2"/>
  <c r="D394" i="2" s="1"/>
  <c r="C393" i="2"/>
  <c r="D393" i="2" s="1"/>
  <c r="C392" i="2"/>
  <c r="D392" i="2" s="1"/>
  <c r="C391" i="2"/>
  <c r="D391" i="2" s="1"/>
  <c r="C390" i="2"/>
  <c r="D390" i="2" s="1"/>
  <c r="C389" i="2"/>
  <c r="D389" i="2" s="1"/>
  <c r="C388" i="2"/>
  <c r="D388" i="2" s="1"/>
  <c r="C387" i="2"/>
  <c r="D387" i="2" s="1"/>
  <c r="C386" i="2"/>
  <c r="D386" i="2" s="1"/>
  <c r="C385" i="2"/>
  <c r="D385" i="2" s="1"/>
  <c r="C384" i="2"/>
  <c r="D384" i="2" s="1"/>
  <c r="C383" i="2"/>
  <c r="D383" i="2" s="1"/>
  <c r="C382" i="2"/>
  <c r="D382" i="2" s="1"/>
  <c r="C381" i="2"/>
  <c r="D381" i="2" s="1"/>
  <c r="C380" i="2"/>
  <c r="D380" i="2" s="1"/>
  <c r="C379" i="2"/>
  <c r="D379" i="2" s="1"/>
  <c r="C378" i="2"/>
  <c r="D378" i="2" s="1"/>
  <c r="C377" i="2"/>
  <c r="D377" i="2" s="1"/>
  <c r="C376" i="2"/>
  <c r="D376" i="2" s="1"/>
  <c r="C375" i="2"/>
  <c r="D375" i="2" s="1"/>
  <c r="C374" i="2"/>
  <c r="D374" i="2" s="1"/>
  <c r="C373" i="2"/>
  <c r="D373" i="2" s="1"/>
  <c r="C372" i="2"/>
  <c r="D372" i="2" s="1"/>
  <c r="C371" i="2"/>
  <c r="D371" i="2" s="1"/>
  <c r="C370" i="2"/>
  <c r="D370" i="2" s="1"/>
  <c r="C369" i="2"/>
  <c r="D369" i="2" s="1"/>
  <c r="C368" i="2"/>
  <c r="D368" i="2" s="1"/>
  <c r="C367" i="2"/>
  <c r="D367" i="2" s="1"/>
  <c r="C366" i="2"/>
  <c r="D366" i="2" s="1"/>
  <c r="C365" i="2"/>
  <c r="D365" i="2" s="1"/>
  <c r="C364" i="2"/>
  <c r="D364" i="2" s="1"/>
  <c r="C363" i="2"/>
  <c r="D363" i="2" s="1"/>
  <c r="C362" i="2"/>
  <c r="D362" i="2" s="1"/>
  <c r="C361" i="2"/>
  <c r="D361" i="2" s="1"/>
  <c r="C360" i="2"/>
  <c r="D360" i="2" s="1"/>
  <c r="C359" i="2"/>
  <c r="D359" i="2" s="1"/>
  <c r="C358" i="2"/>
  <c r="D358" i="2" s="1"/>
  <c r="C357" i="2"/>
  <c r="D357" i="2" s="1"/>
  <c r="C356" i="2"/>
  <c r="D356" i="2" s="1"/>
  <c r="C355" i="2"/>
  <c r="D355" i="2" s="1"/>
  <c r="C354" i="2"/>
  <c r="D354" i="2" s="1"/>
  <c r="C353" i="2"/>
  <c r="D353" i="2" s="1"/>
  <c r="C352" i="2"/>
  <c r="D352" i="2" s="1"/>
  <c r="C351" i="2"/>
  <c r="D351" i="2" s="1"/>
  <c r="C350" i="2"/>
  <c r="D350" i="2" s="1"/>
  <c r="C349" i="2"/>
  <c r="D349" i="2" s="1"/>
  <c r="C348" i="2"/>
  <c r="D348" i="2" s="1"/>
  <c r="C347" i="2"/>
  <c r="D347" i="2" s="1"/>
  <c r="C346" i="2"/>
  <c r="D346" i="2" s="1"/>
  <c r="C345" i="2"/>
  <c r="D345" i="2" s="1"/>
  <c r="C344" i="2"/>
  <c r="D344" i="2" s="1"/>
  <c r="C343" i="2"/>
  <c r="D343" i="2" s="1"/>
  <c r="C342" i="2"/>
  <c r="D342" i="2" s="1"/>
  <c r="C341" i="2"/>
  <c r="D341" i="2" s="1"/>
  <c r="C340" i="2"/>
  <c r="D340" i="2" s="1"/>
  <c r="C339" i="2"/>
  <c r="D339" i="2" s="1"/>
  <c r="C338" i="2"/>
  <c r="D338" i="2" s="1"/>
  <c r="C337" i="2"/>
  <c r="D337" i="2" s="1"/>
  <c r="C336" i="2"/>
  <c r="D336" i="2" s="1"/>
  <c r="C335" i="2"/>
  <c r="D335" i="2" s="1"/>
  <c r="C334" i="2"/>
  <c r="D334" i="2" s="1"/>
  <c r="C333" i="2"/>
  <c r="D333" i="2" s="1"/>
  <c r="C332" i="2"/>
  <c r="D332" i="2" s="1"/>
  <c r="C331" i="2"/>
  <c r="D331" i="2" s="1"/>
  <c r="C330" i="2"/>
  <c r="D330" i="2" s="1"/>
  <c r="C329" i="2"/>
  <c r="D329" i="2" s="1"/>
  <c r="C328" i="2"/>
  <c r="D328" i="2" s="1"/>
  <c r="C327" i="2"/>
  <c r="D327" i="2" s="1"/>
  <c r="C326" i="2"/>
  <c r="D326" i="2" s="1"/>
  <c r="C325" i="2"/>
  <c r="D325" i="2" s="1"/>
  <c r="C324" i="2"/>
  <c r="D324" i="2" s="1"/>
  <c r="C323" i="2"/>
  <c r="D323" i="2" s="1"/>
  <c r="C322" i="2"/>
  <c r="D322" i="2" s="1"/>
  <c r="C321" i="2"/>
  <c r="D321" i="2" s="1"/>
  <c r="C320" i="2"/>
  <c r="D320" i="2" s="1"/>
  <c r="C319" i="2"/>
  <c r="D319" i="2" s="1"/>
  <c r="C318" i="2"/>
  <c r="D318" i="2" s="1"/>
  <c r="C317" i="2"/>
  <c r="D317" i="2" s="1"/>
  <c r="C316" i="2"/>
  <c r="D316" i="2" s="1"/>
  <c r="C315" i="2"/>
  <c r="D315" i="2" s="1"/>
  <c r="C314" i="2"/>
  <c r="D314" i="2" s="1"/>
  <c r="C313" i="2"/>
  <c r="D313" i="2" s="1"/>
  <c r="C312" i="2"/>
  <c r="D312" i="2" s="1"/>
  <c r="C311" i="2"/>
  <c r="D311" i="2" s="1"/>
  <c r="C310" i="2"/>
  <c r="D310" i="2" s="1"/>
  <c r="C309" i="2"/>
  <c r="D309" i="2" s="1"/>
  <c r="C308" i="2"/>
  <c r="D308" i="2" s="1"/>
  <c r="C307" i="2"/>
  <c r="D307" i="2" s="1"/>
  <c r="C306" i="2"/>
  <c r="D306" i="2" s="1"/>
  <c r="C305" i="2"/>
  <c r="D305" i="2" s="1"/>
  <c r="C304" i="2"/>
  <c r="D304" i="2" s="1"/>
  <c r="C303" i="2"/>
  <c r="D303" i="2" s="1"/>
  <c r="C302" i="2"/>
  <c r="D302" i="2" s="1"/>
  <c r="C301" i="2"/>
  <c r="D301" i="2" s="1"/>
  <c r="C300" i="2"/>
  <c r="D300" i="2" s="1"/>
  <c r="C299" i="2"/>
  <c r="D299" i="2" s="1"/>
  <c r="C298" i="2"/>
  <c r="D298" i="2" s="1"/>
  <c r="C297" i="2"/>
  <c r="D297" i="2" s="1"/>
  <c r="C296" i="2"/>
  <c r="D296" i="2" s="1"/>
  <c r="C295" i="2"/>
  <c r="D295" i="2" s="1"/>
  <c r="C294" i="2"/>
  <c r="D294" i="2" s="1"/>
  <c r="C293" i="2"/>
  <c r="D293" i="2" s="1"/>
  <c r="C292" i="2"/>
  <c r="D292" i="2" s="1"/>
  <c r="C291" i="2"/>
  <c r="D291" i="2" s="1"/>
  <c r="C290" i="2"/>
  <c r="D290" i="2" s="1"/>
  <c r="C289" i="2"/>
  <c r="D289" i="2" s="1"/>
  <c r="C288" i="2"/>
  <c r="D288" i="2" s="1"/>
  <c r="C287" i="2"/>
  <c r="D287" i="2" s="1"/>
  <c r="C286" i="2"/>
  <c r="D286" i="2" s="1"/>
  <c r="C285" i="2"/>
  <c r="D285" i="2" s="1"/>
  <c r="C284" i="2"/>
  <c r="D284" i="2" s="1"/>
  <c r="C283" i="2"/>
  <c r="D283" i="2" s="1"/>
  <c r="C282" i="2"/>
  <c r="D282" i="2" s="1"/>
  <c r="C281" i="2"/>
  <c r="D281" i="2" s="1"/>
  <c r="C280" i="2"/>
  <c r="D280" i="2" s="1"/>
  <c r="C279" i="2"/>
  <c r="D279" i="2" s="1"/>
  <c r="C278" i="2"/>
  <c r="D278" i="2" s="1"/>
  <c r="C277" i="2"/>
  <c r="D277" i="2" s="1"/>
  <c r="C276" i="2"/>
  <c r="D276" i="2" s="1"/>
  <c r="C275" i="2"/>
  <c r="D275" i="2" s="1"/>
  <c r="C274" i="2"/>
  <c r="D274" i="2" s="1"/>
  <c r="C273" i="2"/>
  <c r="D273" i="2" s="1"/>
  <c r="C272" i="2"/>
  <c r="D272" i="2" s="1"/>
  <c r="C271" i="2"/>
  <c r="D271" i="2" s="1"/>
  <c r="C270" i="2"/>
  <c r="D270" i="2" s="1"/>
  <c r="C269" i="2"/>
  <c r="D269" i="2" s="1"/>
  <c r="C268" i="2"/>
  <c r="D268" i="2" s="1"/>
  <c r="C267" i="2"/>
  <c r="D267" i="2" s="1"/>
  <c r="C266" i="2"/>
  <c r="D266" i="2" s="1"/>
  <c r="C265" i="2"/>
  <c r="D265" i="2" s="1"/>
  <c r="C264" i="2"/>
  <c r="D264" i="2" s="1"/>
  <c r="C263" i="2"/>
  <c r="D263" i="2" s="1"/>
  <c r="C262" i="2"/>
  <c r="D262" i="2" s="1"/>
  <c r="C261" i="2"/>
  <c r="D261" i="2" s="1"/>
  <c r="C260" i="2"/>
  <c r="D260" i="2" s="1"/>
  <c r="C259" i="2"/>
  <c r="D259" i="2" s="1"/>
  <c r="C258" i="2"/>
  <c r="D258" i="2" s="1"/>
  <c r="C257" i="2"/>
  <c r="D257" i="2" s="1"/>
  <c r="C256" i="2"/>
  <c r="D256" i="2" s="1"/>
  <c r="C255" i="2"/>
  <c r="D255" i="2" s="1"/>
  <c r="C254" i="2"/>
  <c r="D254" i="2" s="1"/>
  <c r="C253" i="2"/>
  <c r="D253" i="2" s="1"/>
  <c r="C252" i="2"/>
  <c r="D252" i="2" s="1"/>
  <c r="C251" i="2"/>
  <c r="D251" i="2" s="1"/>
  <c r="C250" i="2"/>
  <c r="D250" i="2" s="1"/>
  <c r="C249" i="2"/>
  <c r="D249" i="2" s="1"/>
  <c r="C248" i="2"/>
  <c r="D248" i="2" s="1"/>
  <c r="C247" i="2"/>
  <c r="D247" i="2" s="1"/>
  <c r="C246" i="2"/>
  <c r="D246" i="2" s="1"/>
  <c r="C245" i="2"/>
  <c r="D245" i="2" s="1"/>
  <c r="C244" i="2"/>
  <c r="D244" i="2" s="1"/>
  <c r="C243" i="2"/>
  <c r="D243" i="2" s="1"/>
  <c r="C242" i="2"/>
  <c r="D242" i="2" s="1"/>
  <c r="C241" i="2"/>
  <c r="D241" i="2" s="1"/>
  <c r="C240" i="2"/>
  <c r="D240" i="2" s="1"/>
  <c r="C239" i="2"/>
  <c r="D239" i="2" s="1"/>
  <c r="C238" i="2"/>
  <c r="D238" i="2" s="1"/>
  <c r="C237" i="2"/>
  <c r="D237" i="2" s="1"/>
  <c r="C236" i="2"/>
  <c r="D236" i="2" s="1"/>
  <c r="C235" i="2"/>
  <c r="D235" i="2" s="1"/>
  <c r="C234" i="2"/>
  <c r="D234" i="2" s="1"/>
  <c r="C233" i="2"/>
  <c r="D233" i="2" s="1"/>
  <c r="C232" i="2"/>
  <c r="D232" i="2" s="1"/>
  <c r="C231" i="2"/>
  <c r="D231" i="2" s="1"/>
  <c r="C230" i="2"/>
  <c r="D230" i="2" s="1"/>
  <c r="C229" i="2"/>
  <c r="D229" i="2" s="1"/>
  <c r="C228" i="2"/>
  <c r="D228" i="2" s="1"/>
  <c r="C227" i="2"/>
  <c r="D227" i="2" s="1"/>
  <c r="C226" i="2"/>
  <c r="D226" i="2" s="1"/>
  <c r="C225" i="2"/>
  <c r="D225" i="2" s="1"/>
  <c r="C224" i="2"/>
  <c r="D224" i="2" s="1"/>
  <c r="C223" i="2"/>
  <c r="D223" i="2" s="1"/>
  <c r="C222" i="2"/>
  <c r="D222" i="2" s="1"/>
  <c r="C221" i="2"/>
  <c r="D221" i="2" s="1"/>
  <c r="C220" i="2"/>
  <c r="D220" i="2" s="1"/>
  <c r="C219" i="2"/>
  <c r="D219" i="2" s="1"/>
  <c r="C218" i="2"/>
  <c r="D218" i="2" s="1"/>
  <c r="C217" i="2"/>
  <c r="D217" i="2" s="1"/>
  <c r="C216" i="2"/>
  <c r="D216" i="2" s="1"/>
  <c r="C215" i="2"/>
  <c r="D215" i="2" s="1"/>
  <c r="C214" i="2"/>
  <c r="D214" i="2" s="1"/>
  <c r="C213" i="2"/>
  <c r="D213" i="2" s="1"/>
  <c r="C212" i="2"/>
  <c r="D212" i="2" s="1"/>
  <c r="C211" i="2"/>
  <c r="D211" i="2" s="1"/>
  <c r="C210" i="2"/>
  <c r="D210" i="2" s="1"/>
  <c r="C209" i="2"/>
  <c r="D209" i="2" s="1"/>
  <c r="C208" i="2"/>
  <c r="D208" i="2" s="1"/>
  <c r="C207" i="2"/>
  <c r="D207" i="2" s="1"/>
  <c r="C206" i="2"/>
  <c r="D206" i="2" s="1"/>
  <c r="C205" i="2"/>
  <c r="D205" i="2" s="1"/>
  <c r="C204" i="2"/>
  <c r="D204" i="2" s="1"/>
  <c r="C203" i="2"/>
  <c r="D203" i="2" s="1"/>
  <c r="C202" i="2"/>
  <c r="D202" i="2" s="1"/>
  <c r="C201" i="2"/>
  <c r="D201" i="2" s="1"/>
  <c r="C200" i="2"/>
  <c r="D200" i="2" s="1"/>
  <c r="C199" i="2"/>
  <c r="D199" i="2" s="1"/>
  <c r="C198" i="2"/>
  <c r="D198" i="2" s="1"/>
  <c r="C197" i="2"/>
  <c r="D197" i="2" s="1"/>
  <c r="C196" i="2"/>
  <c r="D196" i="2" s="1"/>
  <c r="C195" i="2"/>
  <c r="D195" i="2" s="1"/>
  <c r="C194" i="2"/>
  <c r="D194" i="2" s="1"/>
  <c r="C193" i="2"/>
  <c r="D193" i="2" s="1"/>
  <c r="C192" i="2"/>
  <c r="D192" i="2" s="1"/>
  <c r="C191" i="2"/>
  <c r="D191" i="2" s="1"/>
  <c r="C190" i="2"/>
  <c r="D190" i="2" s="1"/>
  <c r="C189" i="2"/>
  <c r="D189" i="2" s="1"/>
  <c r="C188" i="2"/>
  <c r="D188" i="2" s="1"/>
  <c r="C187" i="2"/>
  <c r="D187" i="2" s="1"/>
  <c r="C186" i="2"/>
  <c r="D186" i="2" s="1"/>
  <c r="C185" i="2"/>
  <c r="D185" i="2" s="1"/>
  <c r="C184" i="2"/>
  <c r="D184" i="2" s="1"/>
  <c r="C183" i="2"/>
  <c r="D183" i="2" s="1"/>
  <c r="C182" i="2"/>
  <c r="D182" i="2" s="1"/>
  <c r="C181" i="2"/>
  <c r="D181" i="2" s="1"/>
  <c r="C180" i="2"/>
  <c r="D180" i="2" s="1"/>
  <c r="C179" i="2"/>
  <c r="D179" i="2" s="1"/>
  <c r="C178" i="2"/>
  <c r="D178" i="2" s="1"/>
  <c r="C177" i="2"/>
  <c r="D177" i="2" s="1"/>
  <c r="C176" i="2"/>
  <c r="D176" i="2" s="1"/>
  <c r="C175" i="2"/>
  <c r="D175" i="2" s="1"/>
  <c r="C174" i="2"/>
  <c r="D174" i="2" s="1"/>
  <c r="C173" i="2"/>
  <c r="D173" i="2" s="1"/>
  <c r="C172" i="2"/>
  <c r="D172" i="2" s="1"/>
  <c r="C171" i="2"/>
  <c r="D171" i="2" s="1"/>
  <c r="C170" i="2"/>
  <c r="D170" i="2" s="1"/>
  <c r="C169" i="2"/>
  <c r="D169" i="2" s="1"/>
  <c r="C168" i="2"/>
  <c r="D168" i="2" s="1"/>
  <c r="C167" i="2"/>
  <c r="D167" i="2" s="1"/>
  <c r="C166" i="2"/>
  <c r="D166" i="2" s="1"/>
  <c r="C165" i="2"/>
  <c r="D165" i="2" s="1"/>
  <c r="C164" i="2"/>
  <c r="D164" i="2" s="1"/>
  <c r="C163" i="2"/>
  <c r="D163" i="2" s="1"/>
  <c r="C162" i="2"/>
  <c r="D162" i="2" s="1"/>
  <c r="C161" i="2"/>
  <c r="D161" i="2" s="1"/>
  <c r="C160" i="2"/>
  <c r="D160" i="2" s="1"/>
  <c r="C159" i="2"/>
  <c r="D159" i="2" s="1"/>
  <c r="C158" i="2"/>
  <c r="D158" i="2" s="1"/>
  <c r="C157" i="2"/>
  <c r="D157" i="2" s="1"/>
  <c r="C156" i="2"/>
  <c r="D156" i="2" s="1"/>
  <c r="C155" i="2"/>
  <c r="D155" i="2" s="1"/>
  <c r="C154" i="2"/>
  <c r="D154" i="2" s="1"/>
  <c r="C153" i="2"/>
  <c r="D153" i="2" s="1"/>
  <c r="C152" i="2"/>
  <c r="D152" i="2" s="1"/>
  <c r="C151" i="2"/>
  <c r="D151" i="2" s="1"/>
  <c r="C150" i="2"/>
  <c r="D150" i="2" s="1"/>
  <c r="C149" i="2"/>
  <c r="D149" i="2" s="1"/>
  <c r="C148" i="2"/>
  <c r="D148" i="2" s="1"/>
  <c r="C147" i="2"/>
  <c r="D147" i="2" s="1"/>
  <c r="C146" i="2"/>
  <c r="D146" i="2" s="1"/>
  <c r="C145" i="2"/>
  <c r="D145" i="2" s="1"/>
  <c r="C144" i="2"/>
  <c r="D144" i="2" s="1"/>
  <c r="C143" i="2"/>
  <c r="D143" i="2" s="1"/>
  <c r="C142" i="2"/>
  <c r="D142" i="2" s="1"/>
  <c r="C141" i="2"/>
  <c r="D141" i="2" s="1"/>
  <c r="C140" i="2"/>
  <c r="D140" i="2" s="1"/>
  <c r="C139" i="2"/>
  <c r="D139" i="2" s="1"/>
  <c r="C138" i="2"/>
  <c r="D138" i="2" s="1"/>
  <c r="C137" i="2"/>
  <c r="D137" i="2" s="1"/>
  <c r="C136" i="2"/>
  <c r="D136" i="2" s="1"/>
  <c r="C135" i="2"/>
  <c r="D135" i="2" s="1"/>
  <c r="C134" i="2"/>
  <c r="D134" i="2" s="1"/>
  <c r="C133" i="2"/>
  <c r="D133" i="2" s="1"/>
  <c r="C132" i="2"/>
  <c r="D132" i="2" s="1"/>
  <c r="C131" i="2"/>
  <c r="D131" i="2" s="1"/>
  <c r="C130" i="2"/>
  <c r="D130" i="2" s="1"/>
  <c r="C129" i="2"/>
  <c r="D129" i="2" s="1"/>
  <c r="C128" i="2"/>
  <c r="D128" i="2" s="1"/>
  <c r="C127" i="2"/>
  <c r="D127" i="2" s="1"/>
  <c r="C126" i="2"/>
  <c r="D126" i="2" s="1"/>
  <c r="C125" i="2"/>
  <c r="D125" i="2" s="1"/>
  <c r="C124" i="2"/>
  <c r="D124" i="2" s="1"/>
  <c r="C123" i="2"/>
  <c r="D123" i="2" s="1"/>
  <c r="C122" i="2"/>
  <c r="D122" i="2" s="1"/>
  <c r="C121" i="2"/>
  <c r="D121" i="2" s="1"/>
  <c r="C120" i="2"/>
  <c r="D120" i="2" s="1"/>
  <c r="C119" i="2"/>
  <c r="D119" i="2" s="1"/>
  <c r="C118" i="2"/>
  <c r="D118" i="2" s="1"/>
  <c r="C117" i="2"/>
  <c r="D117" i="2" s="1"/>
  <c r="C116" i="2"/>
  <c r="D116" i="2" s="1"/>
  <c r="C115" i="2"/>
  <c r="D115" i="2" s="1"/>
  <c r="C114" i="2"/>
  <c r="D114" i="2" s="1"/>
  <c r="C113" i="2"/>
  <c r="D113" i="2" s="1"/>
  <c r="C112" i="2"/>
  <c r="D112" i="2" s="1"/>
  <c r="C111" i="2"/>
  <c r="D111" i="2" s="1"/>
  <c r="C110" i="2"/>
  <c r="D110" i="2" s="1"/>
  <c r="C109" i="2"/>
  <c r="D109" i="2" s="1"/>
  <c r="C108" i="2"/>
  <c r="D108" i="2" s="1"/>
  <c r="C107" i="2"/>
  <c r="D107" i="2" s="1"/>
  <c r="C106" i="2"/>
  <c r="D106" i="2" s="1"/>
  <c r="C105" i="2"/>
  <c r="D105" i="2" s="1"/>
  <c r="C104" i="2"/>
  <c r="D104" i="2" s="1"/>
  <c r="C103" i="2"/>
  <c r="D103" i="2" s="1"/>
  <c r="C102" i="2"/>
  <c r="D102" i="2" s="1"/>
  <c r="C101" i="2"/>
  <c r="D101" i="2" s="1"/>
  <c r="C100" i="2"/>
  <c r="D100" i="2" s="1"/>
  <c r="C99" i="2"/>
  <c r="D99" i="2" s="1"/>
  <c r="C98" i="2"/>
  <c r="D98" i="2" s="1"/>
  <c r="C97" i="2"/>
  <c r="D97" i="2" s="1"/>
  <c r="C96" i="2"/>
  <c r="D96" i="2" s="1"/>
  <c r="C95" i="2"/>
  <c r="D95" i="2" s="1"/>
  <c r="C94" i="2"/>
  <c r="D94" i="2" s="1"/>
  <c r="C93" i="2"/>
  <c r="D93" i="2" s="1"/>
  <c r="C92" i="2"/>
  <c r="D92" i="2" s="1"/>
  <c r="C91" i="2"/>
  <c r="D91" i="2" s="1"/>
  <c r="C90" i="2"/>
  <c r="D90" i="2" s="1"/>
  <c r="C89" i="2"/>
  <c r="D89" i="2" s="1"/>
  <c r="C88" i="2"/>
  <c r="D88" i="2" s="1"/>
  <c r="C87" i="2"/>
  <c r="D87" i="2" s="1"/>
  <c r="C86" i="2"/>
  <c r="D86" i="2" s="1"/>
  <c r="C85" i="2"/>
  <c r="D85" i="2" s="1"/>
  <c r="C84" i="2"/>
  <c r="D84" i="2" s="1"/>
  <c r="C83" i="2"/>
  <c r="D83" i="2" s="1"/>
  <c r="C82" i="2"/>
  <c r="D82" i="2" s="1"/>
  <c r="C81" i="2"/>
  <c r="D81" i="2" s="1"/>
  <c r="C80" i="2"/>
  <c r="D80" i="2" s="1"/>
  <c r="C79" i="2"/>
  <c r="D79" i="2" s="1"/>
  <c r="C78" i="2"/>
  <c r="D78" i="2" s="1"/>
  <c r="C77" i="2"/>
  <c r="D77" i="2" s="1"/>
  <c r="C76" i="2"/>
  <c r="D76" i="2" s="1"/>
  <c r="C75" i="2"/>
  <c r="D75" i="2" s="1"/>
  <c r="C74" i="2"/>
  <c r="D74" i="2" s="1"/>
  <c r="C73" i="2"/>
  <c r="D73" i="2" s="1"/>
  <c r="C72" i="2"/>
  <c r="D72" i="2" s="1"/>
  <c r="C71" i="2"/>
  <c r="D71" i="2" s="1"/>
  <c r="C70" i="2"/>
  <c r="D70" i="2" s="1"/>
  <c r="C69" i="2"/>
  <c r="D69" i="2" s="1"/>
  <c r="C68" i="2"/>
  <c r="D68" i="2" s="1"/>
  <c r="C67" i="2"/>
  <c r="D67" i="2" s="1"/>
  <c r="C66" i="2"/>
  <c r="D66" i="2" s="1"/>
  <c r="C65" i="2"/>
  <c r="D65" i="2" s="1"/>
  <c r="C64" i="2"/>
  <c r="D64" i="2" s="1"/>
  <c r="C63" i="2"/>
  <c r="D63" i="2" s="1"/>
  <c r="C62" i="2"/>
  <c r="D62" i="2" s="1"/>
  <c r="C61" i="2"/>
  <c r="D61" i="2" s="1"/>
  <c r="C60" i="2"/>
  <c r="D60" i="2" s="1"/>
  <c r="C59" i="2"/>
  <c r="D59" i="2" s="1"/>
  <c r="C58" i="2"/>
  <c r="D58" i="2" s="1"/>
  <c r="C57" i="2"/>
  <c r="D57" i="2" s="1"/>
  <c r="C56" i="2"/>
  <c r="D56" i="2" s="1"/>
  <c r="C55" i="2"/>
  <c r="D55" i="2" s="1"/>
  <c r="C54" i="2"/>
  <c r="D54" i="2" s="1"/>
  <c r="C53" i="2"/>
  <c r="D53" i="2" s="1"/>
  <c r="C52" i="2"/>
  <c r="D52" i="2" s="1"/>
  <c r="C51" i="2"/>
  <c r="D51" i="2" s="1"/>
  <c r="C50" i="2"/>
  <c r="D50" i="2" s="1"/>
  <c r="C49" i="2"/>
  <c r="D49" i="2" s="1"/>
  <c r="C48" i="2"/>
  <c r="D48" i="2" s="1"/>
  <c r="C47" i="2"/>
  <c r="D47" i="2" s="1"/>
  <c r="C46" i="2"/>
  <c r="D46" i="2" s="1"/>
  <c r="C45" i="2"/>
  <c r="D45" i="2" s="1"/>
  <c r="C44" i="2"/>
  <c r="D44" i="2" s="1"/>
  <c r="C43" i="2"/>
  <c r="D43" i="2" s="1"/>
  <c r="C42" i="2"/>
  <c r="D42" i="2" s="1"/>
  <c r="C41" i="2"/>
  <c r="D41" i="2" s="1"/>
  <c r="C40" i="2"/>
  <c r="D40" i="2" s="1"/>
  <c r="C39" i="2"/>
  <c r="D39" i="2" s="1"/>
  <c r="C38" i="2"/>
  <c r="D38" i="2" s="1"/>
  <c r="C37" i="2"/>
  <c r="D37" i="2" s="1"/>
  <c r="C36" i="2"/>
  <c r="D36" i="2" s="1"/>
  <c r="C35" i="2"/>
  <c r="D35" i="2" s="1"/>
  <c r="C34" i="2"/>
  <c r="D34" i="2" s="1"/>
  <c r="C33" i="2"/>
  <c r="D33" i="2" s="1"/>
  <c r="C32" i="2"/>
  <c r="D32" i="2" s="1"/>
  <c r="C31" i="2"/>
  <c r="D31" i="2" s="1"/>
  <c r="C30" i="2"/>
  <c r="D30" i="2" s="1"/>
  <c r="C29" i="2"/>
  <c r="D29" i="2" s="1"/>
  <c r="C28" i="2"/>
  <c r="D28" i="2" s="1"/>
  <c r="C27" i="2"/>
  <c r="D27" i="2" s="1"/>
  <c r="C26" i="2"/>
  <c r="D26" i="2" s="1"/>
  <c r="C25" i="2"/>
  <c r="D25" i="2" s="1"/>
  <c r="C24" i="2"/>
  <c r="D24" i="2" s="1"/>
  <c r="C23" i="2"/>
  <c r="D23" i="2" s="1"/>
  <c r="C22" i="2"/>
  <c r="D22" i="2" s="1"/>
  <c r="C21" i="2"/>
  <c r="D21" i="2" s="1"/>
  <c r="C20" i="2"/>
  <c r="D20" i="2" s="1"/>
  <c r="C19" i="2"/>
  <c r="D19" i="2" s="1"/>
  <c r="C18" i="2"/>
  <c r="D18" i="2" s="1"/>
  <c r="C17" i="2"/>
  <c r="D17" i="2" s="1"/>
  <c r="C16" i="2"/>
  <c r="D16" i="2" s="1"/>
  <c r="C15" i="2"/>
  <c r="D15" i="2" s="1"/>
  <c r="C14" i="2"/>
  <c r="D14" i="2" s="1"/>
  <c r="C13" i="2"/>
  <c r="D13" i="2" s="1"/>
  <c r="C12" i="2"/>
  <c r="D12" i="2" s="1"/>
  <c r="C11" i="2"/>
  <c r="D11" i="2" s="1"/>
  <c r="C10" i="2"/>
  <c r="D10" i="2" s="1"/>
  <c r="C9" i="2"/>
  <c r="D9" i="2" s="1"/>
  <c r="C8" i="2"/>
  <c r="D8" i="2" s="1"/>
  <c r="C7" i="2"/>
  <c r="D7" i="2" s="1"/>
  <c r="C6" i="2"/>
  <c r="D6" i="2" s="1"/>
  <c r="C5" i="2"/>
  <c r="D5" i="2" s="1"/>
  <c r="C4" i="2"/>
  <c r="D4" i="2" s="1"/>
  <c r="C3" i="2"/>
  <c r="D3" i="2" s="1"/>
  <c r="D2" i="2"/>
</calcChain>
</file>

<file path=xl/sharedStrings.xml><?xml version="1.0" encoding="utf-8"?>
<sst xmlns="http://schemas.openxmlformats.org/spreadsheetml/2006/main" count="156" uniqueCount="58">
  <si>
    <t>Entry</t>
  </si>
  <si>
    <t>area</t>
  </si>
  <si>
    <t>radius (um)</t>
  </si>
  <si>
    <t>Calculated Diameter (um)</t>
  </si>
  <si>
    <t>mean intensity</t>
  </si>
  <si>
    <t>Bleached</t>
  </si>
  <si>
    <t>Unbleached</t>
  </si>
  <si>
    <t>Frame</t>
  </si>
  <si>
    <t>mean_I(t)</t>
  </si>
  <si>
    <t>mean_R(t)</t>
  </si>
  <si>
    <t>C(t)</t>
  </si>
  <si>
    <t>Icorrect(t)</t>
  </si>
  <si>
    <t>Icorrect(0)</t>
  </si>
  <si>
    <t>min_Icorrect(t)</t>
  </si>
  <si>
    <t>Inorm(t)</t>
  </si>
  <si>
    <t>Time (s)</t>
  </si>
  <si>
    <t>Intensity</t>
  </si>
  <si>
    <t>Record 1: SUV 100 nm 1</t>
  </si>
  <si>
    <t>Record 2: SUV 100 nm 1</t>
  </si>
  <si>
    <t>Record 3: SUV 100 nm 2</t>
  </si>
  <si>
    <t>average</t>
  </si>
  <si>
    <t>stdev</t>
  </si>
  <si>
    <t>Record 219: SUV 100nm 1</t>
  </si>
  <si>
    <t>Record 220: SUV 100nm 2</t>
  </si>
  <si>
    <t>Record 221: SUV 100nm 3</t>
  </si>
  <si>
    <t>Dextran 150kDa 15wt%</t>
  </si>
  <si>
    <t>p (mbar)</t>
  </si>
  <si>
    <t>Q (mL/h)</t>
  </si>
  <si>
    <t>E (kV)</t>
  </si>
  <si>
    <t>Intermittent TC</t>
  </si>
  <si>
    <t>TC</t>
  </si>
  <si>
    <t>Unstable TC</t>
  </si>
  <si>
    <t>0.2 cm</t>
  </si>
  <si>
    <t>Pump</t>
  </si>
  <si>
    <t>Syringe pump</t>
  </si>
  <si>
    <t>Dextran 100kDa 15wt%</t>
  </si>
  <si>
    <t>0.5 cm</t>
  </si>
  <si>
    <t>Elveflow pressure pump</t>
  </si>
  <si>
    <t>N/A</t>
  </si>
  <si>
    <t>Calibration factor Q/p</t>
  </si>
  <si>
    <t>needle-ring distance</t>
  </si>
  <si>
    <t>Measurement A</t>
  </si>
  <si>
    <t>Measurement B</t>
  </si>
  <si>
    <t>PEGylated SUV size determination</t>
  </si>
  <si>
    <t>non-PEGylated SUV size determination</t>
  </si>
  <si>
    <t>diameter (nm)</t>
  </si>
  <si>
    <t>A</t>
  </si>
  <si>
    <t>B</t>
  </si>
  <si>
    <t>droplet</t>
  </si>
  <si>
    <t>1 minute</t>
  </si>
  <si>
    <t>30 minutes</t>
  </si>
  <si>
    <r>
      <t xml:space="preserve">Calibration factors were calculated according to the procedure found in the ESI of Honaker </t>
    </r>
    <r>
      <rPr>
        <i/>
        <sz val="11"/>
        <color theme="1"/>
        <rFont val="Calibri"/>
        <family val="2"/>
        <scheme val="minor"/>
      </rPr>
      <t xml:space="preserve">et al. </t>
    </r>
    <r>
      <rPr>
        <sz val="11"/>
        <color theme="1"/>
        <rFont val="Calibri"/>
        <family val="2"/>
        <scheme val="minor"/>
      </rPr>
      <t>(2024). [1]</t>
    </r>
  </si>
  <si>
    <t>Reference [1]: L. W. Honaker, T.-N. Gao, K. R. de Graaf, T. V. Bogaardt, P. Vink, T. Stürzer, G. Kociok-Köhn, H. Zuilhof, F. M. Miloserdov, S. Deshpande, 2D and 3D Self-Assembly of Fluorine-Free Pillar-[5]-Arenes and Perfluorinated Diacids at All-Aqueous Interfaces. Adv. Sci. 2024, 11, 2401807. https://doi.org/10.1002/advs.202401807</t>
  </si>
  <si>
    <t>mean total intensity</t>
  </si>
  <si>
    <t>normalized</t>
  </si>
  <si>
    <t>standard deviation</t>
  </si>
  <si>
    <t>mean fluorescence intensity</t>
  </si>
  <si>
    <t>Distance (µm)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</si>
</sst>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1" fontId="0" fillId="0" borderId="0" xfId="0" applyNumberFormat="1"/>
    <xf numFmtId="1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3" borderId="0" xfId="0" applyFont="1" applyFill="1"/>
    <xf numFmtId="164" fontId="1" fillId="3" borderId="0" xfId="0" applyNumberFormat="1" applyFont="1" applyFill="1"/>
    <xf numFmtId="0" fontId="0" fillId="4" borderId="0" xfId="0" applyFill="1"/>
    <xf numFmtId="0" fontId="0" fillId="2" borderId="0" xfId="0" applyFill="1"/>
    <xf numFmtId="0" fontId="0" fillId="5" borderId="0" xfId="0" applyFill="1"/>
    <xf numFmtId="2" fontId="1" fillId="3" borderId="0" xfId="0" applyNumberFormat="1" applyFont="1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4DA48-1A39-46C9-A549-54FD331D57A4}">
  <dimension ref="A1:AD37"/>
  <sheetViews>
    <sheetView topLeftCell="A8" workbookViewId="0">
      <selection activeCell="K44" sqref="K44"/>
    </sheetView>
  </sheetViews>
  <sheetFormatPr baseColWidth="10" defaultColWidth="8.83203125" defaultRowHeight="15" x14ac:dyDescent="0.2"/>
  <cols>
    <col min="1" max="1" width="21.5" bestFit="1" customWidth="1"/>
    <col min="2" max="2" width="22.83203125" bestFit="1" customWidth="1"/>
  </cols>
  <sheetData>
    <row r="1" spans="1:19" x14ac:dyDescent="0.2">
      <c r="A1" s="1" t="s">
        <v>25</v>
      </c>
      <c r="D1" t="s">
        <v>29</v>
      </c>
      <c r="G1" t="s">
        <v>30</v>
      </c>
      <c r="J1" t="s">
        <v>31</v>
      </c>
    </row>
    <row r="2" spans="1:19" x14ac:dyDescent="0.2">
      <c r="A2" t="s">
        <v>40</v>
      </c>
      <c r="B2" t="s">
        <v>32</v>
      </c>
      <c r="D2" t="s">
        <v>26</v>
      </c>
      <c r="E2" t="s">
        <v>27</v>
      </c>
      <c r="F2" t="s">
        <v>28</v>
      </c>
      <c r="G2" t="s">
        <v>26</v>
      </c>
      <c r="H2" t="s">
        <v>27</v>
      </c>
      <c r="I2" t="s">
        <v>28</v>
      </c>
      <c r="J2" t="s">
        <v>26</v>
      </c>
      <c r="K2" t="s">
        <v>27</v>
      </c>
      <c r="L2" t="s">
        <v>28</v>
      </c>
    </row>
    <row r="3" spans="1:19" x14ac:dyDescent="0.2">
      <c r="A3" t="s">
        <v>33</v>
      </c>
      <c r="B3" t="s">
        <v>34</v>
      </c>
      <c r="D3" t="s">
        <v>38</v>
      </c>
      <c r="E3">
        <v>0.25</v>
      </c>
      <c r="F3" s="5">
        <v>2.91</v>
      </c>
      <c r="G3" t="s">
        <v>38</v>
      </c>
      <c r="H3">
        <v>0.25</v>
      </c>
      <c r="I3" s="5">
        <v>3.15</v>
      </c>
      <c r="J3" t="s">
        <v>38</v>
      </c>
      <c r="K3">
        <v>0.25</v>
      </c>
      <c r="L3" s="5">
        <v>4.1500000000000004</v>
      </c>
    </row>
    <row r="4" spans="1:19" x14ac:dyDescent="0.2">
      <c r="D4" t="s">
        <v>38</v>
      </c>
      <c r="E4">
        <v>0.5</v>
      </c>
      <c r="F4" s="5">
        <v>2.92</v>
      </c>
      <c r="G4" t="s">
        <v>38</v>
      </c>
      <c r="H4">
        <v>0.5</v>
      </c>
      <c r="I4" s="5">
        <v>3.06</v>
      </c>
      <c r="J4" t="s">
        <v>38</v>
      </c>
      <c r="K4">
        <v>0.5</v>
      </c>
      <c r="L4" s="5">
        <v>4.0999999999999996</v>
      </c>
    </row>
    <row r="5" spans="1:19" x14ac:dyDescent="0.2">
      <c r="D5" t="s">
        <v>38</v>
      </c>
      <c r="E5">
        <v>1</v>
      </c>
      <c r="F5" s="5">
        <v>2.9</v>
      </c>
      <c r="G5" t="s">
        <v>38</v>
      </c>
      <c r="H5">
        <v>1</v>
      </c>
      <c r="I5" s="5">
        <v>3.16</v>
      </c>
      <c r="J5" t="s">
        <v>38</v>
      </c>
      <c r="K5">
        <v>1</v>
      </c>
      <c r="L5" s="5">
        <v>4.25</v>
      </c>
    </row>
    <row r="6" spans="1:19" x14ac:dyDescent="0.2">
      <c r="D6" t="s">
        <v>38</v>
      </c>
      <c r="E6">
        <v>2</v>
      </c>
      <c r="F6" s="5">
        <v>2.9</v>
      </c>
      <c r="G6" t="s">
        <v>38</v>
      </c>
      <c r="H6">
        <v>2</v>
      </c>
      <c r="I6" s="5">
        <v>3.16</v>
      </c>
      <c r="J6" t="s">
        <v>38</v>
      </c>
      <c r="K6">
        <v>2</v>
      </c>
      <c r="L6" s="5">
        <v>4.25</v>
      </c>
    </row>
    <row r="7" spans="1:19" x14ac:dyDescent="0.2">
      <c r="D7" t="s">
        <v>38</v>
      </c>
      <c r="E7">
        <v>3</v>
      </c>
      <c r="F7" s="5">
        <v>2.89</v>
      </c>
      <c r="G7" t="s">
        <v>38</v>
      </c>
      <c r="H7">
        <v>3</v>
      </c>
      <c r="I7" s="5">
        <v>3.21</v>
      </c>
      <c r="J7" t="s">
        <v>38</v>
      </c>
      <c r="K7">
        <v>3</v>
      </c>
      <c r="L7" s="5">
        <v>4.2699999999999996</v>
      </c>
    </row>
    <row r="8" spans="1:19" x14ac:dyDescent="0.2">
      <c r="D8" t="s">
        <v>38</v>
      </c>
      <c r="E8">
        <v>4</v>
      </c>
      <c r="F8" s="5">
        <v>2.85</v>
      </c>
      <c r="G8" t="s">
        <v>38</v>
      </c>
      <c r="H8">
        <v>4</v>
      </c>
      <c r="I8" s="5">
        <v>3.12</v>
      </c>
      <c r="J8" t="s">
        <v>38</v>
      </c>
      <c r="K8">
        <v>4</v>
      </c>
      <c r="L8" s="5">
        <v>4.22</v>
      </c>
    </row>
    <row r="9" spans="1:19" x14ac:dyDescent="0.2">
      <c r="D9" t="s">
        <v>38</v>
      </c>
      <c r="E9">
        <v>5.5</v>
      </c>
      <c r="F9" s="5">
        <v>2.8</v>
      </c>
      <c r="G9" t="s">
        <v>38</v>
      </c>
      <c r="H9">
        <v>5.5</v>
      </c>
      <c r="I9" s="5">
        <v>3.07</v>
      </c>
      <c r="J9" t="s">
        <v>38</v>
      </c>
      <c r="K9">
        <v>5.5</v>
      </c>
      <c r="L9" s="5">
        <v>4.18</v>
      </c>
    </row>
    <row r="10" spans="1:19" x14ac:dyDescent="0.2">
      <c r="D10" t="s">
        <v>38</v>
      </c>
      <c r="E10">
        <v>9.5</v>
      </c>
      <c r="F10" s="5">
        <v>2.92</v>
      </c>
      <c r="G10" t="s">
        <v>38</v>
      </c>
      <c r="H10">
        <v>9.5</v>
      </c>
      <c r="I10" s="5">
        <v>3.18</v>
      </c>
      <c r="J10" t="s">
        <v>38</v>
      </c>
      <c r="K10">
        <v>9.5</v>
      </c>
      <c r="L10" s="5">
        <v>4.2300000000000004</v>
      </c>
    </row>
    <row r="13" spans="1:19" x14ac:dyDescent="0.2">
      <c r="A13" s="1" t="s">
        <v>35</v>
      </c>
      <c r="D13" t="s">
        <v>29</v>
      </c>
      <c r="G13" t="s">
        <v>30</v>
      </c>
      <c r="J13" t="s">
        <v>31</v>
      </c>
    </row>
    <row r="14" spans="1:19" x14ac:dyDescent="0.2">
      <c r="A14" t="s">
        <v>40</v>
      </c>
      <c r="B14" t="s">
        <v>36</v>
      </c>
      <c r="D14" t="s">
        <v>26</v>
      </c>
      <c r="E14" t="s">
        <v>27</v>
      </c>
      <c r="F14" t="s">
        <v>28</v>
      </c>
      <c r="G14" t="s">
        <v>26</v>
      </c>
      <c r="H14" t="s">
        <v>27</v>
      </c>
      <c r="I14" t="s">
        <v>28</v>
      </c>
      <c r="J14" t="s">
        <v>26</v>
      </c>
      <c r="K14" t="s">
        <v>27</v>
      </c>
      <c r="L14" t="s">
        <v>28</v>
      </c>
    </row>
    <row r="15" spans="1:19" x14ac:dyDescent="0.2">
      <c r="A15" t="s">
        <v>33</v>
      </c>
      <c r="B15" t="s">
        <v>37</v>
      </c>
      <c r="D15">
        <v>25</v>
      </c>
      <c r="E15">
        <v>0.16750000000000001</v>
      </c>
      <c r="F15" s="5">
        <v>4.8899999999999997</v>
      </c>
      <c r="G15">
        <v>50</v>
      </c>
      <c r="H15">
        <v>0.33500000000000002</v>
      </c>
      <c r="I15" s="5">
        <v>3.61</v>
      </c>
      <c r="J15">
        <v>50</v>
      </c>
      <c r="K15">
        <v>0.33500000000000002</v>
      </c>
      <c r="L15" s="5">
        <v>4.4000000000000004</v>
      </c>
      <c r="M15" s="5"/>
      <c r="P15" s="5"/>
      <c r="S15" s="5"/>
    </row>
    <row r="16" spans="1:19" x14ac:dyDescent="0.2">
      <c r="A16" s="13" t="s">
        <v>39</v>
      </c>
      <c r="B16">
        <v>6.7000000000000002E-3</v>
      </c>
      <c r="D16">
        <v>25</v>
      </c>
      <c r="E16">
        <v>0.16750000000000001</v>
      </c>
      <c r="F16" s="5">
        <v>3.09</v>
      </c>
      <c r="G16">
        <v>150</v>
      </c>
      <c r="H16">
        <v>1.0050000000000001</v>
      </c>
      <c r="I16" s="5">
        <v>3.65</v>
      </c>
      <c r="J16">
        <v>150</v>
      </c>
      <c r="K16">
        <v>1.0050000000000001</v>
      </c>
      <c r="L16" s="5">
        <v>4.42</v>
      </c>
      <c r="M16" s="5"/>
      <c r="P16" s="5"/>
      <c r="S16" s="5"/>
    </row>
    <row r="17" spans="1:19" x14ac:dyDescent="0.2">
      <c r="D17">
        <v>50</v>
      </c>
      <c r="E17">
        <v>0.33500000000000002</v>
      </c>
      <c r="F17" s="5">
        <v>3.16</v>
      </c>
      <c r="G17">
        <v>200</v>
      </c>
      <c r="H17">
        <v>1.34</v>
      </c>
      <c r="I17" s="5">
        <v>3.64</v>
      </c>
      <c r="J17">
        <v>200</v>
      </c>
      <c r="K17">
        <v>1.34</v>
      </c>
      <c r="L17" s="5">
        <v>4.6900000000000004</v>
      </c>
      <c r="M17" s="5"/>
      <c r="P17" s="5"/>
      <c r="S17" s="5"/>
    </row>
    <row r="18" spans="1:19" x14ac:dyDescent="0.2">
      <c r="D18">
        <v>150</v>
      </c>
      <c r="E18">
        <v>1.0050000000000001</v>
      </c>
      <c r="F18" s="5">
        <v>3.16</v>
      </c>
      <c r="G18">
        <v>300</v>
      </c>
      <c r="H18">
        <v>2.0100000000000002</v>
      </c>
      <c r="I18" s="5">
        <v>3.78</v>
      </c>
      <c r="J18">
        <v>300</v>
      </c>
      <c r="K18">
        <v>2.0100000000000002</v>
      </c>
      <c r="L18" s="5">
        <v>4.72</v>
      </c>
      <c r="M18" s="5"/>
      <c r="P18" s="5"/>
      <c r="S18" s="5"/>
    </row>
    <row r="19" spans="1:19" x14ac:dyDescent="0.2">
      <c r="D19">
        <v>200</v>
      </c>
      <c r="E19">
        <v>1.34</v>
      </c>
      <c r="F19" s="5">
        <v>3.24</v>
      </c>
      <c r="I19" s="5"/>
      <c r="L19" s="5"/>
      <c r="M19" s="5"/>
      <c r="P19" s="5"/>
      <c r="S19" s="5"/>
    </row>
    <row r="20" spans="1:19" x14ac:dyDescent="0.2">
      <c r="D20">
        <v>300</v>
      </c>
      <c r="E20">
        <v>2.0100000000000002</v>
      </c>
      <c r="F20" s="5">
        <v>3.25</v>
      </c>
      <c r="I20" s="5"/>
      <c r="L20" s="5"/>
      <c r="M20" s="5"/>
      <c r="P20" s="5"/>
      <c r="S20" s="5"/>
    </row>
    <row r="23" spans="1:19" x14ac:dyDescent="0.2">
      <c r="A23" s="1" t="s">
        <v>35</v>
      </c>
      <c r="D23" t="s">
        <v>29</v>
      </c>
      <c r="G23" t="s">
        <v>30</v>
      </c>
      <c r="J23" t="s">
        <v>31</v>
      </c>
    </row>
    <row r="24" spans="1:19" x14ac:dyDescent="0.2">
      <c r="A24" t="s">
        <v>40</v>
      </c>
      <c r="B24" t="s">
        <v>36</v>
      </c>
      <c r="D24" t="s">
        <v>26</v>
      </c>
      <c r="E24" t="s">
        <v>27</v>
      </c>
      <c r="F24" t="s">
        <v>28</v>
      </c>
      <c r="G24" t="s">
        <v>26</v>
      </c>
      <c r="H24" t="s">
        <v>27</v>
      </c>
      <c r="I24" t="s">
        <v>28</v>
      </c>
      <c r="J24" t="s">
        <v>26</v>
      </c>
      <c r="K24" t="s">
        <v>27</v>
      </c>
      <c r="L24" t="s">
        <v>28</v>
      </c>
    </row>
    <row r="25" spans="1:19" x14ac:dyDescent="0.2">
      <c r="A25" t="s">
        <v>33</v>
      </c>
      <c r="B25" t="s">
        <v>37</v>
      </c>
      <c r="D25">
        <v>20</v>
      </c>
      <c r="E25">
        <v>0.33399999999999996</v>
      </c>
      <c r="F25" s="5">
        <v>3.24</v>
      </c>
      <c r="G25">
        <v>20</v>
      </c>
      <c r="H25">
        <v>0.33399999999999996</v>
      </c>
      <c r="I25" s="5">
        <v>3.52</v>
      </c>
      <c r="J25">
        <v>20</v>
      </c>
      <c r="K25">
        <v>0.33399999999999996</v>
      </c>
      <c r="L25" s="5">
        <v>4.3600000000000003</v>
      </c>
    </row>
    <row r="26" spans="1:19" x14ac:dyDescent="0.2">
      <c r="A26" s="13" t="s">
        <v>39</v>
      </c>
      <c r="B26">
        <v>1.67E-2</v>
      </c>
      <c r="D26">
        <v>60</v>
      </c>
      <c r="E26">
        <v>1.002</v>
      </c>
      <c r="F26" s="5">
        <v>3.39</v>
      </c>
      <c r="G26">
        <v>60</v>
      </c>
      <c r="H26">
        <v>1.002</v>
      </c>
      <c r="I26" s="5">
        <v>3.65</v>
      </c>
      <c r="J26">
        <v>60</v>
      </c>
      <c r="K26">
        <v>1.002</v>
      </c>
      <c r="L26" s="5">
        <v>4.22</v>
      </c>
    </row>
    <row r="27" spans="1:19" x14ac:dyDescent="0.2">
      <c r="D27">
        <v>100</v>
      </c>
      <c r="E27">
        <v>1.67</v>
      </c>
      <c r="F27" s="5">
        <v>3.31</v>
      </c>
      <c r="G27">
        <v>100</v>
      </c>
      <c r="H27">
        <v>1.67</v>
      </c>
      <c r="I27" s="5">
        <v>3.62</v>
      </c>
      <c r="J27">
        <v>100</v>
      </c>
      <c r="K27">
        <v>1.67</v>
      </c>
      <c r="L27" s="5">
        <v>4.2</v>
      </c>
    </row>
    <row r="30" spans="1:19" x14ac:dyDescent="0.2">
      <c r="A30" s="1" t="s">
        <v>35</v>
      </c>
      <c r="D30" t="s">
        <v>29</v>
      </c>
      <c r="G30" t="s">
        <v>30</v>
      </c>
      <c r="J30" t="s">
        <v>31</v>
      </c>
    </row>
    <row r="31" spans="1:19" x14ac:dyDescent="0.2">
      <c r="A31" t="s">
        <v>40</v>
      </c>
      <c r="B31" t="s">
        <v>36</v>
      </c>
      <c r="D31" t="s">
        <v>26</v>
      </c>
      <c r="E31" t="s">
        <v>27</v>
      </c>
      <c r="F31" t="s">
        <v>28</v>
      </c>
      <c r="G31" t="s">
        <v>26</v>
      </c>
      <c r="H31" t="s">
        <v>27</v>
      </c>
      <c r="I31" t="s">
        <v>28</v>
      </c>
      <c r="J31" t="s">
        <v>26</v>
      </c>
      <c r="K31" t="s">
        <v>27</v>
      </c>
      <c r="L31" t="s">
        <v>28</v>
      </c>
    </row>
    <row r="32" spans="1:19" x14ac:dyDescent="0.2">
      <c r="A32" t="s">
        <v>33</v>
      </c>
      <c r="B32" t="s">
        <v>37</v>
      </c>
      <c r="D32">
        <v>17</v>
      </c>
      <c r="E32">
        <v>0.58479999999999999</v>
      </c>
      <c r="F32" s="5">
        <v>3.29</v>
      </c>
      <c r="G32">
        <v>17</v>
      </c>
      <c r="H32">
        <v>0.58479999999999999</v>
      </c>
      <c r="I32" s="5">
        <v>3.64</v>
      </c>
      <c r="J32">
        <v>17</v>
      </c>
      <c r="K32">
        <v>0.58479999999999999</v>
      </c>
      <c r="L32" s="5">
        <v>4.18</v>
      </c>
    </row>
    <row r="33" spans="1:30" x14ac:dyDescent="0.2">
      <c r="A33" s="13" t="s">
        <v>39</v>
      </c>
      <c r="B33">
        <v>3.44E-2</v>
      </c>
      <c r="D33">
        <v>30</v>
      </c>
      <c r="E33">
        <v>1.032</v>
      </c>
      <c r="F33" s="5">
        <v>3.35</v>
      </c>
      <c r="G33">
        <v>30</v>
      </c>
      <c r="H33">
        <v>1.032</v>
      </c>
      <c r="I33" s="5">
        <v>3.6</v>
      </c>
      <c r="J33">
        <v>30</v>
      </c>
      <c r="K33">
        <v>1.032</v>
      </c>
      <c r="L33" s="5">
        <v>4.25</v>
      </c>
    </row>
    <row r="34" spans="1:30" x14ac:dyDescent="0.2">
      <c r="D34">
        <v>50</v>
      </c>
      <c r="E34">
        <v>1.72</v>
      </c>
      <c r="F34" s="5">
        <v>3.21</v>
      </c>
      <c r="G34">
        <v>50</v>
      </c>
      <c r="H34">
        <v>1.72</v>
      </c>
      <c r="I34" s="5">
        <v>3.62</v>
      </c>
      <c r="J34">
        <v>50</v>
      </c>
      <c r="K34">
        <v>1.72</v>
      </c>
      <c r="L34" s="5">
        <v>4.32</v>
      </c>
    </row>
    <row r="36" spans="1:30" x14ac:dyDescent="0.2">
      <c r="A36" s="17" t="s">
        <v>51</v>
      </c>
      <c r="B36" s="17"/>
      <c r="C36" s="17"/>
      <c r="D36" s="17"/>
      <c r="E36" s="17"/>
      <c r="F36" s="17"/>
      <c r="G36" s="17"/>
      <c r="H36" s="17"/>
    </row>
    <row r="37" spans="1:30" x14ac:dyDescent="0.2">
      <c r="A37" s="18" t="s">
        <v>52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</row>
  </sheetData>
  <mergeCells count="2">
    <mergeCell ref="A36:H36"/>
    <mergeCell ref="A37:AD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1F6E4-F7FB-462C-B8E9-BE6BE2D7CAB3}">
  <dimension ref="A1:D412"/>
  <sheetViews>
    <sheetView workbookViewId="0">
      <selection activeCell="P12" sqref="P12"/>
    </sheetView>
  </sheetViews>
  <sheetFormatPr baseColWidth="10" defaultColWidth="8.83203125" defaultRowHeight="15" x14ac:dyDescent="0.2"/>
  <cols>
    <col min="3" max="3" width="10.6640625" customWidth="1"/>
  </cols>
  <sheetData>
    <row r="1" spans="1:4" x14ac:dyDescent="0.2">
      <c r="A1" t="s">
        <v>0</v>
      </c>
      <c r="B1" s="1" t="s">
        <v>1</v>
      </c>
      <c r="C1" t="s">
        <v>2</v>
      </c>
      <c r="D1" s="1" t="s">
        <v>3</v>
      </c>
    </row>
    <row r="2" spans="1:4" x14ac:dyDescent="0.2">
      <c r="A2">
        <v>1</v>
      </c>
      <c r="B2" s="1">
        <v>19766.240000000002</v>
      </c>
      <c r="C2">
        <f t="shared" ref="C2:C65" si="0">SQRT(B2/PI())</f>
        <v>79.320801840888436</v>
      </c>
      <c r="D2" s="1">
        <f>2*C2</f>
        <v>158.64160368177687</v>
      </c>
    </row>
    <row r="3" spans="1:4" x14ac:dyDescent="0.2">
      <c r="A3">
        <v>2</v>
      </c>
      <c r="B3" s="1">
        <v>9720.8799999999992</v>
      </c>
      <c r="C3">
        <f t="shared" si="0"/>
        <v>55.626002969890678</v>
      </c>
      <c r="D3" s="1">
        <f t="shared" ref="D3:D66" si="1">2*C3</f>
        <v>111.25200593978136</v>
      </c>
    </row>
    <row r="4" spans="1:4" x14ac:dyDescent="0.2">
      <c r="A4">
        <v>3</v>
      </c>
      <c r="B4" s="1">
        <v>53944.800000000003</v>
      </c>
      <c r="C4">
        <f t="shared" si="0"/>
        <v>131.03878490052995</v>
      </c>
      <c r="D4" s="1">
        <f t="shared" si="1"/>
        <v>262.07756980105989</v>
      </c>
    </row>
    <row r="5" spans="1:4" x14ac:dyDescent="0.2">
      <c r="A5">
        <v>4</v>
      </c>
      <c r="B5" s="1">
        <v>13060.32</v>
      </c>
      <c r="C5">
        <f t="shared" si="0"/>
        <v>64.476576930881535</v>
      </c>
      <c r="D5" s="1">
        <f t="shared" si="1"/>
        <v>128.95315386176307</v>
      </c>
    </row>
    <row r="6" spans="1:4" x14ac:dyDescent="0.2">
      <c r="A6">
        <v>5</v>
      </c>
      <c r="B6" s="1">
        <v>33191.599999999999</v>
      </c>
      <c r="C6">
        <f t="shared" si="0"/>
        <v>102.78722886749067</v>
      </c>
      <c r="D6" s="1">
        <f t="shared" si="1"/>
        <v>205.57445773498134</v>
      </c>
    </row>
    <row r="7" spans="1:4" x14ac:dyDescent="0.2">
      <c r="A7">
        <v>6</v>
      </c>
      <c r="B7" s="1">
        <v>36612.160000000003</v>
      </c>
      <c r="C7">
        <f t="shared" si="0"/>
        <v>107.95375159086754</v>
      </c>
      <c r="D7" s="1">
        <f t="shared" si="1"/>
        <v>215.90750318173508</v>
      </c>
    </row>
    <row r="8" spans="1:4" x14ac:dyDescent="0.2">
      <c r="A8">
        <v>7</v>
      </c>
      <c r="B8" s="1">
        <v>14696.24</v>
      </c>
      <c r="C8">
        <f t="shared" si="0"/>
        <v>68.3956027952797</v>
      </c>
      <c r="D8" s="1">
        <f t="shared" si="1"/>
        <v>136.7912055905594</v>
      </c>
    </row>
    <row r="9" spans="1:4" x14ac:dyDescent="0.2">
      <c r="A9">
        <v>8</v>
      </c>
      <c r="B9" s="1">
        <v>57662.8</v>
      </c>
      <c r="C9">
        <f t="shared" si="0"/>
        <v>135.47929474660947</v>
      </c>
      <c r="D9" s="1">
        <f t="shared" si="1"/>
        <v>270.95858949321894</v>
      </c>
    </row>
    <row r="10" spans="1:4" x14ac:dyDescent="0.2">
      <c r="A10">
        <v>9</v>
      </c>
      <c r="B10" s="1">
        <v>15466.88</v>
      </c>
      <c r="C10">
        <f t="shared" si="0"/>
        <v>70.16595194550095</v>
      </c>
      <c r="D10" s="1">
        <f t="shared" si="1"/>
        <v>140.3319038910019</v>
      </c>
    </row>
    <row r="11" spans="1:4" x14ac:dyDescent="0.2">
      <c r="A11">
        <v>10</v>
      </c>
      <c r="B11" s="1">
        <v>38045.279999999999</v>
      </c>
      <c r="C11">
        <f t="shared" si="0"/>
        <v>110.04630273948528</v>
      </c>
      <c r="D11" s="1">
        <f t="shared" si="1"/>
        <v>220.09260547897057</v>
      </c>
    </row>
    <row r="12" spans="1:4" x14ac:dyDescent="0.2">
      <c r="A12">
        <v>11</v>
      </c>
      <c r="B12" s="1">
        <v>38504.959999999999</v>
      </c>
      <c r="C12">
        <f t="shared" si="0"/>
        <v>110.70912083072204</v>
      </c>
      <c r="D12" s="1">
        <f t="shared" si="1"/>
        <v>221.41824166144409</v>
      </c>
    </row>
    <row r="13" spans="1:4" x14ac:dyDescent="0.2">
      <c r="A13">
        <v>12</v>
      </c>
      <c r="B13" s="1">
        <v>24701.040000000001</v>
      </c>
      <c r="C13">
        <f t="shared" si="0"/>
        <v>88.671219857523454</v>
      </c>
      <c r="D13" s="1">
        <f t="shared" si="1"/>
        <v>177.34243971504691</v>
      </c>
    </row>
    <row r="14" spans="1:4" x14ac:dyDescent="0.2">
      <c r="A14">
        <v>13</v>
      </c>
      <c r="B14" s="1">
        <v>10653.76</v>
      </c>
      <c r="C14">
        <f t="shared" si="0"/>
        <v>58.233986065092793</v>
      </c>
      <c r="D14" s="1">
        <f t="shared" si="1"/>
        <v>116.46797213018559</v>
      </c>
    </row>
    <row r="15" spans="1:4" x14ac:dyDescent="0.2">
      <c r="A15">
        <v>14</v>
      </c>
      <c r="B15" s="1">
        <v>15013.96</v>
      </c>
      <c r="C15">
        <f t="shared" si="0"/>
        <v>69.130976405429038</v>
      </c>
      <c r="D15" s="1">
        <f t="shared" si="1"/>
        <v>138.26195281085808</v>
      </c>
    </row>
    <row r="16" spans="1:4" x14ac:dyDescent="0.2">
      <c r="A16">
        <v>15</v>
      </c>
      <c r="B16" s="1">
        <v>14419.08</v>
      </c>
      <c r="C16">
        <f t="shared" si="0"/>
        <v>67.747588249877737</v>
      </c>
      <c r="D16" s="1">
        <f t="shared" si="1"/>
        <v>135.49517649975547</v>
      </c>
    </row>
    <row r="17" spans="1:4" x14ac:dyDescent="0.2">
      <c r="A17">
        <v>16</v>
      </c>
      <c r="B17" s="1">
        <v>12364.04</v>
      </c>
      <c r="C17">
        <f t="shared" si="0"/>
        <v>62.734330036845343</v>
      </c>
      <c r="D17" s="1">
        <f t="shared" si="1"/>
        <v>125.46866007369069</v>
      </c>
    </row>
    <row r="18" spans="1:4" x14ac:dyDescent="0.2">
      <c r="A18">
        <v>17</v>
      </c>
      <c r="B18" s="1">
        <v>18130.32</v>
      </c>
      <c r="C18">
        <f t="shared" si="0"/>
        <v>75.967493677728399</v>
      </c>
      <c r="D18" s="1">
        <f t="shared" si="1"/>
        <v>151.9349873554568</v>
      </c>
    </row>
    <row r="19" spans="1:4" x14ac:dyDescent="0.2">
      <c r="A19">
        <v>18</v>
      </c>
      <c r="B19" s="1">
        <v>11410.88</v>
      </c>
      <c r="C19">
        <f t="shared" si="0"/>
        <v>60.267702080441836</v>
      </c>
      <c r="D19" s="1">
        <f t="shared" si="1"/>
        <v>120.53540416088367</v>
      </c>
    </row>
    <row r="20" spans="1:4" x14ac:dyDescent="0.2">
      <c r="A20">
        <v>19</v>
      </c>
      <c r="B20" s="1">
        <v>27161.68</v>
      </c>
      <c r="C20">
        <f t="shared" si="0"/>
        <v>92.982962253095295</v>
      </c>
      <c r="D20" s="1">
        <f t="shared" si="1"/>
        <v>185.96592450619059</v>
      </c>
    </row>
    <row r="21" spans="1:4" x14ac:dyDescent="0.2">
      <c r="A21">
        <v>20</v>
      </c>
      <c r="B21" s="1">
        <v>14202.76</v>
      </c>
      <c r="C21">
        <f t="shared" si="0"/>
        <v>67.237481504706096</v>
      </c>
      <c r="D21" s="1">
        <f t="shared" si="1"/>
        <v>134.47496300941219</v>
      </c>
    </row>
    <row r="22" spans="1:4" x14ac:dyDescent="0.2">
      <c r="A22">
        <v>21</v>
      </c>
      <c r="B22" s="1">
        <v>31853.119999999999</v>
      </c>
      <c r="C22">
        <f t="shared" si="0"/>
        <v>100.69341091550443</v>
      </c>
      <c r="D22" s="1">
        <f t="shared" si="1"/>
        <v>201.38682183100886</v>
      </c>
    </row>
    <row r="23" spans="1:4" x14ac:dyDescent="0.2">
      <c r="A23">
        <v>22</v>
      </c>
      <c r="B23" s="1">
        <v>46535.839999999997</v>
      </c>
      <c r="C23">
        <f t="shared" si="0"/>
        <v>121.70792058805003</v>
      </c>
      <c r="D23" s="1">
        <f t="shared" si="1"/>
        <v>243.41584117610006</v>
      </c>
    </row>
    <row r="24" spans="1:4" x14ac:dyDescent="0.2">
      <c r="A24">
        <v>23</v>
      </c>
      <c r="B24" s="1">
        <v>29825.119999999999</v>
      </c>
      <c r="C24">
        <f t="shared" si="0"/>
        <v>97.435263393793406</v>
      </c>
      <c r="D24" s="1">
        <f t="shared" si="1"/>
        <v>194.87052678758681</v>
      </c>
    </row>
    <row r="25" spans="1:4" x14ac:dyDescent="0.2">
      <c r="A25">
        <v>24</v>
      </c>
      <c r="B25" s="1">
        <v>12925.12</v>
      </c>
      <c r="C25">
        <f t="shared" si="0"/>
        <v>64.141979047358973</v>
      </c>
      <c r="D25" s="1">
        <f t="shared" si="1"/>
        <v>128.28395809471795</v>
      </c>
    </row>
    <row r="26" spans="1:4" x14ac:dyDescent="0.2">
      <c r="A26">
        <v>25</v>
      </c>
      <c r="B26" s="1">
        <v>20462.52</v>
      </c>
      <c r="C26">
        <f t="shared" si="0"/>
        <v>80.705776820705594</v>
      </c>
      <c r="D26" s="1">
        <f t="shared" si="1"/>
        <v>161.41155364141119</v>
      </c>
    </row>
    <row r="27" spans="1:4" x14ac:dyDescent="0.2">
      <c r="A27">
        <v>26</v>
      </c>
      <c r="B27" s="1">
        <v>98973.16</v>
      </c>
      <c r="C27">
        <f t="shared" si="0"/>
        <v>177.49404298412412</v>
      </c>
      <c r="D27" s="1">
        <f t="shared" si="1"/>
        <v>354.98808596824824</v>
      </c>
    </row>
    <row r="28" spans="1:4" x14ac:dyDescent="0.2">
      <c r="A28">
        <v>27</v>
      </c>
      <c r="B28" s="1">
        <v>32265.48</v>
      </c>
      <c r="C28">
        <f t="shared" si="0"/>
        <v>101.34308691995412</v>
      </c>
      <c r="D28" s="1">
        <f t="shared" si="1"/>
        <v>202.68617383990824</v>
      </c>
    </row>
    <row r="29" spans="1:4" x14ac:dyDescent="0.2">
      <c r="A29">
        <v>28</v>
      </c>
      <c r="B29" s="1">
        <v>39444.6</v>
      </c>
      <c r="C29">
        <f t="shared" si="0"/>
        <v>112.05180113039303</v>
      </c>
      <c r="D29" s="1">
        <f t="shared" si="1"/>
        <v>224.10360226078606</v>
      </c>
    </row>
    <row r="30" spans="1:4" x14ac:dyDescent="0.2">
      <c r="A30">
        <v>29</v>
      </c>
      <c r="B30" s="1">
        <v>28033.72</v>
      </c>
      <c r="C30">
        <f t="shared" si="0"/>
        <v>94.46380376900062</v>
      </c>
      <c r="D30" s="1">
        <f t="shared" si="1"/>
        <v>188.92760753800124</v>
      </c>
    </row>
    <row r="31" spans="1:4" x14ac:dyDescent="0.2">
      <c r="A31">
        <v>30</v>
      </c>
      <c r="B31" s="1">
        <v>5610.8</v>
      </c>
      <c r="C31">
        <f t="shared" si="0"/>
        <v>42.260775068614308</v>
      </c>
      <c r="D31" s="1">
        <f t="shared" si="1"/>
        <v>84.521550137228616</v>
      </c>
    </row>
    <row r="32" spans="1:4" x14ac:dyDescent="0.2">
      <c r="A32">
        <v>31</v>
      </c>
      <c r="B32" s="1">
        <v>11485.24</v>
      </c>
      <c r="C32">
        <f t="shared" si="0"/>
        <v>60.463753085576151</v>
      </c>
      <c r="D32" s="1">
        <f t="shared" si="1"/>
        <v>120.9275061711523</v>
      </c>
    </row>
    <row r="33" spans="1:4" x14ac:dyDescent="0.2">
      <c r="A33">
        <v>32</v>
      </c>
      <c r="B33" s="1">
        <v>55073.72</v>
      </c>
      <c r="C33">
        <f t="shared" si="0"/>
        <v>132.40283057743878</v>
      </c>
      <c r="D33" s="1">
        <f t="shared" si="1"/>
        <v>264.80566115487755</v>
      </c>
    </row>
    <row r="34" spans="1:4" x14ac:dyDescent="0.2">
      <c r="A34">
        <v>33</v>
      </c>
      <c r="B34" s="1">
        <v>11782.68</v>
      </c>
      <c r="C34">
        <f t="shared" si="0"/>
        <v>61.241681310525976</v>
      </c>
      <c r="D34" s="1">
        <f t="shared" si="1"/>
        <v>122.48336262105195</v>
      </c>
    </row>
    <row r="35" spans="1:4" x14ac:dyDescent="0.2">
      <c r="A35">
        <v>34</v>
      </c>
      <c r="B35" s="1">
        <v>22186.32</v>
      </c>
      <c r="C35">
        <f t="shared" si="0"/>
        <v>84.036450389323079</v>
      </c>
      <c r="D35" s="1">
        <f t="shared" si="1"/>
        <v>168.07290077864616</v>
      </c>
    </row>
    <row r="36" spans="1:4" x14ac:dyDescent="0.2">
      <c r="A36">
        <v>35</v>
      </c>
      <c r="B36" s="1">
        <v>29940.04</v>
      </c>
      <c r="C36">
        <f t="shared" si="0"/>
        <v>97.62279818125549</v>
      </c>
      <c r="D36" s="1">
        <f t="shared" si="1"/>
        <v>195.24559636251098</v>
      </c>
    </row>
    <row r="37" spans="1:4" x14ac:dyDescent="0.2">
      <c r="A37">
        <v>36</v>
      </c>
      <c r="B37" s="1">
        <v>11742.12</v>
      </c>
      <c r="C37">
        <f t="shared" si="0"/>
        <v>61.136183073172077</v>
      </c>
      <c r="D37" s="1">
        <f t="shared" si="1"/>
        <v>122.27236614634415</v>
      </c>
    </row>
    <row r="38" spans="1:4" x14ac:dyDescent="0.2">
      <c r="A38">
        <v>37</v>
      </c>
      <c r="B38" s="1">
        <v>9808.76</v>
      </c>
      <c r="C38">
        <f t="shared" si="0"/>
        <v>55.876876068764965</v>
      </c>
      <c r="D38" s="1">
        <f t="shared" si="1"/>
        <v>111.75375213752993</v>
      </c>
    </row>
    <row r="39" spans="1:4" x14ac:dyDescent="0.2">
      <c r="A39">
        <v>38</v>
      </c>
      <c r="B39" s="1">
        <v>16487.64</v>
      </c>
      <c r="C39">
        <f t="shared" si="0"/>
        <v>72.444315248605349</v>
      </c>
      <c r="D39" s="1">
        <f t="shared" si="1"/>
        <v>144.8886304972107</v>
      </c>
    </row>
    <row r="40" spans="1:4" x14ac:dyDescent="0.2">
      <c r="A40">
        <v>39</v>
      </c>
      <c r="B40" s="1">
        <v>31853.119999999999</v>
      </c>
      <c r="C40">
        <f t="shared" si="0"/>
        <v>100.69341091550443</v>
      </c>
      <c r="D40" s="1">
        <f t="shared" si="1"/>
        <v>201.38682183100886</v>
      </c>
    </row>
    <row r="41" spans="1:4" x14ac:dyDescent="0.2">
      <c r="A41">
        <v>40</v>
      </c>
      <c r="B41" s="1">
        <v>23639.72</v>
      </c>
      <c r="C41">
        <f t="shared" si="0"/>
        <v>86.745354818668417</v>
      </c>
      <c r="D41" s="1">
        <f t="shared" si="1"/>
        <v>173.49070963733683</v>
      </c>
    </row>
    <row r="42" spans="1:4" x14ac:dyDescent="0.2">
      <c r="A42">
        <v>41</v>
      </c>
      <c r="B42" s="1">
        <v>22889.360000000001</v>
      </c>
      <c r="C42">
        <f t="shared" si="0"/>
        <v>85.357539657723336</v>
      </c>
      <c r="D42" s="1">
        <f t="shared" si="1"/>
        <v>170.71507931544667</v>
      </c>
    </row>
    <row r="43" spans="1:4" x14ac:dyDescent="0.2">
      <c r="A43">
        <v>42</v>
      </c>
      <c r="B43" s="1">
        <v>30758</v>
      </c>
      <c r="C43">
        <f t="shared" si="0"/>
        <v>98.94733689817545</v>
      </c>
      <c r="D43" s="1">
        <f t="shared" si="1"/>
        <v>197.8946737963509</v>
      </c>
    </row>
    <row r="44" spans="1:4" x14ac:dyDescent="0.2">
      <c r="A44">
        <v>43</v>
      </c>
      <c r="B44" s="1">
        <v>13891.8</v>
      </c>
      <c r="C44">
        <f t="shared" si="0"/>
        <v>66.497347893641461</v>
      </c>
      <c r="D44" s="1">
        <f t="shared" si="1"/>
        <v>132.99469578728292</v>
      </c>
    </row>
    <row r="45" spans="1:4" x14ac:dyDescent="0.2">
      <c r="A45">
        <v>44</v>
      </c>
      <c r="B45" s="1">
        <v>18934.759999999998</v>
      </c>
      <c r="C45">
        <f t="shared" si="0"/>
        <v>77.634536776600868</v>
      </c>
      <c r="D45" s="1">
        <f t="shared" si="1"/>
        <v>155.26907355320174</v>
      </c>
    </row>
    <row r="46" spans="1:4" x14ac:dyDescent="0.2">
      <c r="A46">
        <v>45</v>
      </c>
      <c r="B46" s="1">
        <v>18096.52</v>
      </c>
      <c r="C46">
        <f t="shared" si="0"/>
        <v>75.896648289122041</v>
      </c>
      <c r="D46" s="1">
        <f t="shared" si="1"/>
        <v>151.79329657824408</v>
      </c>
    </row>
    <row r="47" spans="1:4" x14ac:dyDescent="0.2">
      <c r="A47">
        <v>46</v>
      </c>
      <c r="B47" s="1">
        <v>12134.2</v>
      </c>
      <c r="C47">
        <f t="shared" si="0"/>
        <v>62.148498138984444</v>
      </c>
      <c r="D47" s="1">
        <f t="shared" si="1"/>
        <v>124.29699627796889</v>
      </c>
    </row>
    <row r="48" spans="1:4" x14ac:dyDescent="0.2">
      <c r="A48">
        <v>47</v>
      </c>
      <c r="B48" s="1">
        <v>30163.119999999999</v>
      </c>
      <c r="C48">
        <f t="shared" si="0"/>
        <v>97.985811698163829</v>
      </c>
      <c r="D48" s="1">
        <f t="shared" si="1"/>
        <v>195.97162339632766</v>
      </c>
    </row>
    <row r="49" spans="1:4" x14ac:dyDescent="0.2">
      <c r="A49">
        <v>48</v>
      </c>
      <c r="B49" s="1">
        <v>17846.400000000001</v>
      </c>
      <c r="C49">
        <f t="shared" si="0"/>
        <v>75.370322758963979</v>
      </c>
      <c r="D49" s="1">
        <f t="shared" si="1"/>
        <v>150.74064551792796</v>
      </c>
    </row>
    <row r="50" spans="1:4" x14ac:dyDescent="0.2">
      <c r="A50">
        <v>49</v>
      </c>
      <c r="B50" s="1">
        <v>30169.88</v>
      </c>
      <c r="C50">
        <f t="shared" si="0"/>
        <v>97.996791115722885</v>
      </c>
      <c r="D50" s="1">
        <f t="shared" si="1"/>
        <v>195.99358223144577</v>
      </c>
    </row>
    <row r="51" spans="1:4" x14ac:dyDescent="0.2">
      <c r="A51">
        <v>50</v>
      </c>
      <c r="B51" s="1">
        <v>28168.92</v>
      </c>
      <c r="C51">
        <f t="shared" si="0"/>
        <v>94.69131807679257</v>
      </c>
      <c r="D51" s="1">
        <f t="shared" si="1"/>
        <v>189.38263615358514</v>
      </c>
    </row>
    <row r="52" spans="1:4" x14ac:dyDescent="0.2">
      <c r="A52">
        <v>51</v>
      </c>
      <c r="B52" s="1">
        <v>16088.8</v>
      </c>
      <c r="C52">
        <f t="shared" si="0"/>
        <v>71.562728405460973</v>
      </c>
      <c r="D52" s="1">
        <f t="shared" si="1"/>
        <v>143.12545681092195</v>
      </c>
    </row>
    <row r="53" spans="1:4" x14ac:dyDescent="0.2">
      <c r="A53">
        <v>52</v>
      </c>
      <c r="B53" s="1">
        <v>20989.8</v>
      </c>
      <c r="C53">
        <f t="shared" si="0"/>
        <v>81.738979985197574</v>
      </c>
      <c r="D53" s="1">
        <f t="shared" si="1"/>
        <v>163.47795997039515</v>
      </c>
    </row>
    <row r="54" spans="1:4" x14ac:dyDescent="0.2">
      <c r="A54">
        <v>53</v>
      </c>
      <c r="B54" s="1">
        <v>12424.88</v>
      </c>
      <c r="C54">
        <f t="shared" si="0"/>
        <v>62.888489715108093</v>
      </c>
      <c r="D54" s="1">
        <f t="shared" si="1"/>
        <v>125.77697943021619</v>
      </c>
    </row>
    <row r="55" spans="1:4" x14ac:dyDescent="0.2">
      <c r="A55">
        <v>54</v>
      </c>
      <c r="B55" s="1">
        <v>8247.2000000000007</v>
      </c>
      <c r="C55">
        <f t="shared" si="0"/>
        <v>51.236366902181487</v>
      </c>
      <c r="D55" s="1">
        <f t="shared" si="1"/>
        <v>102.47273380436297</v>
      </c>
    </row>
    <row r="56" spans="1:4" x14ac:dyDescent="0.2">
      <c r="A56">
        <v>55</v>
      </c>
      <c r="B56" s="1">
        <v>15730.52</v>
      </c>
      <c r="C56">
        <f t="shared" si="0"/>
        <v>70.761430389809419</v>
      </c>
      <c r="D56" s="1">
        <f t="shared" si="1"/>
        <v>141.52286077961884</v>
      </c>
    </row>
    <row r="57" spans="1:4" x14ac:dyDescent="0.2">
      <c r="A57">
        <v>56</v>
      </c>
      <c r="B57" s="1">
        <v>10430.68</v>
      </c>
      <c r="C57">
        <f t="shared" si="0"/>
        <v>57.621077425014732</v>
      </c>
      <c r="D57" s="1">
        <f t="shared" si="1"/>
        <v>115.24215485002946</v>
      </c>
    </row>
    <row r="58" spans="1:4" x14ac:dyDescent="0.2">
      <c r="A58">
        <v>57</v>
      </c>
      <c r="B58" s="1">
        <v>14851.72</v>
      </c>
      <c r="C58">
        <f t="shared" si="0"/>
        <v>68.756449172666905</v>
      </c>
      <c r="D58" s="1">
        <f t="shared" si="1"/>
        <v>137.51289834533381</v>
      </c>
    </row>
    <row r="59" spans="1:4" x14ac:dyDescent="0.2">
      <c r="A59">
        <v>58</v>
      </c>
      <c r="B59" s="1">
        <v>50578.32</v>
      </c>
      <c r="C59">
        <f t="shared" si="0"/>
        <v>126.88411753473065</v>
      </c>
      <c r="D59" s="1">
        <f t="shared" si="1"/>
        <v>253.7682350694613</v>
      </c>
    </row>
    <row r="60" spans="1:4" x14ac:dyDescent="0.2">
      <c r="A60">
        <v>59</v>
      </c>
      <c r="B60" s="1">
        <v>9403.16</v>
      </c>
      <c r="C60">
        <f t="shared" si="0"/>
        <v>54.70940311653905</v>
      </c>
      <c r="D60" s="1">
        <f t="shared" si="1"/>
        <v>109.4188062330781</v>
      </c>
    </row>
    <row r="61" spans="1:4" x14ac:dyDescent="0.2">
      <c r="A61">
        <v>60</v>
      </c>
      <c r="B61" s="1">
        <v>16190.2</v>
      </c>
      <c r="C61">
        <f t="shared" si="0"/>
        <v>71.787886995598413</v>
      </c>
      <c r="D61" s="1">
        <f t="shared" si="1"/>
        <v>143.57577399119683</v>
      </c>
    </row>
    <row r="62" spans="1:4" x14ac:dyDescent="0.2">
      <c r="A62">
        <v>61</v>
      </c>
      <c r="B62" s="1">
        <v>10484.76</v>
      </c>
      <c r="C62">
        <f t="shared" si="0"/>
        <v>57.770258457655885</v>
      </c>
      <c r="D62" s="1">
        <f t="shared" si="1"/>
        <v>115.54051691531177</v>
      </c>
    </row>
    <row r="63" spans="1:4" x14ac:dyDescent="0.2">
      <c r="A63">
        <v>62</v>
      </c>
      <c r="B63" s="1">
        <v>10200.84</v>
      </c>
      <c r="C63">
        <f t="shared" si="0"/>
        <v>56.982701053732612</v>
      </c>
      <c r="D63" s="1">
        <f t="shared" si="1"/>
        <v>113.96540210746522</v>
      </c>
    </row>
    <row r="64" spans="1:4" x14ac:dyDescent="0.2">
      <c r="A64">
        <v>63</v>
      </c>
      <c r="B64" s="1">
        <v>10795.72</v>
      </c>
      <c r="C64">
        <f t="shared" si="0"/>
        <v>58.620682395141671</v>
      </c>
      <c r="D64" s="1">
        <f t="shared" si="1"/>
        <v>117.24136479028334</v>
      </c>
    </row>
    <row r="65" spans="1:4" x14ac:dyDescent="0.2">
      <c r="A65">
        <v>64</v>
      </c>
      <c r="B65" s="1">
        <v>67741.960000000006</v>
      </c>
      <c r="C65">
        <f t="shared" si="0"/>
        <v>146.84323470104744</v>
      </c>
      <c r="D65" s="1">
        <f t="shared" si="1"/>
        <v>293.68646940209487</v>
      </c>
    </row>
    <row r="66" spans="1:4" x14ac:dyDescent="0.2">
      <c r="A66">
        <v>65</v>
      </c>
      <c r="B66" s="1">
        <v>10133.24</v>
      </c>
      <c r="C66">
        <f t="shared" ref="C66:C129" si="2">SQRT(B66/PI())</f>
        <v>56.793577727354304</v>
      </c>
      <c r="D66" s="1">
        <f t="shared" si="1"/>
        <v>113.58715545470861</v>
      </c>
    </row>
    <row r="67" spans="1:4" x14ac:dyDescent="0.2">
      <c r="A67">
        <v>66</v>
      </c>
      <c r="B67" s="1">
        <v>15919.8</v>
      </c>
      <c r="C67">
        <f t="shared" si="2"/>
        <v>71.185881507983808</v>
      </c>
      <c r="D67" s="1">
        <f t="shared" ref="D67:D130" si="3">2*C67</f>
        <v>142.37176301596762</v>
      </c>
    </row>
    <row r="68" spans="1:4" x14ac:dyDescent="0.2">
      <c r="A68">
        <v>67</v>
      </c>
      <c r="B68" s="1">
        <v>77740</v>
      </c>
      <c r="C68">
        <f t="shared" si="2"/>
        <v>157.30674032579751</v>
      </c>
      <c r="D68" s="1">
        <f t="shared" si="3"/>
        <v>314.61348065159501</v>
      </c>
    </row>
    <row r="69" spans="1:4" x14ac:dyDescent="0.2">
      <c r="A69">
        <v>68</v>
      </c>
      <c r="B69" s="1">
        <v>36463.440000000002</v>
      </c>
      <c r="C69">
        <f t="shared" si="2"/>
        <v>107.73427233833011</v>
      </c>
      <c r="D69" s="1">
        <f t="shared" si="3"/>
        <v>215.46854467666023</v>
      </c>
    </row>
    <row r="70" spans="1:4" x14ac:dyDescent="0.2">
      <c r="A70">
        <v>69</v>
      </c>
      <c r="B70" s="1">
        <v>6482.84</v>
      </c>
      <c r="C70">
        <f t="shared" si="2"/>
        <v>45.42633666220209</v>
      </c>
      <c r="D70" s="1">
        <f t="shared" si="3"/>
        <v>90.852673324404179</v>
      </c>
    </row>
    <row r="71" spans="1:4" x14ac:dyDescent="0.2">
      <c r="A71">
        <v>70</v>
      </c>
      <c r="B71" s="1">
        <v>6557.2</v>
      </c>
      <c r="C71">
        <f t="shared" si="2"/>
        <v>45.686120273933881</v>
      </c>
      <c r="D71" s="1">
        <f t="shared" si="3"/>
        <v>91.372240547867762</v>
      </c>
    </row>
    <row r="72" spans="1:4" x14ac:dyDescent="0.2">
      <c r="A72">
        <v>71</v>
      </c>
      <c r="B72" s="1">
        <v>15196.48</v>
      </c>
      <c r="C72">
        <f t="shared" si="2"/>
        <v>69.549908836706976</v>
      </c>
      <c r="D72" s="1">
        <f t="shared" si="3"/>
        <v>139.09981767341395</v>
      </c>
    </row>
    <row r="73" spans="1:4" x14ac:dyDescent="0.2">
      <c r="A73">
        <v>72</v>
      </c>
      <c r="B73" s="1">
        <v>36936.639999999999</v>
      </c>
      <c r="C73">
        <f t="shared" si="2"/>
        <v>108.43107338033526</v>
      </c>
      <c r="D73" s="1">
        <f t="shared" si="3"/>
        <v>216.86214676067053</v>
      </c>
    </row>
    <row r="74" spans="1:4" x14ac:dyDescent="0.2">
      <c r="A74">
        <v>73</v>
      </c>
      <c r="B74" s="1">
        <v>17542.2</v>
      </c>
      <c r="C74">
        <f t="shared" si="2"/>
        <v>74.725201139998902</v>
      </c>
      <c r="D74" s="1">
        <f t="shared" si="3"/>
        <v>149.4504022799978</v>
      </c>
    </row>
    <row r="75" spans="1:4" x14ac:dyDescent="0.2">
      <c r="A75">
        <v>74</v>
      </c>
      <c r="B75" s="1">
        <v>21807.759999999998</v>
      </c>
      <c r="C75">
        <f t="shared" si="2"/>
        <v>83.316418571152127</v>
      </c>
      <c r="D75" s="1">
        <f t="shared" si="3"/>
        <v>166.63283714230425</v>
      </c>
    </row>
    <row r="76" spans="1:4" x14ac:dyDescent="0.2">
      <c r="A76">
        <v>75</v>
      </c>
      <c r="B76" s="1">
        <v>20347.599999999999</v>
      </c>
      <c r="C76">
        <f t="shared" si="2"/>
        <v>80.47883100613042</v>
      </c>
      <c r="D76" s="1">
        <f t="shared" si="3"/>
        <v>160.95766201226084</v>
      </c>
    </row>
    <row r="77" spans="1:4" x14ac:dyDescent="0.2">
      <c r="A77">
        <v>76</v>
      </c>
      <c r="B77" s="1">
        <v>22896.12</v>
      </c>
      <c r="C77">
        <f t="shared" si="2"/>
        <v>85.370143207390797</v>
      </c>
      <c r="D77" s="1">
        <f t="shared" si="3"/>
        <v>170.74028641478159</v>
      </c>
    </row>
    <row r="78" spans="1:4" x14ac:dyDescent="0.2">
      <c r="A78">
        <v>77</v>
      </c>
      <c r="B78" s="1">
        <v>40688.44</v>
      </c>
      <c r="C78">
        <f t="shared" si="2"/>
        <v>113.80480088904861</v>
      </c>
      <c r="D78" s="1">
        <f t="shared" si="3"/>
        <v>227.60960177809721</v>
      </c>
    </row>
    <row r="79" spans="1:4" x14ac:dyDescent="0.2">
      <c r="A79">
        <v>78</v>
      </c>
      <c r="B79" s="1">
        <v>11140.48</v>
      </c>
      <c r="C79">
        <f t="shared" si="2"/>
        <v>59.549348618039446</v>
      </c>
      <c r="D79" s="1">
        <f t="shared" si="3"/>
        <v>119.09869723607889</v>
      </c>
    </row>
    <row r="80" spans="1:4" x14ac:dyDescent="0.2">
      <c r="A80">
        <v>79</v>
      </c>
      <c r="B80" s="1">
        <v>12289.68</v>
      </c>
      <c r="C80">
        <f t="shared" si="2"/>
        <v>62.545396649435432</v>
      </c>
      <c r="D80" s="1">
        <f t="shared" si="3"/>
        <v>125.09079329887086</v>
      </c>
    </row>
    <row r="81" spans="1:4" x14ac:dyDescent="0.2">
      <c r="A81">
        <v>80</v>
      </c>
      <c r="B81" s="1">
        <v>9971</v>
      </c>
      <c r="C81">
        <f t="shared" si="2"/>
        <v>56.337091468574918</v>
      </c>
      <c r="D81" s="1">
        <f t="shared" si="3"/>
        <v>112.67418293714984</v>
      </c>
    </row>
    <row r="82" spans="1:4" x14ac:dyDescent="0.2">
      <c r="A82">
        <v>81</v>
      </c>
      <c r="B82" s="1">
        <v>6645.08</v>
      </c>
      <c r="C82">
        <f t="shared" si="2"/>
        <v>45.991245454783936</v>
      </c>
      <c r="D82" s="1">
        <f t="shared" si="3"/>
        <v>91.982490909567872</v>
      </c>
    </row>
    <row r="83" spans="1:4" x14ac:dyDescent="0.2">
      <c r="A83">
        <v>82</v>
      </c>
      <c r="B83" s="1">
        <v>28033.72</v>
      </c>
      <c r="C83">
        <f t="shared" si="2"/>
        <v>94.46380376900062</v>
      </c>
      <c r="D83" s="1">
        <f t="shared" si="3"/>
        <v>188.92760753800124</v>
      </c>
    </row>
    <row r="84" spans="1:4" x14ac:dyDescent="0.2">
      <c r="A84">
        <v>83</v>
      </c>
      <c r="B84" s="1">
        <v>5610.8</v>
      </c>
      <c r="C84">
        <f t="shared" si="2"/>
        <v>42.260775068614308</v>
      </c>
      <c r="D84" s="1">
        <f t="shared" si="3"/>
        <v>84.521550137228616</v>
      </c>
    </row>
    <row r="85" spans="1:4" x14ac:dyDescent="0.2">
      <c r="A85">
        <v>84</v>
      </c>
      <c r="B85" s="1">
        <v>30082</v>
      </c>
      <c r="C85">
        <f t="shared" si="2"/>
        <v>97.853962598255521</v>
      </c>
      <c r="D85" s="1">
        <f t="shared" si="3"/>
        <v>195.70792519651104</v>
      </c>
    </row>
    <row r="86" spans="1:4" x14ac:dyDescent="0.2">
      <c r="A86">
        <v>85</v>
      </c>
      <c r="B86" s="1">
        <v>33563.4</v>
      </c>
      <c r="C86">
        <f t="shared" si="2"/>
        <v>103.36131788024494</v>
      </c>
      <c r="D86" s="1">
        <f t="shared" si="3"/>
        <v>206.72263576048988</v>
      </c>
    </row>
    <row r="87" spans="1:4" x14ac:dyDescent="0.2">
      <c r="A87">
        <v>86</v>
      </c>
      <c r="B87" s="1">
        <v>15493.92</v>
      </c>
      <c r="C87">
        <f t="shared" si="2"/>
        <v>70.227259036222947</v>
      </c>
      <c r="D87" s="1">
        <f t="shared" si="3"/>
        <v>140.45451807244589</v>
      </c>
    </row>
    <row r="88" spans="1:4" x14ac:dyDescent="0.2">
      <c r="A88">
        <v>87</v>
      </c>
      <c r="B88" s="1">
        <v>33827.040000000001</v>
      </c>
      <c r="C88">
        <f t="shared" si="2"/>
        <v>103.76647460685236</v>
      </c>
      <c r="D88" s="1">
        <f t="shared" si="3"/>
        <v>207.53294921370471</v>
      </c>
    </row>
    <row r="89" spans="1:4" x14ac:dyDescent="0.2">
      <c r="A89">
        <v>88</v>
      </c>
      <c r="B89" s="1">
        <v>12303.2</v>
      </c>
      <c r="C89">
        <f t="shared" si="2"/>
        <v>62.579790601250927</v>
      </c>
      <c r="D89" s="1">
        <f t="shared" si="3"/>
        <v>125.15958120250185</v>
      </c>
    </row>
    <row r="90" spans="1:4" x14ac:dyDescent="0.2">
      <c r="A90">
        <v>89</v>
      </c>
      <c r="B90" s="1">
        <v>7510.36</v>
      </c>
      <c r="C90">
        <f t="shared" si="2"/>
        <v>48.893985691486577</v>
      </c>
      <c r="D90" s="1">
        <f t="shared" si="3"/>
        <v>97.787971382973154</v>
      </c>
    </row>
    <row r="91" spans="1:4" x14ac:dyDescent="0.2">
      <c r="A91">
        <v>90</v>
      </c>
      <c r="B91" s="1">
        <v>15358.72</v>
      </c>
      <c r="C91">
        <f t="shared" si="2"/>
        <v>69.920186034711818</v>
      </c>
      <c r="D91" s="1">
        <f t="shared" si="3"/>
        <v>139.84037206942364</v>
      </c>
    </row>
    <row r="92" spans="1:4" x14ac:dyDescent="0.2">
      <c r="A92">
        <v>91</v>
      </c>
      <c r="B92" s="1">
        <v>7746.96</v>
      </c>
      <c r="C92">
        <f t="shared" si="2"/>
        <v>49.658171088657497</v>
      </c>
      <c r="D92" s="1">
        <f t="shared" si="3"/>
        <v>99.316342177314993</v>
      </c>
    </row>
    <row r="93" spans="1:4" x14ac:dyDescent="0.2">
      <c r="A93">
        <v>92</v>
      </c>
      <c r="B93" s="1">
        <v>9403.16</v>
      </c>
      <c r="C93">
        <f t="shared" si="2"/>
        <v>54.70940311653905</v>
      </c>
      <c r="D93" s="1">
        <f t="shared" si="3"/>
        <v>109.4188062330781</v>
      </c>
    </row>
    <row r="94" spans="1:4" x14ac:dyDescent="0.2">
      <c r="A94">
        <v>93</v>
      </c>
      <c r="B94" s="1">
        <v>6462.56</v>
      </c>
      <c r="C94">
        <f t="shared" si="2"/>
        <v>45.355228343112977</v>
      </c>
      <c r="D94" s="1">
        <f t="shared" si="3"/>
        <v>90.710456686225953</v>
      </c>
    </row>
    <row r="95" spans="1:4" x14ac:dyDescent="0.2">
      <c r="A95">
        <v>94</v>
      </c>
      <c r="B95" s="1">
        <v>13790.4</v>
      </c>
      <c r="C95">
        <f t="shared" si="2"/>
        <v>66.254212352339891</v>
      </c>
      <c r="D95" s="1">
        <f t="shared" si="3"/>
        <v>132.50842470467978</v>
      </c>
    </row>
    <row r="96" spans="1:4" x14ac:dyDescent="0.2">
      <c r="A96">
        <v>95</v>
      </c>
      <c r="B96" s="1">
        <v>12431.64</v>
      </c>
      <c r="C96">
        <f t="shared" si="2"/>
        <v>62.905595247782685</v>
      </c>
      <c r="D96" s="1">
        <f t="shared" si="3"/>
        <v>125.81119049556537</v>
      </c>
    </row>
    <row r="97" spans="1:4" x14ac:dyDescent="0.2">
      <c r="A97">
        <v>96</v>
      </c>
      <c r="B97" s="1">
        <v>47367.32</v>
      </c>
      <c r="C97">
        <f t="shared" si="2"/>
        <v>122.79041590462666</v>
      </c>
      <c r="D97" s="1">
        <f t="shared" si="3"/>
        <v>245.58083180925331</v>
      </c>
    </row>
    <row r="98" spans="1:4" x14ac:dyDescent="0.2">
      <c r="A98">
        <v>97</v>
      </c>
      <c r="B98" s="1">
        <v>59298.720000000001</v>
      </c>
      <c r="C98">
        <f t="shared" si="2"/>
        <v>137.38765888552172</v>
      </c>
      <c r="D98" s="1">
        <f t="shared" si="3"/>
        <v>274.77531777104343</v>
      </c>
    </row>
    <row r="99" spans="1:4" x14ac:dyDescent="0.2">
      <c r="A99">
        <v>98</v>
      </c>
      <c r="B99" s="1">
        <v>33387.64</v>
      </c>
      <c r="C99">
        <f t="shared" si="2"/>
        <v>103.09032878182792</v>
      </c>
      <c r="D99" s="1">
        <f t="shared" si="3"/>
        <v>206.18065756365584</v>
      </c>
    </row>
    <row r="100" spans="1:4" x14ac:dyDescent="0.2">
      <c r="A100">
        <v>99</v>
      </c>
      <c r="B100" s="1">
        <v>32299.279999999999</v>
      </c>
      <c r="C100">
        <f t="shared" si="2"/>
        <v>101.39615446661864</v>
      </c>
      <c r="D100" s="1">
        <f t="shared" si="3"/>
        <v>202.79230893323728</v>
      </c>
    </row>
    <row r="101" spans="1:4" x14ac:dyDescent="0.2">
      <c r="A101">
        <v>100</v>
      </c>
      <c r="B101" s="1">
        <v>38640.160000000003</v>
      </c>
      <c r="C101">
        <f t="shared" si="2"/>
        <v>110.90331343888452</v>
      </c>
      <c r="D101" s="1">
        <f t="shared" si="3"/>
        <v>221.80662687776905</v>
      </c>
    </row>
    <row r="102" spans="1:4" x14ac:dyDescent="0.2">
      <c r="A102">
        <v>101</v>
      </c>
      <c r="B102" s="1">
        <v>5225.4799999999996</v>
      </c>
      <c r="C102">
        <f t="shared" si="2"/>
        <v>40.783844154955212</v>
      </c>
      <c r="D102" s="1">
        <f t="shared" si="3"/>
        <v>81.567688309910423</v>
      </c>
    </row>
    <row r="103" spans="1:4" x14ac:dyDescent="0.2">
      <c r="A103">
        <v>102</v>
      </c>
      <c r="B103" s="1">
        <v>6807.32</v>
      </c>
      <c r="C103">
        <f t="shared" si="2"/>
        <v>46.549299182873227</v>
      </c>
      <c r="D103" s="1">
        <f t="shared" si="3"/>
        <v>93.098598365746454</v>
      </c>
    </row>
    <row r="104" spans="1:4" x14ac:dyDescent="0.2">
      <c r="A104">
        <v>103</v>
      </c>
      <c r="B104" s="1">
        <v>5374.2</v>
      </c>
      <c r="C104">
        <f t="shared" si="2"/>
        <v>41.360137697170785</v>
      </c>
      <c r="D104" s="1">
        <f t="shared" si="3"/>
        <v>82.72027539434157</v>
      </c>
    </row>
    <row r="105" spans="1:4" x14ac:dyDescent="0.2">
      <c r="A105">
        <v>104</v>
      </c>
      <c r="B105" s="1">
        <v>17805.84</v>
      </c>
      <c r="C105">
        <f t="shared" si="2"/>
        <v>75.284625945851573</v>
      </c>
      <c r="D105" s="1">
        <f t="shared" si="3"/>
        <v>150.56925189170315</v>
      </c>
    </row>
    <row r="106" spans="1:4" x14ac:dyDescent="0.2">
      <c r="A106">
        <v>105</v>
      </c>
      <c r="B106" s="1">
        <v>40938.559999999998</v>
      </c>
      <c r="C106">
        <f t="shared" si="2"/>
        <v>114.15405544319609</v>
      </c>
      <c r="D106" s="1">
        <f t="shared" si="3"/>
        <v>228.30811088639217</v>
      </c>
    </row>
    <row r="107" spans="1:4" x14ac:dyDescent="0.2">
      <c r="A107">
        <v>106</v>
      </c>
      <c r="B107" s="1">
        <v>51173.2</v>
      </c>
      <c r="C107">
        <f t="shared" si="2"/>
        <v>127.62811393913316</v>
      </c>
      <c r="D107" s="1">
        <f t="shared" si="3"/>
        <v>255.25622787826632</v>
      </c>
    </row>
    <row r="108" spans="1:4" x14ac:dyDescent="0.2">
      <c r="A108">
        <v>107</v>
      </c>
      <c r="B108" s="1">
        <v>9788.48</v>
      </c>
      <c r="C108">
        <f t="shared" si="2"/>
        <v>55.819082352832631</v>
      </c>
      <c r="D108" s="1">
        <f t="shared" si="3"/>
        <v>111.63816470566526</v>
      </c>
    </row>
    <row r="109" spans="1:4" x14ac:dyDescent="0.2">
      <c r="A109">
        <v>108</v>
      </c>
      <c r="B109" s="1">
        <v>13648.44</v>
      </c>
      <c r="C109">
        <f t="shared" si="2"/>
        <v>65.912315867266386</v>
      </c>
      <c r="D109" s="1">
        <f t="shared" si="3"/>
        <v>131.82463173453277</v>
      </c>
    </row>
    <row r="110" spans="1:4" x14ac:dyDescent="0.2">
      <c r="A110">
        <v>109</v>
      </c>
      <c r="B110" s="1">
        <v>29507.4</v>
      </c>
      <c r="C110">
        <f t="shared" si="2"/>
        <v>96.914896355408573</v>
      </c>
      <c r="D110" s="1">
        <f t="shared" si="3"/>
        <v>193.82979271081715</v>
      </c>
    </row>
    <row r="111" spans="1:4" x14ac:dyDescent="0.2">
      <c r="A111">
        <v>110</v>
      </c>
      <c r="B111" s="1">
        <v>19942</v>
      </c>
      <c r="C111">
        <f t="shared" si="2"/>
        <v>79.672678819512242</v>
      </c>
      <c r="D111" s="1">
        <f t="shared" si="3"/>
        <v>159.34535763902448</v>
      </c>
    </row>
    <row r="112" spans="1:4" x14ac:dyDescent="0.2">
      <c r="A112">
        <v>111</v>
      </c>
      <c r="B112" s="1">
        <v>8166.08</v>
      </c>
      <c r="C112">
        <f t="shared" si="2"/>
        <v>50.983762075466039</v>
      </c>
      <c r="D112" s="1">
        <f t="shared" si="3"/>
        <v>101.96752415093208</v>
      </c>
    </row>
    <row r="113" spans="1:4" x14ac:dyDescent="0.2">
      <c r="A113">
        <v>112</v>
      </c>
      <c r="B113" s="1">
        <v>11377.08</v>
      </c>
      <c r="C113">
        <f t="shared" si="2"/>
        <v>60.178376846703678</v>
      </c>
      <c r="D113" s="1">
        <f t="shared" si="3"/>
        <v>120.35675369340736</v>
      </c>
    </row>
    <row r="114" spans="1:4" x14ac:dyDescent="0.2">
      <c r="A114">
        <v>113</v>
      </c>
      <c r="B114" s="1">
        <v>35341.279999999999</v>
      </c>
      <c r="C114">
        <f t="shared" si="2"/>
        <v>106.06356025699627</v>
      </c>
      <c r="D114" s="1">
        <f t="shared" si="3"/>
        <v>212.12712051399254</v>
      </c>
    </row>
    <row r="115" spans="1:4" x14ac:dyDescent="0.2">
      <c r="A115">
        <v>114</v>
      </c>
      <c r="B115" s="1">
        <v>31968.04</v>
      </c>
      <c r="C115">
        <f t="shared" si="2"/>
        <v>100.87488871824776</v>
      </c>
      <c r="D115" s="1">
        <f t="shared" si="3"/>
        <v>201.74977743649552</v>
      </c>
    </row>
    <row r="116" spans="1:4" x14ac:dyDescent="0.2">
      <c r="A116">
        <v>115</v>
      </c>
      <c r="B116" s="1">
        <v>40174.68</v>
      </c>
      <c r="C116">
        <f t="shared" si="2"/>
        <v>113.08402989931962</v>
      </c>
      <c r="D116" s="1">
        <f t="shared" si="3"/>
        <v>226.16805979863923</v>
      </c>
    </row>
    <row r="117" spans="1:4" x14ac:dyDescent="0.2">
      <c r="A117">
        <v>116</v>
      </c>
      <c r="B117" s="1">
        <v>13121.16</v>
      </c>
      <c r="C117">
        <f t="shared" si="2"/>
        <v>64.626580802323957</v>
      </c>
      <c r="D117" s="1">
        <f t="shared" si="3"/>
        <v>129.25316160464791</v>
      </c>
    </row>
    <row r="118" spans="1:4" x14ac:dyDescent="0.2">
      <c r="A118">
        <v>117</v>
      </c>
      <c r="B118" s="1">
        <v>8368.8799999999992</v>
      </c>
      <c r="C118">
        <f t="shared" si="2"/>
        <v>51.612956128144823</v>
      </c>
      <c r="D118" s="1">
        <f t="shared" si="3"/>
        <v>103.22591225628965</v>
      </c>
    </row>
    <row r="119" spans="1:4" x14ac:dyDescent="0.2">
      <c r="A119">
        <v>118</v>
      </c>
      <c r="B119" s="1">
        <v>11316.24</v>
      </c>
      <c r="C119">
        <f t="shared" si="2"/>
        <v>60.01725640537444</v>
      </c>
      <c r="D119" s="1">
        <f t="shared" si="3"/>
        <v>120.03451281074888</v>
      </c>
    </row>
    <row r="120" spans="1:4" x14ac:dyDescent="0.2">
      <c r="A120">
        <v>119</v>
      </c>
      <c r="B120" s="1">
        <v>54181.4</v>
      </c>
      <c r="C120">
        <f t="shared" si="2"/>
        <v>131.32583625196696</v>
      </c>
      <c r="D120" s="1">
        <f t="shared" si="3"/>
        <v>262.65167250393392</v>
      </c>
    </row>
    <row r="121" spans="1:4" x14ac:dyDescent="0.2">
      <c r="A121">
        <v>120</v>
      </c>
      <c r="B121" s="1">
        <v>40789.839999999997</v>
      </c>
      <c r="C121">
        <f t="shared" si="2"/>
        <v>113.94651959518129</v>
      </c>
      <c r="D121" s="1">
        <f t="shared" si="3"/>
        <v>227.89303919036257</v>
      </c>
    </row>
    <row r="122" spans="1:4" x14ac:dyDescent="0.2">
      <c r="A122">
        <v>121</v>
      </c>
      <c r="B122" s="1">
        <v>12181.52</v>
      </c>
      <c r="C122">
        <f t="shared" si="2"/>
        <v>62.269561141424226</v>
      </c>
      <c r="D122" s="1">
        <f t="shared" si="3"/>
        <v>124.53912228284845</v>
      </c>
    </row>
    <row r="123" spans="1:4" x14ac:dyDescent="0.2">
      <c r="A123">
        <v>122</v>
      </c>
      <c r="B123" s="1">
        <v>6915.48</v>
      </c>
      <c r="C123">
        <f t="shared" si="2"/>
        <v>46.917647550855321</v>
      </c>
      <c r="D123" s="1">
        <f t="shared" si="3"/>
        <v>93.835295101710642</v>
      </c>
    </row>
    <row r="124" spans="1:4" x14ac:dyDescent="0.2">
      <c r="A124">
        <v>123</v>
      </c>
      <c r="B124" s="1">
        <v>2028</v>
      </c>
      <c r="C124">
        <f t="shared" si="2"/>
        <v>25.407330618951839</v>
      </c>
      <c r="D124" s="1">
        <f t="shared" si="3"/>
        <v>50.814661237903678</v>
      </c>
    </row>
    <row r="125" spans="1:4" x14ac:dyDescent="0.2">
      <c r="A125">
        <v>124</v>
      </c>
      <c r="B125" s="1">
        <v>18096.52</v>
      </c>
      <c r="C125">
        <f t="shared" si="2"/>
        <v>75.896648289122041</v>
      </c>
      <c r="D125" s="1">
        <f t="shared" si="3"/>
        <v>151.79329657824408</v>
      </c>
    </row>
    <row r="126" spans="1:4" x14ac:dyDescent="0.2">
      <c r="A126">
        <v>125</v>
      </c>
      <c r="B126" s="1">
        <v>25620.400000000001</v>
      </c>
      <c r="C126">
        <f t="shared" si="2"/>
        <v>90.306293291127787</v>
      </c>
      <c r="D126" s="1">
        <f t="shared" si="3"/>
        <v>180.61258658225557</v>
      </c>
    </row>
    <row r="127" spans="1:4" x14ac:dyDescent="0.2">
      <c r="A127">
        <v>126</v>
      </c>
      <c r="B127" s="1">
        <v>9308.52</v>
      </c>
      <c r="C127">
        <f t="shared" si="2"/>
        <v>54.433389952670957</v>
      </c>
      <c r="D127" s="1">
        <f t="shared" si="3"/>
        <v>108.86677990534191</v>
      </c>
    </row>
    <row r="128" spans="1:4" x14ac:dyDescent="0.2">
      <c r="A128">
        <v>127</v>
      </c>
      <c r="B128" s="1">
        <v>9335.56</v>
      </c>
      <c r="C128">
        <f t="shared" si="2"/>
        <v>54.512393462972703</v>
      </c>
      <c r="D128" s="1">
        <f t="shared" si="3"/>
        <v>109.02478692594541</v>
      </c>
    </row>
    <row r="129" spans="1:4" x14ac:dyDescent="0.2">
      <c r="A129">
        <v>128</v>
      </c>
      <c r="B129" s="1">
        <v>9660.0400000000009</v>
      </c>
      <c r="C129">
        <f t="shared" si="2"/>
        <v>55.451656719442262</v>
      </c>
      <c r="D129" s="1">
        <f t="shared" si="3"/>
        <v>110.90331343888452</v>
      </c>
    </row>
    <row r="130" spans="1:4" x14ac:dyDescent="0.2">
      <c r="A130">
        <v>129</v>
      </c>
      <c r="B130" s="1">
        <v>25546.04</v>
      </c>
      <c r="C130">
        <f t="shared" ref="C130:C193" si="4">SQRT(B130/PI())</f>
        <v>90.175146713751261</v>
      </c>
      <c r="D130" s="1">
        <f t="shared" si="3"/>
        <v>180.35029342750252</v>
      </c>
    </row>
    <row r="131" spans="1:4" x14ac:dyDescent="0.2">
      <c r="A131">
        <v>130</v>
      </c>
      <c r="B131" s="1">
        <v>11404.12</v>
      </c>
      <c r="C131">
        <f t="shared" si="4"/>
        <v>60.249847628241284</v>
      </c>
      <c r="D131" s="1">
        <f t="shared" ref="D131:D194" si="5">2*C131</f>
        <v>120.49969525648257</v>
      </c>
    </row>
    <row r="132" spans="1:4" x14ac:dyDescent="0.2">
      <c r="A132">
        <v>131</v>
      </c>
      <c r="B132" s="1">
        <v>8916.44</v>
      </c>
      <c r="C132">
        <f t="shared" si="4"/>
        <v>53.2746750488879</v>
      </c>
      <c r="D132" s="1">
        <f t="shared" si="5"/>
        <v>106.5493500977758</v>
      </c>
    </row>
    <row r="133" spans="1:4" x14ac:dyDescent="0.2">
      <c r="A133">
        <v>132</v>
      </c>
      <c r="B133" s="1">
        <v>14513.72</v>
      </c>
      <c r="C133">
        <f t="shared" si="4"/>
        <v>67.969556135842211</v>
      </c>
      <c r="D133" s="1">
        <f t="shared" si="5"/>
        <v>135.93911227168442</v>
      </c>
    </row>
    <row r="134" spans="1:4" x14ac:dyDescent="0.2">
      <c r="A134">
        <v>133</v>
      </c>
      <c r="B134" s="1">
        <v>7077.72</v>
      </c>
      <c r="C134">
        <f t="shared" si="4"/>
        <v>47.464810624722176</v>
      </c>
      <c r="D134" s="1">
        <f t="shared" si="5"/>
        <v>94.929621249444352</v>
      </c>
    </row>
    <row r="135" spans="1:4" x14ac:dyDescent="0.2">
      <c r="A135">
        <v>134</v>
      </c>
      <c r="B135" s="1">
        <v>31853.119999999999</v>
      </c>
      <c r="C135">
        <f t="shared" si="4"/>
        <v>100.69341091550443</v>
      </c>
      <c r="D135" s="1">
        <f t="shared" si="5"/>
        <v>201.38682183100886</v>
      </c>
    </row>
    <row r="136" spans="1:4" x14ac:dyDescent="0.2">
      <c r="A136">
        <v>135</v>
      </c>
      <c r="B136" s="1">
        <v>12215.32</v>
      </c>
      <c r="C136">
        <f t="shared" si="4"/>
        <v>62.355890811523032</v>
      </c>
      <c r="D136" s="1">
        <f t="shared" si="5"/>
        <v>124.71178162304606</v>
      </c>
    </row>
    <row r="137" spans="1:4" x14ac:dyDescent="0.2">
      <c r="A137">
        <v>136</v>
      </c>
      <c r="B137" s="1">
        <v>52302.12</v>
      </c>
      <c r="C137">
        <f t="shared" si="4"/>
        <v>129.02822119354727</v>
      </c>
      <c r="D137" s="1">
        <f t="shared" si="5"/>
        <v>258.05644238709453</v>
      </c>
    </row>
    <row r="138" spans="1:4" x14ac:dyDescent="0.2">
      <c r="A138">
        <v>137</v>
      </c>
      <c r="B138" s="1">
        <v>6557.2</v>
      </c>
      <c r="C138">
        <f t="shared" si="4"/>
        <v>45.686120273933881</v>
      </c>
      <c r="D138" s="1">
        <f t="shared" si="5"/>
        <v>91.372240547867762</v>
      </c>
    </row>
    <row r="139" spans="1:4" x14ac:dyDescent="0.2">
      <c r="A139">
        <v>138</v>
      </c>
      <c r="B139" s="1">
        <v>10701.08</v>
      </c>
      <c r="C139">
        <f t="shared" si="4"/>
        <v>58.363169523627128</v>
      </c>
      <c r="D139" s="1">
        <f t="shared" si="5"/>
        <v>116.72633904725426</v>
      </c>
    </row>
    <row r="140" spans="1:4" x14ac:dyDescent="0.2">
      <c r="A140">
        <v>139</v>
      </c>
      <c r="B140" s="1">
        <v>20421.96</v>
      </c>
      <c r="C140">
        <f t="shared" si="4"/>
        <v>80.625751241460847</v>
      </c>
      <c r="D140" s="1">
        <f t="shared" si="5"/>
        <v>161.25150248292169</v>
      </c>
    </row>
    <row r="141" spans="1:4" x14ac:dyDescent="0.2">
      <c r="A141">
        <v>140</v>
      </c>
      <c r="B141" s="1">
        <v>33718.879999999997</v>
      </c>
      <c r="C141">
        <f t="shared" si="4"/>
        <v>103.60044814113931</v>
      </c>
      <c r="D141" s="1">
        <f t="shared" si="5"/>
        <v>207.20089628227862</v>
      </c>
    </row>
    <row r="142" spans="1:4" x14ac:dyDescent="0.2">
      <c r="A142">
        <v>141</v>
      </c>
      <c r="B142" s="1">
        <v>34401.64</v>
      </c>
      <c r="C142">
        <f t="shared" si="4"/>
        <v>104.64407347258486</v>
      </c>
      <c r="D142" s="1">
        <f t="shared" si="5"/>
        <v>209.28814694516973</v>
      </c>
    </row>
    <row r="143" spans="1:4" x14ac:dyDescent="0.2">
      <c r="A143">
        <v>142</v>
      </c>
      <c r="B143" s="1">
        <v>12803.44</v>
      </c>
      <c r="C143">
        <f t="shared" si="4"/>
        <v>63.839341547050694</v>
      </c>
      <c r="D143" s="1">
        <f t="shared" si="5"/>
        <v>127.67868309410139</v>
      </c>
    </row>
    <row r="144" spans="1:4" x14ac:dyDescent="0.2">
      <c r="A144">
        <v>143</v>
      </c>
      <c r="B144" s="1">
        <v>7740.2</v>
      </c>
      <c r="C144">
        <f t="shared" si="4"/>
        <v>49.636500491470755</v>
      </c>
      <c r="D144" s="1">
        <f t="shared" si="5"/>
        <v>99.273000982941511</v>
      </c>
    </row>
    <row r="145" spans="1:4" x14ac:dyDescent="0.2">
      <c r="A145">
        <v>144</v>
      </c>
      <c r="B145" s="1">
        <v>28682.68</v>
      </c>
      <c r="C145">
        <f t="shared" si="4"/>
        <v>95.550932000928654</v>
      </c>
      <c r="D145" s="1">
        <f t="shared" si="5"/>
        <v>191.10186400185731</v>
      </c>
    </row>
    <row r="146" spans="1:4" x14ac:dyDescent="0.2">
      <c r="A146">
        <v>145</v>
      </c>
      <c r="B146" s="1">
        <v>9998.0400000000009</v>
      </c>
      <c r="C146">
        <f t="shared" si="4"/>
        <v>56.413429025906474</v>
      </c>
      <c r="D146" s="1">
        <f t="shared" si="5"/>
        <v>112.82685805181295</v>
      </c>
    </row>
    <row r="147" spans="1:4" x14ac:dyDescent="0.2">
      <c r="A147">
        <v>146</v>
      </c>
      <c r="B147" s="1">
        <v>29250.52</v>
      </c>
      <c r="C147">
        <f t="shared" si="4"/>
        <v>96.492122435029344</v>
      </c>
      <c r="D147" s="1">
        <f t="shared" si="5"/>
        <v>192.98424487005869</v>
      </c>
    </row>
    <row r="148" spans="1:4" x14ac:dyDescent="0.2">
      <c r="A148">
        <v>147</v>
      </c>
      <c r="B148" s="1">
        <v>31995.08</v>
      </c>
      <c r="C148">
        <f t="shared" si="4"/>
        <v>100.91754195005583</v>
      </c>
      <c r="D148" s="1">
        <f t="shared" si="5"/>
        <v>201.83508390011167</v>
      </c>
    </row>
    <row r="149" spans="1:4" x14ac:dyDescent="0.2">
      <c r="A149">
        <v>148</v>
      </c>
      <c r="B149" s="1">
        <v>9707.36</v>
      </c>
      <c r="C149">
        <f t="shared" si="4"/>
        <v>55.587306615315356</v>
      </c>
      <c r="D149" s="1">
        <f t="shared" si="5"/>
        <v>111.17461323063071</v>
      </c>
    </row>
    <row r="150" spans="1:4" x14ac:dyDescent="0.2">
      <c r="A150">
        <v>149</v>
      </c>
      <c r="B150" s="1">
        <v>52193.96</v>
      </c>
      <c r="C150">
        <f t="shared" si="4"/>
        <v>128.89473793402632</v>
      </c>
      <c r="D150" s="1">
        <f t="shared" si="5"/>
        <v>257.78947586805265</v>
      </c>
    </row>
    <row r="151" spans="1:4" x14ac:dyDescent="0.2">
      <c r="A151">
        <v>150</v>
      </c>
      <c r="B151" s="1">
        <v>6631.56</v>
      </c>
      <c r="C151">
        <f t="shared" si="4"/>
        <v>45.944435014710749</v>
      </c>
      <c r="D151" s="1">
        <f t="shared" si="5"/>
        <v>91.888870029421497</v>
      </c>
    </row>
    <row r="152" spans="1:4" x14ac:dyDescent="0.2">
      <c r="A152">
        <v>151</v>
      </c>
      <c r="B152" s="1">
        <v>16169.92</v>
      </c>
      <c r="C152">
        <f t="shared" si="4"/>
        <v>71.742911808770359</v>
      </c>
      <c r="D152" s="1">
        <f t="shared" si="5"/>
        <v>143.48582361754072</v>
      </c>
    </row>
    <row r="153" spans="1:4" x14ac:dyDescent="0.2">
      <c r="A153">
        <v>152</v>
      </c>
      <c r="B153" s="1">
        <v>49686</v>
      </c>
      <c r="C153">
        <f t="shared" si="4"/>
        <v>125.75987040756611</v>
      </c>
      <c r="D153" s="1">
        <f t="shared" si="5"/>
        <v>251.51974081513222</v>
      </c>
    </row>
    <row r="154" spans="1:4" x14ac:dyDescent="0.2">
      <c r="A154">
        <v>153</v>
      </c>
      <c r="B154" s="1">
        <v>11836.76</v>
      </c>
      <c r="C154">
        <f t="shared" si="4"/>
        <v>61.382063572226429</v>
      </c>
      <c r="D154" s="1">
        <f t="shared" si="5"/>
        <v>122.76412714445286</v>
      </c>
    </row>
    <row r="155" spans="1:4" x14ac:dyDescent="0.2">
      <c r="A155">
        <v>154</v>
      </c>
      <c r="B155" s="1">
        <v>26715.52</v>
      </c>
      <c r="C155">
        <f t="shared" si="4"/>
        <v>92.216127280106406</v>
      </c>
      <c r="D155" s="1">
        <f t="shared" si="5"/>
        <v>184.43225456021281</v>
      </c>
    </row>
    <row r="156" spans="1:4" x14ac:dyDescent="0.2">
      <c r="A156">
        <v>155</v>
      </c>
      <c r="B156" s="1">
        <v>6144.84</v>
      </c>
      <c r="C156">
        <f t="shared" si="4"/>
        <v>44.226274102818159</v>
      </c>
      <c r="D156" s="1">
        <f t="shared" si="5"/>
        <v>88.452548205636319</v>
      </c>
    </row>
    <row r="157" spans="1:4" x14ac:dyDescent="0.2">
      <c r="A157">
        <v>156</v>
      </c>
      <c r="B157" s="1">
        <v>7023.64</v>
      </c>
      <c r="C157">
        <f t="shared" si="4"/>
        <v>47.283126472304261</v>
      </c>
      <c r="D157" s="1">
        <f t="shared" si="5"/>
        <v>94.566252944608522</v>
      </c>
    </row>
    <row r="158" spans="1:4" x14ac:dyDescent="0.2">
      <c r="A158">
        <v>157</v>
      </c>
      <c r="B158" s="1">
        <v>2785.12</v>
      </c>
      <c r="C158">
        <f t="shared" si="4"/>
        <v>29.774674309019723</v>
      </c>
      <c r="D158" s="1">
        <f t="shared" si="5"/>
        <v>59.549348618039446</v>
      </c>
    </row>
    <row r="159" spans="1:4" x14ac:dyDescent="0.2">
      <c r="A159">
        <v>158</v>
      </c>
      <c r="B159" s="1">
        <v>7611.76</v>
      </c>
      <c r="C159">
        <f t="shared" si="4"/>
        <v>49.222946470709481</v>
      </c>
      <c r="D159" s="1">
        <f t="shared" si="5"/>
        <v>98.445892941418961</v>
      </c>
    </row>
    <row r="160" spans="1:4" x14ac:dyDescent="0.2">
      <c r="A160">
        <v>159</v>
      </c>
      <c r="B160" s="1">
        <v>6198.92</v>
      </c>
      <c r="C160">
        <f t="shared" si="4"/>
        <v>44.420462848358795</v>
      </c>
      <c r="D160" s="1">
        <f t="shared" si="5"/>
        <v>88.840925696717591</v>
      </c>
    </row>
    <row r="161" spans="1:4" x14ac:dyDescent="0.2">
      <c r="A161">
        <v>160</v>
      </c>
      <c r="B161" s="1">
        <v>6462.56</v>
      </c>
      <c r="C161">
        <f t="shared" si="4"/>
        <v>45.355228343112977</v>
      </c>
      <c r="D161" s="1">
        <f t="shared" si="5"/>
        <v>90.710456686225953</v>
      </c>
    </row>
    <row r="162" spans="1:4" x14ac:dyDescent="0.2">
      <c r="A162">
        <v>161</v>
      </c>
      <c r="B162" s="1">
        <v>9207.1200000000008</v>
      </c>
      <c r="C162">
        <f t="shared" si="4"/>
        <v>54.136099963707238</v>
      </c>
      <c r="D162" s="1">
        <f t="shared" si="5"/>
        <v>108.27219992741448</v>
      </c>
    </row>
    <row r="163" spans="1:4" x14ac:dyDescent="0.2">
      <c r="A163">
        <v>162</v>
      </c>
      <c r="B163" s="1">
        <v>3758.56</v>
      </c>
      <c r="C163">
        <f t="shared" si="4"/>
        <v>34.588824868950788</v>
      </c>
      <c r="D163" s="1">
        <f t="shared" si="5"/>
        <v>69.177649737901575</v>
      </c>
    </row>
    <row r="164" spans="1:4" x14ac:dyDescent="0.2">
      <c r="A164">
        <v>163</v>
      </c>
      <c r="B164" s="1">
        <v>17244.759999999998</v>
      </c>
      <c r="C164">
        <f t="shared" si="4"/>
        <v>74.088984288265053</v>
      </c>
      <c r="D164" s="1">
        <f t="shared" si="5"/>
        <v>148.17796857653011</v>
      </c>
    </row>
    <row r="165" spans="1:4" x14ac:dyDescent="0.2">
      <c r="A165">
        <v>164</v>
      </c>
      <c r="B165" s="1">
        <v>30196.92</v>
      </c>
      <c r="C165">
        <f t="shared" si="4"/>
        <v>98.040696490289335</v>
      </c>
      <c r="D165" s="1">
        <f t="shared" si="5"/>
        <v>196.08139298057867</v>
      </c>
    </row>
    <row r="166" spans="1:4" x14ac:dyDescent="0.2">
      <c r="A166">
        <v>165</v>
      </c>
      <c r="B166" s="1">
        <v>8990.7999999999993</v>
      </c>
      <c r="C166">
        <f t="shared" si="4"/>
        <v>53.49635992010321</v>
      </c>
      <c r="D166" s="1">
        <f t="shared" si="5"/>
        <v>106.99271984020642</v>
      </c>
    </row>
    <row r="167" spans="1:4" x14ac:dyDescent="0.2">
      <c r="A167">
        <v>166</v>
      </c>
      <c r="B167" s="1">
        <v>41972.84</v>
      </c>
      <c r="C167">
        <f t="shared" si="4"/>
        <v>115.587066418395</v>
      </c>
      <c r="D167" s="1">
        <f t="shared" si="5"/>
        <v>231.17413283678999</v>
      </c>
    </row>
    <row r="168" spans="1:4" x14ac:dyDescent="0.2">
      <c r="A168">
        <v>167</v>
      </c>
      <c r="B168" s="1">
        <v>14892.28</v>
      </c>
      <c r="C168">
        <f t="shared" si="4"/>
        <v>68.850271980705656</v>
      </c>
      <c r="D168" s="1">
        <f t="shared" si="5"/>
        <v>137.70054396141131</v>
      </c>
    </row>
    <row r="169" spans="1:4" x14ac:dyDescent="0.2">
      <c r="A169">
        <v>168</v>
      </c>
      <c r="B169" s="1">
        <v>50909.56</v>
      </c>
      <c r="C169">
        <f t="shared" si="4"/>
        <v>127.29892477655443</v>
      </c>
      <c r="D169" s="1">
        <f t="shared" si="5"/>
        <v>254.59784955310886</v>
      </c>
    </row>
    <row r="170" spans="1:4" x14ac:dyDescent="0.2">
      <c r="A170">
        <v>169</v>
      </c>
      <c r="B170" s="1">
        <v>6029.92</v>
      </c>
      <c r="C170">
        <f t="shared" si="4"/>
        <v>43.810765216980208</v>
      </c>
      <c r="D170" s="1">
        <f t="shared" si="5"/>
        <v>87.621530433960416</v>
      </c>
    </row>
    <row r="171" spans="1:4" x14ac:dyDescent="0.2">
      <c r="A171">
        <v>170</v>
      </c>
      <c r="B171" s="1">
        <v>8287.76</v>
      </c>
      <c r="C171">
        <f t="shared" si="4"/>
        <v>51.362203441037977</v>
      </c>
      <c r="D171" s="1">
        <f t="shared" si="5"/>
        <v>102.72440688207595</v>
      </c>
    </row>
    <row r="172" spans="1:4" x14ac:dyDescent="0.2">
      <c r="A172">
        <v>171</v>
      </c>
      <c r="B172" s="1">
        <v>7348.12</v>
      </c>
      <c r="C172">
        <f t="shared" si="4"/>
        <v>48.362994539883857</v>
      </c>
      <c r="D172" s="1">
        <f t="shared" si="5"/>
        <v>96.725989079767714</v>
      </c>
    </row>
    <row r="173" spans="1:4" x14ac:dyDescent="0.2">
      <c r="A173">
        <v>172</v>
      </c>
      <c r="B173" s="1">
        <v>12512.76</v>
      </c>
      <c r="C173">
        <f t="shared" si="4"/>
        <v>63.110500009468225</v>
      </c>
      <c r="D173" s="1">
        <f t="shared" si="5"/>
        <v>126.22100001893645</v>
      </c>
    </row>
    <row r="174" spans="1:4" x14ac:dyDescent="0.2">
      <c r="A174">
        <v>173</v>
      </c>
      <c r="B174" s="1">
        <v>24457.68</v>
      </c>
      <c r="C174">
        <f t="shared" si="4"/>
        <v>88.233334614076412</v>
      </c>
      <c r="D174" s="1">
        <f t="shared" si="5"/>
        <v>176.46666922815282</v>
      </c>
    </row>
    <row r="175" spans="1:4" x14ac:dyDescent="0.2">
      <c r="A175">
        <v>174</v>
      </c>
      <c r="B175" s="1">
        <v>8889.4</v>
      </c>
      <c r="C175">
        <f t="shared" si="4"/>
        <v>53.193833310283146</v>
      </c>
      <c r="D175" s="1">
        <f t="shared" si="5"/>
        <v>106.38766662056629</v>
      </c>
    </row>
    <row r="176" spans="1:4" x14ac:dyDescent="0.2">
      <c r="A176">
        <v>175</v>
      </c>
      <c r="B176" s="1">
        <v>22747.4</v>
      </c>
      <c r="C176">
        <f t="shared" si="4"/>
        <v>85.09243388796186</v>
      </c>
      <c r="D176" s="1">
        <f t="shared" si="5"/>
        <v>170.18486777592372</v>
      </c>
    </row>
    <row r="177" spans="1:4" x14ac:dyDescent="0.2">
      <c r="A177">
        <v>176</v>
      </c>
      <c r="B177" s="1">
        <v>37876.28</v>
      </c>
      <c r="C177">
        <f t="shared" si="4"/>
        <v>109.80161372159057</v>
      </c>
      <c r="D177" s="1">
        <f t="shared" si="5"/>
        <v>219.60322744318114</v>
      </c>
    </row>
    <row r="178" spans="1:4" x14ac:dyDescent="0.2">
      <c r="A178">
        <v>177</v>
      </c>
      <c r="B178" s="1">
        <v>5286.32</v>
      </c>
      <c r="C178">
        <f t="shared" si="4"/>
        <v>41.020579195461103</v>
      </c>
      <c r="D178" s="1">
        <f t="shared" si="5"/>
        <v>82.041158390922206</v>
      </c>
    </row>
    <row r="179" spans="1:4" x14ac:dyDescent="0.2">
      <c r="A179">
        <v>178</v>
      </c>
      <c r="B179" s="1">
        <v>18711.68</v>
      </c>
      <c r="C179">
        <f t="shared" si="4"/>
        <v>77.175855881924065</v>
      </c>
      <c r="D179" s="1">
        <f t="shared" si="5"/>
        <v>154.35171176384813</v>
      </c>
    </row>
    <row r="180" spans="1:4" x14ac:dyDescent="0.2">
      <c r="A180">
        <v>179</v>
      </c>
      <c r="B180" s="1">
        <v>7037.16</v>
      </c>
      <c r="C180">
        <f t="shared" si="4"/>
        <v>47.328612895975773</v>
      </c>
      <c r="D180" s="1">
        <f t="shared" si="5"/>
        <v>94.657225791951547</v>
      </c>
    </row>
    <row r="181" spans="1:4" x14ac:dyDescent="0.2">
      <c r="A181">
        <v>180</v>
      </c>
      <c r="B181" s="1">
        <v>41263.040000000001</v>
      </c>
      <c r="C181">
        <f t="shared" si="4"/>
        <v>114.60555643596518</v>
      </c>
      <c r="D181" s="1">
        <f t="shared" si="5"/>
        <v>229.21111287193037</v>
      </c>
    </row>
    <row r="182" spans="1:4" x14ac:dyDescent="0.2">
      <c r="A182">
        <v>181</v>
      </c>
      <c r="B182" s="1">
        <v>11066.12</v>
      </c>
      <c r="C182">
        <f t="shared" si="4"/>
        <v>59.350277149278504</v>
      </c>
      <c r="D182" s="1">
        <f t="shared" si="5"/>
        <v>118.70055429855701</v>
      </c>
    </row>
    <row r="183" spans="1:4" x14ac:dyDescent="0.2">
      <c r="A183">
        <v>182</v>
      </c>
      <c r="B183" s="1">
        <v>23666.76</v>
      </c>
      <c r="C183">
        <f t="shared" si="4"/>
        <v>86.794951938111524</v>
      </c>
      <c r="D183" s="1">
        <f t="shared" si="5"/>
        <v>173.58990387622305</v>
      </c>
    </row>
    <row r="184" spans="1:4" x14ac:dyDescent="0.2">
      <c r="A184">
        <v>183</v>
      </c>
      <c r="B184" s="1">
        <v>18360.16</v>
      </c>
      <c r="C184">
        <f t="shared" si="4"/>
        <v>76.447501201256969</v>
      </c>
      <c r="D184" s="1">
        <f t="shared" si="5"/>
        <v>152.89500240251394</v>
      </c>
    </row>
    <row r="185" spans="1:4" x14ac:dyDescent="0.2">
      <c r="A185">
        <v>184</v>
      </c>
      <c r="B185" s="1">
        <v>29960.32</v>
      </c>
      <c r="C185">
        <f t="shared" si="4"/>
        <v>97.655855171259176</v>
      </c>
      <c r="D185" s="1">
        <f t="shared" si="5"/>
        <v>195.31171034251835</v>
      </c>
    </row>
    <row r="186" spans="1:4" x14ac:dyDescent="0.2">
      <c r="A186">
        <v>185</v>
      </c>
      <c r="B186" s="1">
        <v>10146.76</v>
      </c>
      <c r="C186">
        <f t="shared" si="4"/>
        <v>56.831452741718998</v>
      </c>
      <c r="D186" s="1">
        <f t="shared" si="5"/>
        <v>113.662905483438</v>
      </c>
    </row>
    <row r="187" spans="1:4" x14ac:dyDescent="0.2">
      <c r="A187">
        <v>186</v>
      </c>
      <c r="B187" s="1">
        <v>41972.84</v>
      </c>
      <c r="C187">
        <f t="shared" si="4"/>
        <v>115.587066418395</v>
      </c>
      <c r="D187" s="1">
        <f t="shared" si="5"/>
        <v>231.17413283678999</v>
      </c>
    </row>
    <row r="188" spans="1:4" x14ac:dyDescent="0.2">
      <c r="A188">
        <v>187</v>
      </c>
      <c r="B188" s="1">
        <v>22808.240000000002</v>
      </c>
      <c r="C188">
        <f t="shared" si="4"/>
        <v>85.206151646771275</v>
      </c>
      <c r="D188" s="1">
        <f t="shared" si="5"/>
        <v>170.41230329354255</v>
      </c>
    </row>
    <row r="189" spans="1:4" x14ac:dyDescent="0.2">
      <c r="A189">
        <v>188</v>
      </c>
      <c r="B189" s="1">
        <v>24288.68</v>
      </c>
      <c r="C189">
        <f t="shared" si="4"/>
        <v>87.927964643533699</v>
      </c>
      <c r="D189" s="1">
        <f t="shared" si="5"/>
        <v>175.8559292870674</v>
      </c>
    </row>
    <row r="190" spans="1:4" x14ac:dyDescent="0.2">
      <c r="A190">
        <v>189</v>
      </c>
      <c r="B190" s="1">
        <v>28074.28</v>
      </c>
      <c r="C190">
        <f t="shared" si="4"/>
        <v>94.532115555994366</v>
      </c>
      <c r="D190" s="1">
        <f t="shared" si="5"/>
        <v>189.06423111198873</v>
      </c>
    </row>
    <row r="191" spans="1:4" x14ac:dyDescent="0.2">
      <c r="A191">
        <v>190</v>
      </c>
      <c r="B191" s="1">
        <v>9687.08</v>
      </c>
      <c r="C191">
        <f t="shared" si="4"/>
        <v>55.529211521984308</v>
      </c>
      <c r="D191" s="1">
        <f t="shared" si="5"/>
        <v>111.05842304396862</v>
      </c>
    </row>
    <row r="192" spans="1:4" x14ac:dyDescent="0.2">
      <c r="A192">
        <v>191</v>
      </c>
      <c r="B192" s="1">
        <v>17758.52</v>
      </c>
      <c r="C192">
        <f t="shared" si="4"/>
        <v>75.184522875340306</v>
      </c>
      <c r="D192" s="1">
        <f t="shared" si="5"/>
        <v>150.36904575068061</v>
      </c>
    </row>
    <row r="193" spans="1:4" x14ac:dyDescent="0.2">
      <c r="A193">
        <v>192</v>
      </c>
      <c r="B193" s="1">
        <v>35740.120000000003</v>
      </c>
      <c r="C193">
        <f t="shared" si="4"/>
        <v>106.66036531624586</v>
      </c>
      <c r="D193" s="1">
        <f t="shared" si="5"/>
        <v>213.32073063249172</v>
      </c>
    </row>
    <row r="194" spans="1:4" x14ac:dyDescent="0.2">
      <c r="A194">
        <v>193</v>
      </c>
      <c r="B194" s="1">
        <v>4495.3999999999996</v>
      </c>
      <c r="C194">
        <f t="shared" ref="C194:C257" si="6">SQRT(B194/PI())</f>
        <v>37.827638868301214</v>
      </c>
      <c r="D194" s="1">
        <f t="shared" si="5"/>
        <v>75.655277736602429</v>
      </c>
    </row>
    <row r="195" spans="1:4" x14ac:dyDescent="0.2">
      <c r="A195">
        <v>194</v>
      </c>
      <c r="B195" s="1">
        <v>9031.36</v>
      </c>
      <c r="C195">
        <f t="shared" si="6"/>
        <v>53.616892614966417</v>
      </c>
      <c r="D195" s="1">
        <f t="shared" ref="D195:D258" si="7">2*C195</f>
        <v>107.23378522993283</v>
      </c>
    </row>
    <row r="196" spans="1:4" x14ac:dyDescent="0.2">
      <c r="A196">
        <v>195</v>
      </c>
      <c r="B196" s="1">
        <v>13945.88</v>
      </c>
      <c r="C196">
        <f t="shared" si="6"/>
        <v>66.626657394265266</v>
      </c>
      <c r="D196" s="1">
        <f t="shared" si="7"/>
        <v>133.25331478853053</v>
      </c>
    </row>
    <row r="197" spans="1:4" x14ac:dyDescent="0.2">
      <c r="A197">
        <v>196</v>
      </c>
      <c r="B197" s="1">
        <v>6246.24</v>
      </c>
      <c r="C197">
        <f t="shared" si="6"/>
        <v>44.589684271999964</v>
      </c>
      <c r="D197" s="1">
        <f t="shared" si="7"/>
        <v>89.179368543999928</v>
      </c>
    </row>
    <row r="198" spans="1:4" x14ac:dyDescent="0.2">
      <c r="A198">
        <v>197</v>
      </c>
      <c r="B198" s="1">
        <v>13175.24</v>
      </c>
      <c r="C198">
        <f t="shared" si="6"/>
        <v>64.75962588560968</v>
      </c>
      <c r="D198" s="1">
        <f t="shared" si="7"/>
        <v>129.51925177121936</v>
      </c>
    </row>
    <row r="199" spans="1:4" x14ac:dyDescent="0.2">
      <c r="A199">
        <v>198</v>
      </c>
      <c r="B199" s="1">
        <v>11938.16</v>
      </c>
      <c r="C199">
        <f t="shared" si="6"/>
        <v>61.644418651195686</v>
      </c>
      <c r="D199" s="1">
        <f t="shared" si="7"/>
        <v>123.28883730239137</v>
      </c>
    </row>
    <row r="200" spans="1:4" x14ac:dyDescent="0.2">
      <c r="A200">
        <v>199</v>
      </c>
      <c r="B200" s="1">
        <v>8686.6</v>
      </c>
      <c r="C200">
        <f t="shared" si="6"/>
        <v>52.583558811895912</v>
      </c>
      <c r="D200" s="1">
        <f t="shared" si="7"/>
        <v>105.16711762379182</v>
      </c>
    </row>
    <row r="201" spans="1:4" x14ac:dyDescent="0.2">
      <c r="A201">
        <v>200</v>
      </c>
      <c r="B201" s="1">
        <v>20063.68</v>
      </c>
      <c r="C201">
        <f t="shared" si="6"/>
        <v>79.915378352529856</v>
      </c>
      <c r="D201" s="1">
        <f t="shared" si="7"/>
        <v>159.83075670505971</v>
      </c>
    </row>
    <row r="202" spans="1:4" x14ac:dyDescent="0.2">
      <c r="A202">
        <v>201</v>
      </c>
      <c r="B202" s="1">
        <v>15683.2</v>
      </c>
      <c r="C202">
        <f t="shared" si="6"/>
        <v>70.65491919886135</v>
      </c>
      <c r="D202" s="1">
        <f t="shared" si="7"/>
        <v>141.3098383977227</v>
      </c>
    </row>
    <row r="203" spans="1:4" x14ac:dyDescent="0.2">
      <c r="A203">
        <v>202</v>
      </c>
      <c r="B203" s="1">
        <v>55878.16</v>
      </c>
      <c r="C203">
        <f t="shared" si="6"/>
        <v>133.3663029020436</v>
      </c>
      <c r="D203" s="1">
        <f t="shared" si="7"/>
        <v>266.7326058040872</v>
      </c>
    </row>
    <row r="204" spans="1:4" x14ac:dyDescent="0.2">
      <c r="A204">
        <v>203</v>
      </c>
      <c r="B204" s="1">
        <v>20888.400000000001</v>
      </c>
      <c r="C204">
        <f t="shared" si="6"/>
        <v>81.541303807098231</v>
      </c>
      <c r="D204" s="1">
        <f t="shared" si="7"/>
        <v>163.08260761419646</v>
      </c>
    </row>
    <row r="205" spans="1:4" x14ac:dyDescent="0.2">
      <c r="A205">
        <v>204</v>
      </c>
      <c r="B205" s="1">
        <v>11593.4</v>
      </c>
      <c r="C205">
        <f t="shared" si="6"/>
        <v>60.747788720933364</v>
      </c>
      <c r="D205" s="1">
        <f t="shared" si="7"/>
        <v>121.49557744186673</v>
      </c>
    </row>
    <row r="206" spans="1:4" x14ac:dyDescent="0.2">
      <c r="A206">
        <v>205</v>
      </c>
      <c r="B206" s="1">
        <v>12533.04</v>
      </c>
      <c r="C206">
        <f t="shared" si="6"/>
        <v>63.161622334586184</v>
      </c>
      <c r="D206" s="1">
        <f t="shared" si="7"/>
        <v>126.32324466917237</v>
      </c>
    </row>
    <row r="207" spans="1:4" x14ac:dyDescent="0.2">
      <c r="A207">
        <v>206</v>
      </c>
      <c r="B207" s="1">
        <v>19522.88</v>
      </c>
      <c r="C207">
        <f t="shared" si="6"/>
        <v>78.830994607323106</v>
      </c>
      <c r="D207" s="1">
        <f t="shared" si="7"/>
        <v>157.66198921464621</v>
      </c>
    </row>
    <row r="208" spans="1:4" x14ac:dyDescent="0.2">
      <c r="A208">
        <v>207</v>
      </c>
      <c r="B208" s="1">
        <v>12228.84</v>
      </c>
      <c r="C208">
        <f t="shared" si="6"/>
        <v>62.390389232315158</v>
      </c>
      <c r="D208" s="1">
        <f t="shared" si="7"/>
        <v>124.78077846463032</v>
      </c>
    </row>
    <row r="209" spans="1:4" x14ac:dyDescent="0.2">
      <c r="A209">
        <v>208</v>
      </c>
      <c r="B209" s="1">
        <v>14763.84</v>
      </c>
      <c r="C209">
        <f t="shared" si="6"/>
        <v>68.552725912509828</v>
      </c>
      <c r="D209" s="1">
        <f t="shared" si="7"/>
        <v>137.10545182501966</v>
      </c>
    </row>
    <row r="210" spans="1:4" x14ac:dyDescent="0.2">
      <c r="A210">
        <v>209</v>
      </c>
      <c r="B210" s="1">
        <v>23274.68</v>
      </c>
      <c r="C210">
        <f t="shared" si="6"/>
        <v>86.072996588733616</v>
      </c>
      <c r="D210" s="1">
        <f t="shared" si="7"/>
        <v>172.14599317746723</v>
      </c>
    </row>
    <row r="211" spans="1:4" x14ac:dyDescent="0.2">
      <c r="A211">
        <v>210</v>
      </c>
      <c r="B211" s="1">
        <v>6956.04</v>
      </c>
      <c r="C211">
        <f t="shared" si="6"/>
        <v>47.055034807020334</v>
      </c>
      <c r="D211" s="1">
        <f t="shared" si="7"/>
        <v>94.110069614040668</v>
      </c>
    </row>
    <row r="212" spans="1:4" x14ac:dyDescent="0.2">
      <c r="A212">
        <v>211</v>
      </c>
      <c r="B212" s="1">
        <v>26309.919999999998</v>
      </c>
      <c r="C212">
        <f t="shared" si="6"/>
        <v>91.513428745210049</v>
      </c>
      <c r="D212" s="1">
        <f t="shared" si="7"/>
        <v>183.0268574904201</v>
      </c>
    </row>
    <row r="213" spans="1:4" x14ac:dyDescent="0.2">
      <c r="A213">
        <v>212</v>
      </c>
      <c r="B213" s="1">
        <v>25917.84</v>
      </c>
      <c r="C213">
        <f t="shared" si="6"/>
        <v>90.828986015091559</v>
      </c>
      <c r="D213" s="1">
        <f t="shared" si="7"/>
        <v>181.65797203018312</v>
      </c>
    </row>
    <row r="214" spans="1:4" x14ac:dyDescent="0.2">
      <c r="A214">
        <v>213</v>
      </c>
      <c r="B214" s="1">
        <v>11451.44</v>
      </c>
      <c r="C214">
        <f t="shared" si="6"/>
        <v>60.374717912719959</v>
      </c>
      <c r="D214" s="1">
        <f t="shared" si="7"/>
        <v>120.74943582543992</v>
      </c>
    </row>
    <row r="215" spans="1:4" x14ac:dyDescent="0.2">
      <c r="A215">
        <v>214</v>
      </c>
      <c r="B215" s="1">
        <v>13100.88</v>
      </c>
      <c r="C215">
        <f t="shared" si="6"/>
        <v>64.576618227555855</v>
      </c>
      <c r="D215" s="1">
        <f t="shared" si="7"/>
        <v>129.15323645511171</v>
      </c>
    </row>
    <row r="216" spans="1:4" x14ac:dyDescent="0.2">
      <c r="A216">
        <v>215</v>
      </c>
      <c r="B216" s="1">
        <v>8395.92</v>
      </c>
      <c r="C216">
        <f t="shared" si="6"/>
        <v>51.696270074428114</v>
      </c>
      <c r="D216" s="1">
        <f t="shared" si="7"/>
        <v>103.39254014885623</v>
      </c>
    </row>
    <row r="217" spans="1:4" x14ac:dyDescent="0.2">
      <c r="A217">
        <v>216</v>
      </c>
      <c r="B217" s="1">
        <v>4961.84</v>
      </c>
      <c r="C217">
        <f t="shared" si="6"/>
        <v>39.741700085202446</v>
      </c>
      <c r="D217" s="1">
        <f t="shared" si="7"/>
        <v>79.483400170404892</v>
      </c>
    </row>
    <row r="218" spans="1:4" x14ac:dyDescent="0.2">
      <c r="A218">
        <v>217</v>
      </c>
      <c r="B218" s="1">
        <v>40039.480000000003</v>
      </c>
      <c r="C218">
        <f t="shared" si="6"/>
        <v>112.89358848782408</v>
      </c>
      <c r="D218" s="1">
        <f t="shared" si="7"/>
        <v>225.78717697564815</v>
      </c>
    </row>
    <row r="219" spans="1:4" x14ac:dyDescent="0.2">
      <c r="A219">
        <v>218</v>
      </c>
      <c r="B219" s="1">
        <v>30136.080000000002</v>
      </c>
      <c r="C219">
        <f t="shared" si="6"/>
        <v>97.941881719852674</v>
      </c>
      <c r="D219" s="1">
        <f t="shared" si="7"/>
        <v>195.88376343970535</v>
      </c>
    </row>
    <row r="220" spans="1:4" x14ac:dyDescent="0.2">
      <c r="A220">
        <v>219</v>
      </c>
      <c r="B220" s="1">
        <v>16460.599999999999</v>
      </c>
      <c r="C220">
        <f t="shared" si="6"/>
        <v>72.384885939793435</v>
      </c>
      <c r="D220" s="1">
        <f t="shared" si="7"/>
        <v>144.76977187958687</v>
      </c>
    </row>
    <row r="221" spans="1:4" x14ac:dyDescent="0.2">
      <c r="A221">
        <v>220</v>
      </c>
      <c r="B221" s="1">
        <v>25133.68</v>
      </c>
      <c r="C221">
        <f t="shared" si="6"/>
        <v>89.444389539980747</v>
      </c>
      <c r="D221" s="1">
        <f t="shared" si="7"/>
        <v>178.88877907996149</v>
      </c>
    </row>
    <row r="222" spans="1:4" x14ac:dyDescent="0.2">
      <c r="A222">
        <v>221</v>
      </c>
      <c r="B222" s="1">
        <v>1595.36</v>
      </c>
      <c r="C222">
        <f t="shared" si="6"/>
        <v>22.534836587429968</v>
      </c>
      <c r="D222" s="1">
        <f t="shared" si="7"/>
        <v>45.069673174859936</v>
      </c>
    </row>
    <row r="223" spans="1:4" x14ac:dyDescent="0.2">
      <c r="A223">
        <v>222</v>
      </c>
      <c r="B223" s="1">
        <v>8686.6</v>
      </c>
      <c r="C223">
        <f t="shared" si="6"/>
        <v>52.583558811895912</v>
      </c>
      <c r="D223" s="1">
        <f t="shared" si="7"/>
        <v>105.16711762379182</v>
      </c>
    </row>
    <row r="224" spans="1:4" x14ac:dyDescent="0.2">
      <c r="A224">
        <v>223</v>
      </c>
      <c r="B224" s="1">
        <v>11938.16</v>
      </c>
      <c r="C224">
        <f t="shared" si="6"/>
        <v>61.644418651195686</v>
      </c>
      <c r="D224" s="1">
        <f t="shared" si="7"/>
        <v>123.28883730239137</v>
      </c>
    </row>
    <row r="225" spans="1:4" x14ac:dyDescent="0.2">
      <c r="A225">
        <v>224</v>
      </c>
      <c r="B225" s="1">
        <v>22348.560000000001</v>
      </c>
      <c r="C225">
        <f t="shared" si="6"/>
        <v>84.343153782459538</v>
      </c>
      <c r="D225" s="1">
        <f t="shared" si="7"/>
        <v>168.68630756491908</v>
      </c>
    </row>
    <row r="226" spans="1:4" x14ac:dyDescent="0.2">
      <c r="A226">
        <v>225</v>
      </c>
      <c r="B226" s="1">
        <v>21280.48</v>
      </c>
      <c r="C226">
        <f t="shared" si="6"/>
        <v>82.303020398624696</v>
      </c>
      <c r="D226" s="1">
        <f t="shared" si="7"/>
        <v>164.60604079724939</v>
      </c>
    </row>
    <row r="227" spans="1:4" x14ac:dyDescent="0.2">
      <c r="A227">
        <v>226</v>
      </c>
      <c r="B227" s="1">
        <v>34016.32</v>
      </c>
      <c r="C227">
        <f t="shared" si="6"/>
        <v>104.05638350236569</v>
      </c>
      <c r="D227" s="1">
        <f t="shared" si="7"/>
        <v>208.11276700473138</v>
      </c>
    </row>
    <row r="228" spans="1:4" x14ac:dyDescent="0.2">
      <c r="A228">
        <v>227</v>
      </c>
      <c r="B228" s="1">
        <v>11018.8</v>
      </c>
      <c r="C228">
        <f t="shared" si="6"/>
        <v>59.223246904251646</v>
      </c>
      <c r="D228" s="1">
        <f t="shared" si="7"/>
        <v>118.44649380850329</v>
      </c>
    </row>
    <row r="229" spans="1:4" x14ac:dyDescent="0.2">
      <c r="A229">
        <v>228</v>
      </c>
      <c r="B229" s="1">
        <v>7294.04</v>
      </c>
      <c r="C229">
        <f t="shared" si="6"/>
        <v>48.184697178876377</v>
      </c>
      <c r="D229" s="1">
        <f t="shared" si="7"/>
        <v>96.369394357752753</v>
      </c>
    </row>
    <row r="230" spans="1:4" x14ac:dyDescent="0.2">
      <c r="A230">
        <v>229</v>
      </c>
      <c r="B230" s="1">
        <v>40512.68</v>
      </c>
      <c r="C230">
        <f t="shared" si="6"/>
        <v>113.55873616679754</v>
      </c>
      <c r="D230" s="1">
        <f t="shared" si="7"/>
        <v>227.11747233359509</v>
      </c>
    </row>
    <row r="231" spans="1:4" x14ac:dyDescent="0.2">
      <c r="A231">
        <v>230</v>
      </c>
      <c r="B231" s="1">
        <v>9504.56</v>
      </c>
      <c r="C231">
        <f t="shared" si="6"/>
        <v>55.003594535512036</v>
      </c>
      <c r="D231" s="1">
        <f t="shared" si="7"/>
        <v>110.00718907102407</v>
      </c>
    </row>
    <row r="232" spans="1:4" x14ac:dyDescent="0.2">
      <c r="A232">
        <v>231</v>
      </c>
      <c r="B232" s="1">
        <v>7476.56</v>
      </c>
      <c r="C232">
        <f t="shared" si="6"/>
        <v>48.783839154440088</v>
      </c>
      <c r="D232" s="1">
        <f t="shared" si="7"/>
        <v>97.567678308880176</v>
      </c>
    </row>
    <row r="233" spans="1:4" x14ac:dyDescent="0.2">
      <c r="A233">
        <v>232</v>
      </c>
      <c r="B233" s="1">
        <v>3467.88</v>
      </c>
      <c r="C233">
        <f t="shared" si="6"/>
        <v>33.224395977941327</v>
      </c>
      <c r="D233" s="1">
        <f t="shared" si="7"/>
        <v>66.448791955882655</v>
      </c>
    </row>
    <row r="234" spans="1:4" x14ac:dyDescent="0.2">
      <c r="A234">
        <v>233</v>
      </c>
      <c r="B234" s="1">
        <v>16142.88</v>
      </c>
      <c r="C234">
        <f t="shared" si="6"/>
        <v>71.682900997926907</v>
      </c>
      <c r="D234" s="1">
        <f t="shared" si="7"/>
        <v>143.36580199585381</v>
      </c>
    </row>
    <row r="235" spans="1:4" x14ac:dyDescent="0.2">
      <c r="A235">
        <v>234</v>
      </c>
      <c r="B235" s="1">
        <v>13661.96</v>
      </c>
      <c r="C235">
        <f t="shared" si="6"/>
        <v>65.944953807304316</v>
      </c>
      <c r="D235" s="1">
        <f t="shared" si="7"/>
        <v>131.88990761460863</v>
      </c>
    </row>
    <row r="236" spans="1:4" x14ac:dyDescent="0.2">
      <c r="A236">
        <v>235</v>
      </c>
      <c r="B236" s="1">
        <v>5624.32</v>
      </c>
      <c r="C236">
        <f t="shared" si="6"/>
        <v>42.311661029333479</v>
      </c>
      <c r="D236" s="1">
        <f t="shared" si="7"/>
        <v>84.623322058666957</v>
      </c>
    </row>
    <row r="237" spans="1:4" x14ac:dyDescent="0.2">
      <c r="A237">
        <v>236</v>
      </c>
      <c r="B237" s="1">
        <v>45954.48</v>
      </c>
      <c r="C237">
        <f t="shared" si="6"/>
        <v>120.94529878600196</v>
      </c>
      <c r="D237" s="1">
        <f t="shared" si="7"/>
        <v>241.89059757200391</v>
      </c>
    </row>
    <row r="238" spans="1:4" x14ac:dyDescent="0.2">
      <c r="A238">
        <v>237</v>
      </c>
      <c r="B238" s="1">
        <v>9484.2800000000007</v>
      </c>
      <c r="C238">
        <f t="shared" si="6"/>
        <v>54.94488226700647</v>
      </c>
      <c r="D238" s="1">
        <f t="shared" si="7"/>
        <v>109.88976453401294</v>
      </c>
    </row>
    <row r="239" spans="1:4" x14ac:dyDescent="0.2">
      <c r="A239">
        <v>238</v>
      </c>
      <c r="B239" s="1">
        <v>18907.72</v>
      </c>
      <c r="C239">
        <f t="shared" si="6"/>
        <v>77.5790835289705</v>
      </c>
      <c r="D239" s="1">
        <f t="shared" si="7"/>
        <v>155.158167057941</v>
      </c>
    </row>
    <row r="240" spans="1:4" x14ac:dyDescent="0.2">
      <c r="A240">
        <v>239</v>
      </c>
      <c r="B240" s="1">
        <v>23666.76</v>
      </c>
      <c r="C240">
        <f t="shared" si="6"/>
        <v>86.794951938111524</v>
      </c>
      <c r="D240" s="1">
        <f t="shared" si="7"/>
        <v>173.58990387622305</v>
      </c>
    </row>
    <row r="241" spans="1:4" x14ac:dyDescent="0.2">
      <c r="A241">
        <v>240</v>
      </c>
      <c r="B241" s="1">
        <v>7280.52</v>
      </c>
      <c r="C241">
        <f t="shared" si="6"/>
        <v>48.140019656817884</v>
      </c>
      <c r="D241" s="1">
        <f t="shared" si="7"/>
        <v>96.280039313635768</v>
      </c>
    </row>
    <row r="242" spans="1:4" x14ac:dyDescent="0.2">
      <c r="A242">
        <v>241</v>
      </c>
      <c r="B242" s="1">
        <v>23335.52</v>
      </c>
      <c r="C242">
        <f t="shared" si="6"/>
        <v>86.185420549183206</v>
      </c>
      <c r="D242" s="1">
        <f t="shared" si="7"/>
        <v>172.37084109836641</v>
      </c>
    </row>
    <row r="243" spans="1:4" x14ac:dyDescent="0.2">
      <c r="A243">
        <v>242</v>
      </c>
      <c r="B243" s="1">
        <v>6956.04</v>
      </c>
      <c r="C243">
        <f t="shared" si="6"/>
        <v>47.055034807020334</v>
      </c>
      <c r="D243" s="1">
        <f t="shared" si="7"/>
        <v>94.110069614040668</v>
      </c>
    </row>
    <row r="244" spans="1:4" x14ac:dyDescent="0.2">
      <c r="A244">
        <v>243</v>
      </c>
      <c r="B244" s="1">
        <v>23274.68</v>
      </c>
      <c r="C244">
        <f t="shared" si="6"/>
        <v>86.072996588733616</v>
      </c>
      <c r="D244" s="1">
        <f t="shared" si="7"/>
        <v>172.14599317746723</v>
      </c>
    </row>
    <row r="245" spans="1:4" x14ac:dyDescent="0.2">
      <c r="A245">
        <v>244</v>
      </c>
      <c r="B245" s="1">
        <v>14763.84</v>
      </c>
      <c r="C245">
        <f t="shared" si="6"/>
        <v>68.552725912509828</v>
      </c>
      <c r="D245" s="1">
        <f t="shared" si="7"/>
        <v>137.10545182501966</v>
      </c>
    </row>
    <row r="246" spans="1:4" x14ac:dyDescent="0.2">
      <c r="A246">
        <v>245</v>
      </c>
      <c r="B246" s="1">
        <v>2447.12</v>
      </c>
      <c r="C246">
        <f t="shared" si="6"/>
        <v>27.909541176416315</v>
      </c>
      <c r="D246" s="1">
        <f t="shared" si="7"/>
        <v>55.819082352832631</v>
      </c>
    </row>
    <row r="247" spans="1:4" x14ac:dyDescent="0.2">
      <c r="A247">
        <v>246</v>
      </c>
      <c r="B247" s="1">
        <v>8997.56</v>
      </c>
      <c r="C247">
        <f t="shared" si="6"/>
        <v>53.516467554686635</v>
      </c>
      <c r="D247" s="1">
        <f t="shared" si="7"/>
        <v>107.03293510937327</v>
      </c>
    </row>
    <row r="248" spans="1:4" x14ac:dyDescent="0.2">
      <c r="A248">
        <v>247</v>
      </c>
      <c r="B248" s="1">
        <v>4928.04</v>
      </c>
      <c r="C248">
        <f t="shared" si="6"/>
        <v>39.60610876505249</v>
      </c>
      <c r="D248" s="1">
        <f t="shared" si="7"/>
        <v>79.212217530104979</v>
      </c>
    </row>
    <row r="249" spans="1:4" x14ac:dyDescent="0.2">
      <c r="A249">
        <v>248</v>
      </c>
      <c r="B249" s="1">
        <v>9193.6</v>
      </c>
      <c r="C249">
        <f t="shared" si="6"/>
        <v>54.096337857745034</v>
      </c>
      <c r="D249" s="1">
        <f t="shared" si="7"/>
        <v>108.19267571549007</v>
      </c>
    </row>
    <row r="250" spans="1:4" x14ac:dyDescent="0.2">
      <c r="A250">
        <v>249</v>
      </c>
      <c r="B250" s="1">
        <v>12999.48</v>
      </c>
      <c r="C250">
        <f t="shared" si="6"/>
        <v>64.326223262744591</v>
      </c>
      <c r="D250" s="1">
        <f t="shared" si="7"/>
        <v>128.65244652548918</v>
      </c>
    </row>
    <row r="251" spans="1:4" x14ac:dyDescent="0.2">
      <c r="A251">
        <v>250</v>
      </c>
      <c r="B251" s="1">
        <v>4752.28</v>
      </c>
      <c r="C251">
        <f t="shared" si="6"/>
        <v>38.893414685695888</v>
      </c>
      <c r="D251" s="1">
        <f t="shared" si="7"/>
        <v>77.786829371391775</v>
      </c>
    </row>
    <row r="252" spans="1:4" x14ac:dyDescent="0.2">
      <c r="A252">
        <v>251</v>
      </c>
      <c r="B252" s="1">
        <v>7300.8</v>
      </c>
      <c r="C252">
        <f t="shared" si="6"/>
        <v>48.20702041249406</v>
      </c>
      <c r="D252" s="1">
        <f t="shared" si="7"/>
        <v>96.41404082498812</v>
      </c>
    </row>
    <row r="253" spans="1:4" x14ac:dyDescent="0.2">
      <c r="A253">
        <v>252</v>
      </c>
      <c r="B253" s="1">
        <v>6577.48</v>
      </c>
      <c r="C253">
        <f t="shared" si="6"/>
        <v>45.756714372605025</v>
      </c>
      <c r="D253" s="1">
        <f t="shared" si="7"/>
        <v>91.513428745210049</v>
      </c>
    </row>
    <row r="254" spans="1:4" x14ac:dyDescent="0.2">
      <c r="A254">
        <v>253</v>
      </c>
      <c r="B254" s="1">
        <v>6496.36</v>
      </c>
      <c r="C254">
        <f t="shared" si="6"/>
        <v>45.473680433949156</v>
      </c>
      <c r="D254" s="1">
        <f t="shared" si="7"/>
        <v>90.947360867898311</v>
      </c>
    </row>
    <row r="255" spans="1:4" x14ac:dyDescent="0.2">
      <c r="A255">
        <v>254</v>
      </c>
      <c r="B255" s="1">
        <v>4529.2</v>
      </c>
      <c r="C255">
        <f t="shared" si="6"/>
        <v>37.969581726740479</v>
      </c>
      <c r="D255" s="1">
        <f t="shared" si="7"/>
        <v>75.939163453480958</v>
      </c>
    </row>
    <row r="256" spans="1:4" x14ac:dyDescent="0.2">
      <c r="A256">
        <v>255</v>
      </c>
      <c r="B256" s="1">
        <v>2325.44</v>
      </c>
      <c r="C256">
        <f t="shared" si="6"/>
        <v>27.206810576163356</v>
      </c>
      <c r="D256" s="1">
        <f t="shared" si="7"/>
        <v>54.413621152326712</v>
      </c>
    </row>
    <row r="257" spans="1:4" x14ac:dyDescent="0.2">
      <c r="A257">
        <v>256</v>
      </c>
      <c r="B257" s="1">
        <v>13249.6</v>
      </c>
      <c r="C257">
        <f t="shared" si="6"/>
        <v>64.942117827960871</v>
      </c>
      <c r="D257" s="1">
        <f t="shared" si="7"/>
        <v>129.88423565592174</v>
      </c>
    </row>
    <row r="258" spans="1:4" x14ac:dyDescent="0.2">
      <c r="A258">
        <v>257</v>
      </c>
      <c r="B258" s="1">
        <v>13864.76</v>
      </c>
      <c r="C258">
        <f t="shared" ref="C258:C321" si="8">SQRT(B258/PI())</f>
        <v>66.432598756676484</v>
      </c>
      <c r="D258" s="1">
        <f t="shared" si="7"/>
        <v>132.86519751335297</v>
      </c>
    </row>
    <row r="259" spans="1:4" x14ac:dyDescent="0.2">
      <c r="A259">
        <v>258</v>
      </c>
      <c r="B259" s="1">
        <v>11485.24</v>
      </c>
      <c r="C259">
        <f t="shared" si="8"/>
        <v>60.463753085576151</v>
      </c>
      <c r="D259" s="1">
        <f t="shared" ref="D259:D322" si="9">2*C259</f>
        <v>120.9275061711523</v>
      </c>
    </row>
    <row r="260" spans="1:4" x14ac:dyDescent="0.2">
      <c r="A260">
        <v>259</v>
      </c>
      <c r="B260" s="1">
        <v>11485.24</v>
      </c>
      <c r="C260">
        <f t="shared" si="8"/>
        <v>60.463753085576151</v>
      </c>
      <c r="D260" s="1">
        <f t="shared" si="9"/>
        <v>120.9275061711523</v>
      </c>
    </row>
    <row r="261" spans="1:4" x14ac:dyDescent="0.2">
      <c r="A261">
        <v>260</v>
      </c>
      <c r="B261" s="1">
        <v>11221.6</v>
      </c>
      <c r="C261">
        <f t="shared" si="8"/>
        <v>59.765761258433123</v>
      </c>
      <c r="D261" s="1">
        <f t="shared" si="9"/>
        <v>119.53152251686625</v>
      </c>
    </row>
    <row r="262" spans="1:4" x14ac:dyDescent="0.2">
      <c r="A262">
        <v>261</v>
      </c>
      <c r="B262" s="1">
        <v>14337.96</v>
      </c>
      <c r="C262">
        <f t="shared" si="8"/>
        <v>67.556749594009801</v>
      </c>
      <c r="D262" s="1">
        <f t="shared" si="9"/>
        <v>135.1134991880196</v>
      </c>
    </row>
    <row r="263" spans="1:4" x14ac:dyDescent="0.2">
      <c r="A263">
        <v>262</v>
      </c>
      <c r="B263" s="1">
        <v>4603.5600000000004</v>
      </c>
      <c r="C263">
        <f t="shared" si="8"/>
        <v>38.280003391330197</v>
      </c>
      <c r="D263" s="1">
        <f t="shared" si="9"/>
        <v>76.560006782660395</v>
      </c>
    </row>
    <row r="264" spans="1:4" x14ac:dyDescent="0.2">
      <c r="A264">
        <v>263</v>
      </c>
      <c r="B264" s="1">
        <v>4738.76</v>
      </c>
      <c r="C264">
        <f t="shared" si="8"/>
        <v>38.838050366261953</v>
      </c>
      <c r="D264" s="1">
        <f t="shared" si="9"/>
        <v>77.676100732523906</v>
      </c>
    </row>
    <row r="265" spans="1:4" x14ac:dyDescent="0.2">
      <c r="A265">
        <v>264</v>
      </c>
      <c r="B265" s="1">
        <v>24937.64</v>
      </c>
      <c r="C265">
        <f t="shared" si="8"/>
        <v>89.09487836061254</v>
      </c>
      <c r="D265" s="1">
        <f t="shared" si="9"/>
        <v>178.18975672122508</v>
      </c>
    </row>
    <row r="266" spans="1:4" x14ac:dyDescent="0.2">
      <c r="A266">
        <v>265</v>
      </c>
      <c r="B266" s="1">
        <v>4914.5200000000004</v>
      </c>
      <c r="C266">
        <f t="shared" si="8"/>
        <v>39.551742083604395</v>
      </c>
      <c r="D266" s="1">
        <f t="shared" si="9"/>
        <v>79.103484167208791</v>
      </c>
    </row>
    <row r="267" spans="1:4" x14ac:dyDescent="0.2">
      <c r="A267">
        <v>266</v>
      </c>
      <c r="B267" s="1">
        <v>34239.4</v>
      </c>
      <c r="C267">
        <f t="shared" si="8"/>
        <v>104.39702829583456</v>
      </c>
      <c r="D267" s="1">
        <f t="shared" si="9"/>
        <v>208.79405659166912</v>
      </c>
    </row>
    <row r="268" spans="1:4" x14ac:dyDescent="0.2">
      <c r="A268">
        <v>267</v>
      </c>
      <c r="B268" s="1">
        <v>7753.72</v>
      </c>
      <c r="C268">
        <f t="shared" si="8"/>
        <v>49.679832233019681</v>
      </c>
      <c r="D268" s="1">
        <f t="shared" si="9"/>
        <v>99.359664466039362</v>
      </c>
    </row>
    <row r="269" spans="1:4" x14ac:dyDescent="0.2">
      <c r="A269">
        <v>268</v>
      </c>
      <c r="B269" s="1">
        <v>26323.439999999999</v>
      </c>
      <c r="C269">
        <f t="shared" si="8"/>
        <v>91.536938939238311</v>
      </c>
      <c r="D269" s="1">
        <f t="shared" si="9"/>
        <v>183.07387787847662</v>
      </c>
    </row>
    <row r="270" spans="1:4" x14ac:dyDescent="0.2">
      <c r="A270">
        <v>269</v>
      </c>
      <c r="B270" s="1">
        <v>9788.48</v>
      </c>
      <c r="C270">
        <f t="shared" si="8"/>
        <v>55.819082352832631</v>
      </c>
      <c r="D270" s="1">
        <f t="shared" si="9"/>
        <v>111.63816470566526</v>
      </c>
    </row>
    <row r="271" spans="1:4" x14ac:dyDescent="0.2">
      <c r="A271">
        <v>270</v>
      </c>
      <c r="B271" s="1">
        <v>9883.1200000000008</v>
      </c>
      <c r="C271">
        <f t="shared" si="8"/>
        <v>56.088276870846599</v>
      </c>
      <c r="D271" s="1">
        <f t="shared" si="9"/>
        <v>112.1765537416932</v>
      </c>
    </row>
    <row r="272" spans="1:4" x14ac:dyDescent="0.2">
      <c r="A272">
        <v>271</v>
      </c>
      <c r="B272" s="1">
        <v>4461.6000000000004</v>
      </c>
      <c r="C272">
        <f t="shared" si="8"/>
        <v>37.68516137948199</v>
      </c>
      <c r="D272" s="1">
        <f t="shared" si="9"/>
        <v>75.370322758963979</v>
      </c>
    </row>
    <row r="273" spans="1:4" x14ac:dyDescent="0.2">
      <c r="A273">
        <v>272</v>
      </c>
      <c r="B273" s="1">
        <v>10694.32</v>
      </c>
      <c r="C273">
        <f t="shared" si="8"/>
        <v>58.344732255903246</v>
      </c>
      <c r="D273" s="1">
        <f t="shared" si="9"/>
        <v>116.68946451180649</v>
      </c>
    </row>
    <row r="274" spans="1:4" x14ac:dyDescent="0.2">
      <c r="A274">
        <v>273</v>
      </c>
      <c r="B274" s="1">
        <v>4421.04</v>
      </c>
      <c r="C274">
        <f t="shared" si="8"/>
        <v>37.513474102167422</v>
      </c>
      <c r="D274" s="1">
        <f t="shared" si="9"/>
        <v>75.026948204334843</v>
      </c>
    </row>
    <row r="275" spans="1:4" x14ac:dyDescent="0.2">
      <c r="A275">
        <v>274</v>
      </c>
      <c r="B275" s="1">
        <v>14770.6</v>
      </c>
      <c r="C275">
        <f t="shared" si="8"/>
        <v>68.568418421794576</v>
      </c>
      <c r="D275" s="1">
        <f t="shared" si="9"/>
        <v>137.13683684358915</v>
      </c>
    </row>
    <row r="276" spans="1:4" x14ac:dyDescent="0.2">
      <c r="A276">
        <v>275</v>
      </c>
      <c r="B276" s="1">
        <v>19833.84</v>
      </c>
      <c r="C276">
        <f t="shared" si="8"/>
        <v>79.4563235556964</v>
      </c>
      <c r="D276" s="1">
        <f t="shared" si="9"/>
        <v>158.9126471113928</v>
      </c>
    </row>
    <row r="277" spans="1:4" x14ac:dyDescent="0.2">
      <c r="A277">
        <v>276</v>
      </c>
      <c r="B277" s="1">
        <v>7888.92</v>
      </c>
      <c r="C277">
        <f t="shared" si="8"/>
        <v>50.111088865769318</v>
      </c>
      <c r="D277" s="1">
        <f t="shared" si="9"/>
        <v>100.22217773153864</v>
      </c>
    </row>
    <row r="278" spans="1:4" x14ac:dyDescent="0.2">
      <c r="A278">
        <v>277</v>
      </c>
      <c r="B278" s="1">
        <v>22882.6</v>
      </c>
      <c r="C278">
        <f t="shared" si="8"/>
        <v>85.344934246791752</v>
      </c>
      <c r="D278" s="1">
        <f t="shared" si="9"/>
        <v>170.6898684935835</v>
      </c>
    </row>
    <row r="279" spans="1:4" x14ac:dyDescent="0.2">
      <c r="A279">
        <v>278</v>
      </c>
      <c r="B279" s="1">
        <v>14905.8</v>
      </c>
      <c r="C279">
        <f t="shared" si="8"/>
        <v>68.881517851150363</v>
      </c>
      <c r="D279" s="1">
        <f t="shared" si="9"/>
        <v>137.76303570230073</v>
      </c>
    </row>
    <row r="280" spans="1:4" x14ac:dyDescent="0.2">
      <c r="A280">
        <v>279</v>
      </c>
      <c r="B280" s="1">
        <v>24890.32</v>
      </c>
      <c r="C280">
        <f t="shared" si="8"/>
        <v>89.01030797766137</v>
      </c>
      <c r="D280" s="1">
        <f t="shared" si="9"/>
        <v>178.02061595532274</v>
      </c>
    </row>
    <row r="281" spans="1:4" x14ac:dyDescent="0.2">
      <c r="A281">
        <v>280</v>
      </c>
      <c r="B281" s="1">
        <v>9423.44</v>
      </c>
      <c r="C281">
        <f t="shared" si="8"/>
        <v>54.768367821761686</v>
      </c>
      <c r="D281" s="1">
        <f t="shared" si="9"/>
        <v>109.53673564352337</v>
      </c>
    </row>
    <row r="282" spans="1:4" x14ac:dyDescent="0.2">
      <c r="A282">
        <v>281</v>
      </c>
      <c r="B282" s="1">
        <v>9883.1200000000008</v>
      </c>
      <c r="C282">
        <f t="shared" si="8"/>
        <v>56.088276870846599</v>
      </c>
      <c r="D282" s="1">
        <f t="shared" si="9"/>
        <v>112.1765537416932</v>
      </c>
    </row>
    <row r="283" spans="1:4" x14ac:dyDescent="0.2">
      <c r="A283">
        <v>282</v>
      </c>
      <c r="B283" s="1">
        <v>1061.32</v>
      </c>
      <c r="C283">
        <f t="shared" si="8"/>
        <v>18.380115571034384</v>
      </c>
      <c r="D283" s="1">
        <f t="shared" si="9"/>
        <v>36.760231142068768</v>
      </c>
    </row>
    <row r="284" spans="1:4" x14ac:dyDescent="0.2">
      <c r="A284">
        <v>283</v>
      </c>
      <c r="B284" s="1">
        <v>9267.9599999999991</v>
      </c>
      <c r="C284">
        <f t="shared" si="8"/>
        <v>54.314669222558322</v>
      </c>
      <c r="D284" s="1">
        <f t="shared" si="9"/>
        <v>108.62933844511664</v>
      </c>
    </row>
    <row r="285" spans="1:4" x14ac:dyDescent="0.2">
      <c r="A285">
        <v>284</v>
      </c>
      <c r="B285" s="1">
        <v>9835.7999999999993</v>
      </c>
      <c r="C285">
        <f t="shared" si="8"/>
        <v>55.953841499279818</v>
      </c>
      <c r="D285" s="1">
        <f t="shared" si="9"/>
        <v>111.90768299855964</v>
      </c>
    </row>
    <row r="286" spans="1:4" x14ac:dyDescent="0.2">
      <c r="A286">
        <v>285</v>
      </c>
      <c r="B286" s="1">
        <v>8760.9599999999991</v>
      </c>
      <c r="C286">
        <f t="shared" si="8"/>
        <v>52.808145020069986</v>
      </c>
      <c r="D286" s="1">
        <f t="shared" si="9"/>
        <v>105.61629004013997</v>
      </c>
    </row>
    <row r="287" spans="1:4" x14ac:dyDescent="0.2">
      <c r="A287">
        <v>286</v>
      </c>
      <c r="B287" s="1">
        <v>5705.44</v>
      </c>
      <c r="C287">
        <f t="shared" si="8"/>
        <v>42.615700827611022</v>
      </c>
      <c r="D287" s="1">
        <f t="shared" si="9"/>
        <v>85.231401655222044</v>
      </c>
    </row>
    <row r="288" spans="1:4" x14ac:dyDescent="0.2">
      <c r="A288">
        <v>287</v>
      </c>
      <c r="B288" s="1">
        <v>3244.8</v>
      </c>
      <c r="C288">
        <f t="shared" si="8"/>
        <v>32.138013608329373</v>
      </c>
      <c r="D288" s="1">
        <f t="shared" si="9"/>
        <v>64.276027216658747</v>
      </c>
    </row>
    <row r="289" spans="1:4" x14ac:dyDescent="0.2">
      <c r="A289">
        <v>288</v>
      </c>
      <c r="B289" s="1">
        <v>9443.7199999999993</v>
      </c>
      <c r="C289">
        <f t="shared" si="8"/>
        <v>54.827269112655863</v>
      </c>
      <c r="D289" s="1">
        <f t="shared" si="9"/>
        <v>109.65453822531173</v>
      </c>
    </row>
    <row r="290" spans="1:4" x14ac:dyDescent="0.2">
      <c r="A290">
        <v>289</v>
      </c>
      <c r="B290" s="1">
        <v>4846.92</v>
      </c>
      <c r="C290">
        <f t="shared" si="8"/>
        <v>39.278779939579827</v>
      </c>
      <c r="D290" s="1">
        <f t="shared" si="9"/>
        <v>78.557559879159655</v>
      </c>
    </row>
    <row r="291" spans="1:4" x14ac:dyDescent="0.2">
      <c r="A291">
        <v>290</v>
      </c>
      <c r="B291" s="1">
        <v>30420</v>
      </c>
      <c r="C291">
        <f t="shared" si="8"/>
        <v>98.402168358786241</v>
      </c>
      <c r="D291" s="1">
        <f t="shared" si="9"/>
        <v>196.80433671757248</v>
      </c>
    </row>
    <row r="292" spans="1:4" x14ac:dyDescent="0.2">
      <c r="A292">
        <v>291</v>
      </c>
      <c r="B292" s="1">
        <v>25295.919999999998</v>
      </c>
      <c r="C292">
        <f t="shared" si="8"/>
        <v>89.732610661421603</v>
      </c>
      <c r="D292" s="1">
        <f t="shared" si="9"/>
        <v>179.46522132284321</v>
      </c>
    </row>
    <row r="293" spans="1:4" x14ac:dyDescent="0.2">
      <c r="A293">
        <v>292</v>
      </c>
      <c r="B293" s="1">
        <v>21314.28</v>
      </c>
      <c r="C293">
        <f t="shared" si="8"/>
        <v>82.368355822423979</v>
      </c>
      <c r="D293" s="1">
        <f t="shared" si="9"/>
        <v>164.73671164484796</v>
      </c>
    </row>
    <row r="294" spans="1:4" x14ac:dyDescent="0.2">
      <c r="A294">
        <v>293</v>
      </c>
      <c r="B294" s="1">
        <v>24619.919999999998</v>
      </c>
      <c r="C294">
        <f t="shared" si="8"/>
        <v>88.525498773257596</v>
      </c>
      <c r="D294" s="1">
        <f t="shared" si="9"/>
        <v>177.05099754651519</v>
      </c>
    </row>
    <row r="295" spans="1:4" x14ac:dyDescent="0.2">
      <c r="A295">
        <v>294</v>
      </c>
      <c r="B295" s="1">
        <v>35882.080000000002</v>
      </c>
      <c r="C295">
        <f t="shared" si="8"/>
        <v>106.87198323619559</v>
      </c>
      <c r="D295" s="1">
        <f t="shared" si="9"/>
        <v>213.74396647239118</v>
      </c>
    </row>
    <row r="296" spans="1:4" x14ac:dyDescent="0.2">
      <c r="A296">
        <v>295</v>
      </c>
      <c r="B296" s="1">
        <v>21510.32</v>
      </c>
      <c r="C296">
        <f t="shared" si="8"/>
        <v>82.746283970803887</v>
      </c>
      <c r="D296" s="1">
        <f t="shared" si="9"/>
        <v>165.49256794160777</v>
      </c>
    </row>
    <row r="297" spans="1:4" x14ac:dyDescent="0.2">
      <c r="A297">
        <v>296</v>
      </c>
      <c r="B297" s="1">
        <v>7496.84</v>
      </c>
      <c r="C297">
        <f t="shared" si="8"/>
        <v>48.849956879592938</v>
      </c>
      <c r="D297" s="1">
        <f t="shared" si="9"/>
        <v>97.699913759185876</v>
      </c>
    </row>
    <row r="298" spans="1:4" x14ac:dyDescent="0.2">
      <c r="A298">
        <v>297</v>
      </c>
      <c r="B298" s="1">
        <v>10755.16</v>
      </c>
      <c r="C298">
        <f t="shared" si="8"/>
        <v>58.510458513743153</v>
      </c>
      <c r="D298" s="1">
        <f t="shared" si="9"/>
        <v>117.02091702748631</v>
      </c>
    </row>
    <row r="299" spans="1:4" x14ac:dyDescent="0.2">
      <c r="A299">
        <v>298</v>
      </c>
      <c r="B299" s="1">
        <v>10592.92</v>
      </c>
      <c r="C299">
        <f t="shared" si="8"/>
        <v>58.06747075216898</v>
      </c>
      <c r="D299" s="1">
        <f t="shared" si="9"/>
        <v>116.13494150433796</v>
      </c>
    </row>
    <row r="300" spans="1:4" x14ac:dyDescent="0.2">
      <c r="A300">
        <v>299</v>
      </c>
      <c r="B300" s="1">
        <v>6442.28</v>
      </c>
      <c r="C300">
        <f t="shared" si="8"/>
        <v>45.284008364588388</v>
      </c>
      <c r="D300" s="1">
        <f t="shared" si="9"/>
        <v>90.568016729176776</v>
      </c>
    </row>
    <row r="301" spans="1:4" x14ac:dyDescent="0.2">
      <c r="A301">
        <v>300</v>
      </c>
      <c r="B301" s="1">
        <v>17873.439999999999</v>
      </c>
      <c r="C301">
        <f t="shared" si="8"/>
        <v>75.427399876389813</v>
      </c>
      <c r="D301" s="1">
        <f t="shared" si="9"/>
        <v>150.85479975277963</v>
      </c>
    </row>
    <row r="302" spans="1:4" x14ac:dyDescent="0.2">
      <c r="A302">
        <v>301</v>
      </c>
      <c r="B302" s="1">
        <v>5320.12</v>
      </c>
      <c r="C302">
        <f t="shared" si="8"/>
        <v>41.151510199312348</v>
      </c>
      <c r="D302" s="1">
        <f t="shared" si="9"/>
        <v>82.303020398624696</v>
      </c>
    </row>
    <row r="303" spans="1:4" x14ac:dyDescent="0.2">
      <c r="A303">
        <v>302</v>
      </c>
      <c r="B303" s="1">
        <v>7990.32</v>
      </c>
      <c r="C303">
        <f t="shared" si="8"/>
        <v>50.432111295999363</v>
      </c>
      <c r="D303" s="1">
        <f t="shared" si="9"/>
        <v>100.86422259199873</v>
      </c>
    </row>
    <row r="304" spans="1:4" x14ac:dyDescent="0.2">
      <c r="A304">
        <v>303</v>
      </c>
      <c r="B304" s="1">
        <v>12864.28</v>
      </c>
      <c r="C304">
        <f t="shared" si="8"/>
        <v>63.990839208721233</v>
      </c>
      <c r="D304" s="1">
        <f t="shared" si="9"/>
        <v>127.98167841744247</v>
      </c>
    </row>
    <row r="305" spans="1:4" x14ac:dyDescent="0.2">
      <c r="A305">
        <v>304</v>
      </c>
      <c r="B305" s="1">
        <v>17630.080000000002</v>
      </c>
      <c r="C305">
        <f t="shared" si="8"/>
        <v>74.912140259180461</v>
      </c>
      <c r="D305" s="1">
        <f t="shared" si="9"/>
        <v>149.82428051836092</v>
      </c>
    </row>
    <row r="306" spans="1:4" x14ac:dyDescent="0.2">
      <c r="A306">
        <v>305</v>
      </c>
      <c r="B306" s="1">
        <v>12931.88</v>
      </c>
      <c r="C306">
        <f t="shared" si="8"/>
        <v>64.15875038482622</v>
      </c>
      <c r="D306" s="1">
        <f t="shared" si="9"/>
        <v>128.31750076965244</v>
      </c>
    </row>
    <row r="307" spans="1:4" x14ac:dyDescent="0.2">
      <c r="A307">
        <v>306</v>
      </c>
      <c r="B307" s="1">
        <v>14885.52</v>
      </c>
      <c r="C307">
        <f t="shared" si="8"/>
        <v>68.83464372673501</v>
      </c>
      <c r="D307" s="1">
        <f t="shared" si="9"/>
        <v>137.66928745347002</v>
      </c>
    </row>
    <row r="308" spans="1:4" x14ac:dyDescent="0.2">
      <c r="A308">
        <v>307</v>
      </c>
      <c r="B308" s="1">
        <v>11045.84</v>
      </c>
      <c r="C308">
        <f t="shared" si="8"/>
        <v>59.295868938774838</v>
      </c>
      <c r="D308" s="1">
        <f t="shared" si="9"/>
        <v>118.59173787754968</v>
      </c>
    </row>
    <row r="309" spans="1:4" x14ac:dyDescent="0.2">
      <c r="A309">
        <v>308</v>
      </c>
      <c r="B309" s="1">
        <v>10200.84</v>
      </c>
      <c r="C309">
        <f t="shared" si="8"/>
        <v>56.982701053732612</v>
      </c>
      <c r="D309" s="1">
        <f t="shared" si="9"/>
        <v>113.96540210746522</v>
      </c>
    </row>
    <row r="310" spans="1:4" x14ac:dyDescent="0.2">
      <c r="A310">
        <v>309</v>
      </c>
      <c r="B310" s="1">
        <v>44798.52</v>
      </c>
      <c r="C310">
        <f t="shared" si="8"/>
        <v>119.41445390907363</v>
      </c>
      <c r="D310" s="1">
        <f t="shared" si="9"/>
        <v>238.82890781814726</v>
      </c>
    </row>
    <row r="311" spans="1:4" x14ac:dyDescent="0.2">
      <c r="A311">
        <v>310</v>
      </c>
      <c r="B311" s="1">
        <v>31406.959999999999</v>
      </c>
      <c r="C311">
        <f t="shared" si="8"/>
        <v>99.985728296486727</v>
      </c>
      <c r="D311" s="1">
        <f t="shared" si="9"/>
        <v>199.97145659297345</v>
      </c>
    </row>
    <row r="312" spans="1:4" x14ac:dyDescent="0.2">
      <c r="A312">
        <v>311</v>
      </c>
      <c r="B312" s="1">
        <v>26323.439999999999</v>
      </c>
      <c r="C312">
        <f t="shared" si="8"/>
        <v>91.536938939238311</v>
      </c>
      <c r="D312" s="1">
        <f t="shared" si="9"/>
        <v>183.07387787847662</v>
      </c>
    </row>
    <row r="313" spans="1:4" x14ac:dyDescent="0.2">
      <c r="A313">
        <v>312</v>
      </c>
      <c r="B313" s="1">
        <v>13452.4</v>
      </c>
      <c r="C313">
        <f t="shared" si="8"/>
        <v>65.437236439956919</v>
      </c>
      <c r="D313" s="1">
        <f t="shared" si="9"/>
        <v>130.87447287991384</v>
      </c>
    </row>
    <row r="314" spans="1:4" x14ac:dyDescent="0.2">
      <c r="A314">
        <v>313</v>
      </c>
      <c r="B314" s="1">
        <v>8875.8799999999992</v>
      </c>
      <c r="C314">
        <f t="shared" si="8"/>
        <v>53.153366333478672</v>
      </c>
      <c r="D314" s="1">
        <f t="shared" si="9"/>
        <v>106.30673266695734</v>
      </c>
    </row>
    <row r="315" spans="1:4" x14ac:dyDescent="0.2">
      <c r="A315">
        <v>314</v>
      </c>
      <c r="B315" s="1">
        <v>28574.52</v>
      </c>
      <c r="C315">
        <f t="shared" si="8"/>
        <v>95.370604532824743</v>
      </c>
      <c r="D315" s="1">
        <f t="shared" si="9"/>
        <v>190.74120906564949</v>
      </c>
    </row>
    <row r="316" spans="1:4" x14ac:dyDescent="0.2">
      <c r="A316">
        <v>315</v>
      </c>
      <c r="B316" s="1">
        <v>6989.84</v>
      </c>
      <c r="C316">
        <f t="shared" si="8"/>
        <v>47.169218509987076</v>
      </c>
      <c r="D316" s="1">
        <f t="shared" si="9"/>
        <v>94.338437019974151</v>
      </c>
    </row>
    <row r="317" spans="1:4" x14ac:dyDescent="0.2">
      <c r="A317">
        <v>316</v>
      </c>
      <c r="B317" s="1">
        <v>34996.519999999997</v>
      </c>
      <c r="C317">
        <f t="shared" si="8"/>
        <v>105.54495865757281</v>
      </c>
      <c r="D317" s="1">
        <f t="shared" si="9"/>
        <v>211.08991731514561</v>
      </c>
    </row>
    <row r="318" spans="1:4" x14ac:dyDescent="0.2">
      <c r="A318">
        <v>317</v>
      </c>
      <c r="B318" s="1">
        <v>11728.6</v>
      </c>
      <c r="C318">
        <f t="shared" si="8"/>
        <v>61.100976515070592</v>
      </c>
      <c r="D318" s="1">
        <f t="shared" si="9"/>
        <v>122.20195303014118</v>
      </c>
    </row>
    <row r="319" spans="1:4" x14ac:dyDescent="0.2">
      <c r="A319">
        <v>318</v>
      </c>
      <c r="B319" s="1">
        <v>20787</v>
      </c>
      <c r="C319">
        <f t="shared" si="8"/>
        <v>81.343147247340127</v>
      </c>
      <c r="D319" s="1">
        <f t="shared" si="9"/>
        <v>162.68629449468025</v>
      </c>
    </row>
    <row r="320" spans="1:4" x14ac:dyDescent="0.2">
      <c r="A320">
        <v>319</v>
      </c>
      <c r="B320" s="1">
        <v>16413.28</v>
      </c>
      <c r="C320">
        <f t="shared" si="8"/>
        <v>72.280767073286427</v>
      </c>
      <c r="D320" s="1">
        <f t="shared" si="9"/>
        <v>144.56153414657285</v>
      </c>
    </row>
    <row r="321" spans="1:4" x14ac:dyDescent="0.2">
      <c r="A321">
        <v>320</v>
      </c>
      <c r="B321" s="1">
        <v>5725.72</v>
      </c>
      <c r="C321">
        <f t="shared" si="8"/>
        <v>42.691372448309203</v>
      </c>
      <c r="D321" s="1">
        <f t="shared" si="9"/>
        <v>85.382744896618405</v>
      </c>
    </row>
    <row r="322" spans="1:4" x14ac:dyDescent="0.2">
      <c r="A322">
        <v>321</v>
      </c>
      <c r="B322" s="1">
        <v>17981.599999999999</v>
      </c>
      <c r="C322">
        <f t="shared" ref="C322:C385" si="10">SQRT(B322/PI())</f>
        <v>75.655277736602429</v>
      </c>
      <c r="D322" s="1">
        <f t="shared" si="9"/>
        <v>151.31055547320486</v>
      </c>
    </row>
    <row r="323" spans="1:4" x14ac:dyDescent="0.2">
      <c r="A323">
        <v>322</v>
      </c>
      <c r="B323" s="1">
        <v>16041.48</v>
      </c>
      <c r="C323">
        <f t="shared" si="10"/>
        <v>71.457411603132911</v>
      </c>
      <c r="D323" s="1">
        <f t="shared" ref="D323:D386" si="11">2*C323</f>
        <v>142.91482320626582</v>
      </c>
    </row>
    <row r="324" spans="1:4" x14ac:dyDescent="0.2">
      <c r="A324">
        <v>323</v>
      </c>
      <c r="B324" s="1">
        <v>5211.96</v>
      </c>
      <c r="C324">
        <f t="shared" si="10"/>
        <v>40.731049512558222</v>
      </c>
      <c r="D324" s="1">
        <f t="shared" si="11"/>
        <v>81.462099025116444</v>
      </c>
    </row>
    <row r="325" spans="1:4" x14ac:dyDescent="0.2">
      <c r="A325">
        <v>324</v>
      </c>
      <c r="B325" s="1">
        <v>32258.720000000001</v>
      </c>
      <c r="C325">
        <f t="shared" si="10"/>
        <v>101.33247007566119</v>
      </c>
      <c r="D325" s="1">
        <f t="shared" si="11"/>
        <v>202.66494015132238</v>
      </c>
    </row>
    <row r="326" spans="1:4" x14ac:dyDescent="0.2">
      <c r="A326">
        <v>325</v>
      </c>
      <c r="B326" s="1">
        <v>8118.76</v>
      </c>
      <c r="C326">
        <f t="shared" si="10"/>
        <v>50.835829604261527</v>
      </c>
      <c r="D326" s="1">
        <f t="shared" si="11"/>
        <v>101.67165920852305</v>
      </c>
    </row>
    <row r="327" spans="1:4" x14ac:dyDescent="0.2">
      <c r="A327">
        <v>326</v>
      </c>
      <c r="B327" s="1">
        <v>42141.84</v>
      </c>
      <c r="C327">
        <f t="shared" si="10"/>
        <v>115.81953330062903</v>
      </c>
      <c r="D327" s="1">
        <f t="shared" si="11"/>
        <v>231.63906660125807</v>
      </c>
    </row>
    <row r="328" spans="1:4" x14ac:dyDescent="0.2">
      <c r="A328">
        <v>327</v>
      </c>
      <c r="B328" s="1">
        <v>9335.56</v>
      </c>
      <c r="C328">
        <f t="shared" si="10"/>
        <v>54.512393462972703</v>
      </c>
      <c r="D328" s="1">
        <f t="shared" si="11"/>
        <v>109.02478692594541</v>
      </c>
    </row>
    <row r="329" spans="1:4" x14ac:dyDescent="0.2">
      <c r="A329">
        <v>328</v>
      </c>
      <c r="B329" s="1">
        <v>22409.4</v>
      </c>
      <c r="C329">
        <f t="shared" si="10"/>
        <v>84.457880410575299</v>
      </c>
      <c r="D329" s="1">
        <f t="shared" si="11"/>
        <v>168.9157608211506</v>
      </c>
    </row>
    <row r="330" spans="1:4" x14ac:dyDescent="0.2">
      <c r="A330">
        <v>329</v>
      </c>
      <c r="B330" s="1">
        <v>44244.2</v>
      </c>
      <c r="C330">
        <f t="shared" si="10"/>
        <v>118.67335954751121</v>
      </c>
      <c r="D330" s="1">
        <f t="shared" si="11"/>
        <v>237.34671909502242</v>
      </c>
    </row>
    <row r="331" spans="1:4" x14ac:dyDescent="0.2">
      <c r="A331">
        <v>330</v>
      </c>
      <c r="B331" s="1">
        <v>13574.08</v>
      </c>
      <c r="C331">
        <f t="shared" si="10"/>
        <v>65.732517522529662</v>
      </c>
      <c r="D331" s="1">
        <f t="shared" si="11"/>
        <v>131.46503504505932</v>
      </c>
    </row>
    <row r="332" spans="1:4" x14ac:dyDescent="0.2">
      <c r="A332">
        <v>331</v>
      </c>
      <c r="B332" s="1">
        <v>9065.16</v>
      </c>
      <c r="C332">
        <f t="shared" si="10"/>
        <v>53.717129929267927</v>
      </c>
      <c r="D332" s="1">
        <f t="shared" si="11"/>
        <v>107.43425985853585</v>
      </c>
    </row>
    <row r="333" spans="1:4" x14ac:dyDescent="0.2">
      <c r="A333">
        <v>332</v>
      </c>
      <c r="B333" s="1">
        <v>9355.84</v>
      </c>
      <c r="C333">
        <f t="shared" si="10"/>
        <v>54.571571037984199</v>
      </c>
      <c r="D333" s="1">
        <f t="shared" si="11"/>
        <v>109.1431420759684</v>
      </c>
    </row>
    <row r="334" spans="1:4" x14ac:dyDescent="0.2">
      <c r="A334">
        <v>333</v>
      </c>
      <c r="B334" s="1">
        <v>10085.92</v>
      </c>
      <c r="C334">
        <f t="shared" si="10"/>
        <v>56.660815801211491</v>
      </c>
      <c r="D334" s="1">
        <f t="shared" si="11"/>
        <v>113.32163160242298</v>
      </c>
    </row>
    <row r="335" spans="1:4" x14ac:dyDescent="0.2">
      <c r="A335">
        <v>334</v>
      </c>
      <c r="B335" s="1">
        <v>50564.800000000003</v>
      </c>
      <c r="C335">
        <f t="shared" si="10"/>
        <v>126.86715781835007</v>
      </c>
      <c r="D335" s="1">
        <f t="shared" si="11"/>
        <v>253.73431563670013</v>
      </c>
    </row>
    <row r="336" spans="1:4" x14ac:dyDescent="0.2">
      <c r="A336">
        <v>335</v>
      </c>
      <c r="B336" s="1">
        <v>38106.120000000003</v>
      </c>
      <c r="C336">
        <f t="shared" si="10"/>
        <v>110.13425770443033</v>
      </c>
      <c r="D336" s="1">
        <f t="shared" si="11"/>
        <v>220.26851540886065</v>
      </c>
    </row>
    <row r="337" spans="1:4" x14ac:dyDescent="0.2">
      <c r="A337">
        <v>336</v>
      </c>
      <c r="B337" s="1">
        <v>15237.04</v>
      </c>
      <c r="C337">
        <f t="shared" si="10"/>
        <v>69.642662701664889</v>
      </c>
      <c r="D337" s="1">
        <f t="shared" si="11"/>
        <v>139.28532540332978</v>
      </c>
    </row>
    <row r="338" spans="1:4" x14ac:dyDescent="0.2">
      <c r="A338">
        <v>337</v>
      </c>
      <c r="B338" s="1">
        <v>10849.8</v>
      </c>
      <c r="C338">
        <f t="shared" si="10"/>
        <v>58.767325982359381</v>
      </c>
      <c r="D338" s="1">
        <f t="shared" si="11"/>
        <v>117.53465196471876</v>
      </c>
    </row>
    <row r="339" spans="1:4" x14ac:dyDescent="0.2">
      <c r="A339">
        <v>338</v>
      </c>
      <c r="B339" s="1">
        <v>16575.52</v>
      </c>
      <c r="C339">
        <f t="shared" si="10"/>
        <v>72.637124699681962</v>
      </c>
      <c r="D339" s="1">
        <f t="shared" si="11"/>
        <v>145.27424939936392</v>
      </c>
    </row>
    <row r="340" spans="1:4" x14ac:dyDescent="0.2">
      <c r="A340">
        <v>339</v>
      </c>
      <c r="B340" s="1">
        <v>5800.08</v>
      </c>
      <c r="C340">
        <f t="shared" si="10"/>
        <v>42.96769489578049</v>
      </c>
      <c r="D340" s="1">
        <f t="shared" si="11"/>
        <v>85.935389791560979</v>
      </c>
    </row>
    <row r="341" spans="1:4" x14ac:dyDescent="0.2">
      <c r="A341">
        <v>340</v>
      </c>
      <c r="B341" s="1">
        <v>12573.6</v>
      </c>
      <c r="C341">
        <f t="shared" si="10"/>
        <v>63.263743051771058</v>
      </c>
      <c r="D341" s="1">
        <f t="shared" si="11"/>
        <v>126.52748610354212</v>
      </c>
    </row>
    <row r="342" spans="1:4" x14ac:dyDescent="0.2">
      <c r="A342">
        <v>341</v>
      </c>
      <c r="B342" s="1">
        <v>2325.44</v>
      </c>
      <c r="C342">
        <f t="shared" si="10"/>
        <v>27.206810576163356</v>
      </c>
      <c r="D342" s="1">
        <f t="shared" si="11"/>
        <v>54.413621152326712</v>
      </c>
    </row>
    <row r="343" spans="1:4" x14ac:dyDescent="0.2">
      <c r="A343">
        <v>342</v>
      </c>
      <c r="B343" s="1">
        <v>15676.44</v>
      </c>
      <c r="C343">
        <f t="shared" si="10"/>
        <v>70.639690204353414</v>
      </c>
      <c r="D343" s="1">
        <f t="shared" si="11"/>
        <v>141.27938040870683</v>
      </c>
    </row>
    <row r="344" spans="1:4" x14ac:dyDescent="0.2">
      <c r="A344">
        <v>343</v>
      </c>
      <c r="B344" s="1">
        <v>20388.16</v>
      </c>
      <c r="C344">
        <f t="shared" si="10"/>
        <v>80.559002532906987</v>
      </c>
      <c r="D344" s="1">
        <f t="shared" si="11"/>
        <v>161.11800506581397</v>
      </c>
    </row>
    <row r="345" spans="1:4" x14ac:dyDescent="0.2">
      <c r="A345">
        <v>344</v>
      </c>
      <c r="B345" s="1">
        <v>22497.279999999999</v>
      </c>
      <c r="C345">
        <f t="shared" si="10"/>
        <v>84.623322058666957</v>
      </c>
      <c r="D345" s="1">
        <f t="shared" si="11"/>
        <v>169.24664411733391</v>
      </c>
    </row>
    <row r="346" spans="1:4" x14ac:dyDescent="0.2">
      <c r="A346">
        <v>345</v>
      </c>
      <c r="B346" s="1">
        <v>13858</v>
      </c>
      <c r="C346">
        <f t="shared" si="10"/>
        <v>66.416401609353784</v>
      </c>
      <c r="D346" s="1">
        <f t="shared" si="11"/>
        <v>132.83280321870757</v>
      </c>
    </row>
    <row r="347" spans="1:4" x14ac:dyDescent="0.2">
      <c r="A347">
        <v>346</v>
      </c>
      <c r="B347" s="1">
        <v>19232.2</v>
      </c>
      <c r="C347">
        <f t="shared" si="10"/>
        <v>78.241928612885687</v>
      </c>
      <c r="D347" s="1">
        <f t="shared" si="11"/>
        <v>156.48385722577137</v>
      </c>
    </row>
    <row r="348" spans="1:4" x14ac:dyDescent="0.2">
      <c r="A348">
        <v>347</v>
      </c>
      <c r="B348" s="1">
        <v>46887.360000000001</v>
      </c>
      <c r="C348">
        <f t="shared" si="10"/>
        <v>122.16673125306423</v>
      </c>
      <c r="D348" s="1">
        <f t="shared" si="11"/>
        <v>244.33346250612846</v>
      </c>
    </row>
    <row r="349" spans="1:4" x14ac:dyDescent="0.2">
      <c r="A349">
        <v>348</v>
      </c>
      <c r="B349" s="1">
        <v>9362.6</v>
      </c>
      <c r="C349">
        <f t="shared" si="10"/>
        <v>54.591282640952471</v>
      </c>
      <c r="D349" s="1">
        <f t="shared" si="11"/>
        <v>109.18256528190494</v>
      </c>
    </row>
    <row r="350" spans="1:4" x14ac:dyDescent="0.2">
      <c r="A350">
        <v>349</v>
      </c>
      <c r="B350" s="1">
        <v>32008.6</v>
      </c>
      <c r="C350">
        <f t="shared" si="10"/>
        <v>100.93886180704874</v>
      </c>
      <c r="D350" s="1">
        <f t="shared" si="11"/>
        <v>201.87772361409748</v>
      </c>
    </row>
    <row r="351" spans="1:4" x14ac:dyDescent="0.2">
      <c r="A351">
        <v>350</v>
      </c>
      <c r="B351" s="1">
        <v>13553.8</v>
      </c>
      <c r="C351">
        <f t="shared" si="10"/>
        <v>65.683396192324452</v>
      </c>
      <c r="D351" s="1">
        <f t="shared" si="11"/>
        <v>131.3667923846489</v>
      </c>
    </row>
    <row r="352" spans="1:4" x14ac:dyDescent="0.2">
      <c r="A352">
        <v>351</v>
      </c>
      <c r="B352" s="1">
        <v>14817.92</v>
      </c>
      <c r="C352">
        <f t="shared" si="10"/>
        <v>68.678165589075803</v>
      </c>
      <c r="D352" s="1">
        <f t="shared" si="11"/>
        <v>137.35633117815161</v>
      </c>
    </row>
    <row r="353" spans="1:4" x14ac:dyDescent="0.2">
      <c r="A353">
        <v>352</v>
      </c>
      <c r="B353" s="1">
        <v>12404.6</v>
      </c>
      <c r="C353">
        <f t="shared" si="10"/>
        <v>62.837145178273737</v>
      </c>
      <c r="D353" s="1">
        <f t="shared" si="11"/>
        <v>125.67429035654747</v>
      </c>
    </row>
    <row r="354" spans="1:4" x14ac:dyDescent="0.2">
      <c r="A354">
        <v>353</v>
      </c>
      <c r="B354" s="1">
        <v>23741.119999999999</v>
      </c>
      <c r="C354">
        <f t="shared" si="10"/>
        <v>86.931198111355371</v>
      </c>
      <c r="D354" s="1">
        <f t="shared" si="11"/>
        <v>173.86239622271074</v>
      </c>
    </row>
    <row r="355" spans="1:4" x14ac:dyDescent="0.2">
      <c r="A355">
        <v>354</v>
      </c>
      <c r="B355" s="1">
        <v>10207.6</v>
      </c>
      <c r="C355">
        <f t="shared" si="10"/>
        <v>57.001578874708919</v>
      </c>
      <c r="D355" s="1">
        <f t="shared" si="11"/>
        <v>114.00315774941784</v>
      </c>
    </row>
    <row r="356" spans="1:4" x14ac:dyDescent="0.2">
      <c r="A356">
        <v>355</v>
      </c>
      <c r="B356" s="1">
        <v>15676.44</v>
      </c>
      <c r="C356">
        <f t="shared" si="10"/>
        <v>70.639690204353414</v>
      </c>
      <c r="D356" s="1">
        <f t="shared" si="11"/>
        <v>141.27938040870683</v>
      </c>
    </row>
    <row r="357" spans="1:4" x14ac:dyDescent="0.2">
      <c r="A357">
        <v>356</v>
      </c>
      <c r="B357" s="1">
        <v>6097.52</v>
      </c>
      <c r="C357">
        <f t="shared" si="10"/>
        <v>44.055656812756609</v>
      </c>
      <c r="D357" s="1">
        <f t="shared" si="11"/>
        <v>88.111313625513219</v>
      </c>
    </row>
    <row r="358" spans="1:4" x14ac:dyDescent="0.2">
      <c r="A358">
        <v>357</v>
      </c>
      <c r="B358" s="1">
        <v>46522.32</v>
      </c>
      <c r="C358">
        <f t="shared" si="10"/>
        <v>121.69023947797082</v>
      </c>
      <c r="D358" s="1">
        <f t="shared" si="11"/>
        <v>243.38047895594164</v>
      </c>
    </row>
    <row r="359" spans="1:4" x14ac:dyDescent="0.2">
      <c r="A359">
        <v>358</v>
      </c>
      <c r="B359" s="1">
        <v>12729.08</v>
      </c>
      <c r="C359">
        <f t="shared" si="10"/>
        <v>63.653688078730887</v>
      </c>
      <c r="D359" s="1">
        <f t="shared" si="11"/>
        <v>127.30737615746177</v>
      </c>
    </row>
    <row r="360" spans="1:4" x14ac:dyDescent="0.2">
      <c r="A360">
        <v>359</v>
      </c>
      <c r="B360" s="1">
        <v>13925.6</v>
      </c>
      <c r="C360">
        <f t="shared" si="10"/>
        <v>66.578195762884675</v>
      </c>
      <c r="D360" s="1">
        <f t="shared" si="11"/>
        <v>133.15639152576935</v>
      </c>
    </row>
    <row r="361" spans="1:4" x14ac:dyDescent="0.2">
      <c r="A361">
        <v>360</v>
      </c>
      <c r="B361" s="1">
        <v>6841.12</v>
      </c>
      <c r="C361">
        <f t="shared" si="10"/>
        <v>46.664720384565193</v>
      </c>
      <c r="D361" s="1">
        <f t="shared" si="11"/>
        <v>93.329440769130386</v>
      </c>
    </row>
    <row r="362" spans="1:4" x14ac:dyDescent="0.2">
      <c r="A362">
        <v>361</v>
      </c>
      <c r="B362" s="1">
        <v>8301.2800000000007</v>
      </c>
      <c r="C362">
        <f t="shared" si="10"/>
        <v>51.404080499312293</v>
      </c>
      <c r="D362" s="1">
        <f t="shared" si="11"/>
        <v>102.80816099862459</v>
      </c>
    </row>
    <row r="363" spans="1:4" x14ac:dyDescent="0.2">
      <c r="A363">
        <v>362</v>
      </c>
      <c r="B363" s="1">
        <v>8483.7999999999993</v>
      </c>
      <c r="C363">
        <f t="shared" si="10"/>
        <v>51.966117927030524</v>
      </c>
      <c r="D363" s="1">
        <f t="shared" si="11"/>
        <v>103.93223585406105</v>
      </c>
    </row>
    <row r="364" spans="1:4" x14ac:dyDescent="0.2">
      <c r="A364">
        <v>363</v>
      </c>
      <c r="B364" s="1">
        <v>13830.96</v>
      </c>
      <c r="C364">
        <f t="shared" si="10"/>
        <v>66.351573481060427</v>
      </c>
      <c r="D364" s="1">
        <f t="shared" si="11"/>
        <v>132.70314696212085</v>
      </c>
    </row>
    <row r="365" spans="1:4" x14ac:dyDescent="0.2">
      <c r="A365">
        <v>364</v>
      </c>
      <c r="B365" s="1">
        <v>9349.08</v>
      </c>
      <c r="C365">
        <f t="shared" si="10"/>
        <v>54.551852312484804</v>
      </c>
      <c r="D365" s="1">
        <f t="shared" si="11"/>
        <v>109.10370462496961</v>
      </c>
    </row>
    <row r="366" spans="1:4" x14ac:dyDescent="0.2">
      <c r="A366">
        <v>365</v>
      </c>
      <c r="B366" s="1">
        <v>11843.52</v>
      </c>
      <c r="C366">
        <f t="shared" si="10"/>
        <v>61.399588787022417</v>
      </c>
      <c r="D366" s="1">
        <f t="shared" si="11"/>
        <v>122.79917757404483</v>
      </c>
    </row>
    <row r="367" spans="1:4" x14ac:dyDescent="0.2">
      <c r="A367">
        <v>366</v>
      </c>
      <c r="B367" s="1">
        <v>34219.120000000003</v>
      </c>
      <c r="C367">
        <f t="shared" si="10"/>
        <v>104.36610653133265</v>
      </c>
      <c r="D367" s="1">
        <f t="shared" si="11"/>
        <v>208.73221306266529</v>
      </c>
    </row>
    <row r="368" spans="1:4" x14ac:dyDescent="0.2">
      <c r="A368">
        <v>367</v>
      </c>
      <c r="B368" s="1">
        <v>52518.44</v>
      </c>
      <c r="C368">
        <f t="shared" si="10"/>
        <v>129.29477429095979</v>
      </c>
      <c r="D368" s="1">
        <f t="shared" si="11"/>
        <v>258.58954858191959</v>
      </c>
    </row>
    <row r="369" spans="1:4" x14ac:dyDescent="0.2">
      <c r="A369">
        <v>368</v>
      </c>
      <c r="B369" s="1">
        <v>35064.120000000003</v>
      </c>
      <c r="C369">
        <f t="shared" si="10"/>
        <v>105.64684588919245</v>
      </c>
      <c r="D369" s="1">
        <f t="shared" si="11"/>
        <v>211.2936917783849</v>
      </c>
    </row>
    <row r="370" spans="1:4" x14ac:dyDescent="0.2">
      <c r="A370">
        <v>369</v>
      </c>
      <c r="B370" s="1">
        <v>35097.919999999998</v>
      </c>
      <c r="C370">
        <f t="shared" si="10"/>
        <v>105.69775267472716</v>
      </c>
      <c r="D370" s="1">
        <f t="shared" si="11"/>
        <v>211.39550534945431</v>
      </c>
    </row>
    <row r="371" spans="1:4" x14ac:dyDescent="0.2">
      <c r="A371">
        <v>370</v>
      </c>
      <c r="B371" s="1">
        <v>10207.6</v>
      </c>
      <c r="C371">
        <f t="shared" si="10"/>
        <v>57.001578874708919</v>
      </c>
      <c r="D371" s="1">
        <f t="shared" si="11"/>
        <v>114.00315774941784</v>
      </c>
    </row>
    <row r="372" spans="1:4" x14ac:dyDescent="0.2">
      <c r="A372">
        <v>371</v>
      </c>
      <c r="B372" s="1">
        <v>20408.439999999999</v>
      </c>
      <c r="C372">
        <f t="shared" si="10"/>
        <v>80.599058391452189</v>
      </c>
      <c r="D372" s="1">
        <f t="shared" si="11"/>
        <v>161.19811678290438</v>
      </c>
    </row>
    <row r="373" spans="1:4" x14ac:dyDescent="0.2">
      <c r="A373">
        <v>372</v>
      </c>
      <c r="B373" s="1">
        <v>9754.68</v>
      </c>
      <c r="C373">
        <f t="shared" si="10"/>
        <v>55.722626289141282</v>
      </c>
      <c r="D373" s="1">
        <f t="shared" si="11"/>
        <v>111.44525257828256</v>
      </c>
    </row>
    <row r="374" spans="1:4" x14ac:dyDescent="0.2">
      <c r="A374">
        <v>373</v>
      </c>
      <c r="B374" s="1">
        <v>59454.2</v>
      </c>
      <c r="C374">
        <f t="shared" si="10"/>
        <v>137.56765475629919</v>
      </c>
      <c r="D374" s="1">
        <f t="shared" si="11"/>
        <v>275.13530951259838</v>
      </c>
    </row>
    <row r="375" spans="1:4" x14ac:dyDescent="0.2">
      <c r="A375">
        <v>374</v>
      </c>
      <c r="B375" s="1">
        <v>28324.400000000001</v>
      </c>
      <c r="C375">
        <f t="shared" si="10"/>
        <v>94.952285597684067</v>
      </c>
      <c r="D375" s="1">
        <f t="shared" si="11"/>
        <v>189.90457119536813</v>
      </c>
    </row>
    <row r="376" spans="1:4" x14ac:dyDescent="0.2">
      <c r="A376">
        <v>375</v>
      </c>
      <c r="B376" s="1">
        <v>20394.919999999998</v>
      </c>
      <c r="C376">
        <f t="shared" si="10"/>
        <v>80.572356698358504</v>
      </c>
      <c r="D376" s="1">
        <f t="shared" si="11"/>
        <v>161.14471339671701</v>
      </c>
    </row>
    <row r="377" spans="1:4" x14ac:dyDescent="0.2">
      <c r="A377">
        <v>376</v>
      </c>
      <c r="B377" s="1">
        <v>32819.800000000003</v>
      </c>
      <c r="C377">
        <f t="shared" si="10"/>
        <v>102.2099153828765</v>
      </c>
      <c r="D377" s="1">
        <f t="shared" si="11"/>
        <v>204.41983076575301</v>
      </c>
    </row>
    <row r="378" spans="1:4" x14ac:dyDescent="0.2">
      <c r="A378">
        <v>377</v>
      </c>
      <c r="B378" s="1">
        <v>18745.48</v>
      </c>
      <c r="C378">
        <f t="shared" si="10"/>
        <v>77.245528059950004</v>
      </c>
      <c r="D378" s="1">
        <f t="shared" si="11"/>
        <v>154.49105611990001</v>
      </c>
    </row>
    <row r="379" spans="1:4" x14ac:dyDescent="0.2">
      <c r="A379">
        <v>378</v>
      </c>
      <c r="B379" s="1">
        <v>14020.24</v>
      </c>
      <c r="C379">
        <f t="shared" si="10"/>
        <v>66.804049268509388</v>
      </c>
      <c r="D379" s="1">
        <f t="shared" si="11"/>
        <v>133.60809853701878</v>
      </c>
    </row>
    <row r="380" spans="1:4" x14ac:dyDescent="0.2">
      <c r="A380">
        <v>379</v>
      </c>
      <c r="B380" s="1">
        <v>12972.44</v>
      </c>
      <c r="C380">
        <f t="shared" si="10"/>
        <v>64.259286487838111</v>
      </c>
      <c r="D380" s="1">
        <f t="shared" si="11"/>
        <v>128.51857297567622</v>
      </c>
    </row>
    <row r="381" spans="1:4" x14ac:dyDescent="0.2">
      <c r="A381">
        <v>380</v>
      </c>
      <c r="B381" s="1">
        <v>20131.28</v>
      </c>
      <c r="C381">
        <f t="shared" si="10"/>
        <v>80.049893476094155</v>
      </c>
      <c r="D381" s="1">
        <f t="shared" si="11"/>
        <v>160.09978695218831</v>
      </c>
    </row>
    <row r="382" spans="1:4" x14ac:dyDescent="0.2">
      <c r="A382">
        <v>381</v>
      </c>
      <c r="B382" s="1">
        <v>7442.76</v>
      </c>
      <c r="C382">
        <f t="shared" si="10"/>
        <v>48.673443359734371</v>
      </c>
      <c r="D382" s="1">
        <f t="shared" si="11"/>
        <v>97.346886719468742</v>
      </c>
    </row>
    <row r="383" spans="1:4" x14ac:dyDescent="0.2">
      <c r="A383">
        <v>382</v>
      </c>
      <c r="B383" s="1">
        <v>17623.32</v>
      </c>
      <c r="C383">
        <f t="shared" si="10"/>
        <v>74.897776892111565</v>
      </c>
      <c r="D383" s="1">
        <f t="shared" si="11"/>
        <v>149.79555378422313</v>
      </c>
    </row>
    <row r="384" spans="1:4" x14ac:dyDescent="0.2">
      <c r="A384">
        <v>383</v>
      </c>
      <c r="B384" s="1">
        <v>27648.400000000001</v>
      </c>
      <c r="C384">
        <f t="shared" si="10"/>
        <v>93.812360897506039</v>
      </c>
      <c r="D384" s="1">
        <f t="shared" si="11"/>
        <v>187.62472179501208</v>
      </c>
    </row>
    <row r="385" spans="1:4" x14ac:dyDescent="0.2">
      <c r="A385">
        <v>384</v>
      </c>
      <c r="B385" s="1">
        <v>36517.519999999997</v>
      </c>
      <c r="C385">
        <f t="shared" si="10"/>
        <v>107.81413467126794</v>
      </c>
      <c r="D385" s="1">
        <f t="shared" si="11"/>
        <v>215.62826934253587</v>
      </c>
    </row>
    <row r="386" spans="1:4" x14ac:dyDescent="0.2">
      <c r="A386">
        <v>385</v>
      </c>
      <c r="B386" s="1">
        <v>18806.32</v>
      </c>
      <c r="C386">
        <f t="shared" ref="C386:C412" si="12">SQRT(B386/PI())</f>
        <v>77.370779876746397</v>
      </c>
      <c r="D386" s="1">
        <f t="shared" si="11"/>
        <v>154.74155975349279</v>
      </c>
    </row>
    <row r="387" spans="1:4" x14ac:dyDescent="0.2">
      <c r="A387">
        <v>386</v>
      </c>
      <c r="B387" s="1">
        <v>16521.439999999999</v>
      </c>
      <c r="C387">
        <f t="shared" si="12"/>
        <v>72.518533396589902</v>
      </c>
      <c r="D387" s="1">
        <f t="shared" ref="D387:D412" si="13">2*C387</f>
        <v>145.0370667931798</v>
      </c>
    </row>
    <row r="388" spans="1:4" x14ac:dyDescent="0.2">
      <c r="A388">
        <v>387</v>
      </c>
      <c r="B388" s="1">
        <v>19860.88</v>
      </c>
      <c r="C388">
        <f t="shared" si="12"/>
        <v>79.510467564402646</v>
      </c>
      <c r="D388" s="1">
        <f t="shared" si="13"/>
        <v>159.02093512880529</v>
      </c>
    </row>
    <row r="389" spans="1:4" x14ac:dyDescent="0.2">
      <c r="A389">
        <v>388</v>
      </c>
      <c r="B389" s="1">
        <v>19556.68</v>
      </c>
      <c r="C389">
        <f t="shared" si="12"/>
        <v>78.899205223708151</v>
      </c>
      <c r="D389" s="1">
        <f t="shared" si="13"/>
        <v>157.7984104474163</v>
      </c>
    </row>
    <row r="390" spans="1:4" x14ac:dyDescent="0.2">
      <c r="A390">
        <v>389</v>
      </c>
      <c r="B390" s="1">
        <v>44710.64</v>
      </c>
      <c r="C390">
        <f t="shared" si="12"/>
        <v>119.2972704197562</v>
      </c>
      <c r="D390" s="1">
        <f t="shared" si="13"/>
        <v>238.5945408395124</v>
      </c>
    </row>
    <row r="391" spans="1:4" x14ac:dyDescent="0.2">
      <c r="A391">
        <v>390</v>
      </c>
      <c r="B391" s="1">
        <v>15182.96</v>
      </c>
      <c r="C391">
        <f t="shared" si="12"/>
        <v>69.518963380742719</v>
      </c>
      <c r="D391" s="1">
        <f t="shared" si="13"/>
        <v>139.03792676148544</v>
      </c>
    </row>
    <row r="392" spans="1:4" x14ac:dyDescent="0.2">
      <c r="A392">
        <v>391</v>
      </c>
      <c r="B392" s="1">
        <v>1811.68</v>
      </c>
      <c r="C392">
        <f t="shared" si="12"/>
        <v>24.014072012081787</v>
      </c>
      <c r="D392" s="1">
        <f t="shared" si="13"/>
        <v>48.028144024163574</v>
      </c>
    </row>
    <row r="393" spans="1:4" x14ac:dyDescent="0.2">
      <c r="A393">
        <v>392</v>
      </c>
      <c r="B393" s="1">
        <v>15203.24</v>
      </c>
      <c r="C393">
        <f t="shared" si="12"/>
        <v>69.56537640252408</v>
      </c>
      <c r="D393" s="1">
        <f t="shared" si="13"/>
        <v>139.13075280504816</v>
      </c>
    </row>
    <row r="394" spans="1:4" x14ac:dyDescent="0.2">
      <c r="A394">
        <v>393</v>
      </c>
      <c r="B394" s="1">
        <v>22612.2</v>
      </c>
      <c r="C394">
        <f t="shared" si="12"/>
        <v>84.839182034983764</v>
      </c>
      <c r="D394" s="1">
        <f t="shared" si="13"/>
        <v>169.67836406996753</v>
      </c>
    </row>
    <row r="395" spans="1:4" x14ac:dyDescent="0.2">
      <c r="A395">
        <v>394</v>
      </c>
      <c r="B395" s="1">
        <v>29399.24</v>
      </c>
      <c r="C395">
        <f t="shared" si="12"/>
        <v>96.737111484114237</v>
      </c>
      <c r="D395" s="1">
        <f t="shared" si="13"/>
        <v>193.47422296822847</v>
      </c>
    </row>
    <row r="396" spans="1:4" x14ac:dyDescent="0.2">
      <c r="A396">
        <v>395</v>
      </c>
      <c r="B396" s="1">
        <v>35997</v>
      </c>
      <c r="C396">
        <f t="shared" si="12"/>
        <v>107.04298656594888</v>
      </c>
      <c r="D396" s="1">
        <f t="shared" si="13"/>
        <v>214.08597313189776</v>
      </c>
    </row>
    <row r="397" spans="1:4" x14ac:dyDescent="0.2">
      <c r="A397">
        <v>396</v>
      </c>
      <c r="B397" s="1">
        <v>38065.56</v>
      </c>
      <c r="C397">
        <f t="shared" si="12"/>
        <v>110.07562886998309</v>
      </c>
      <c r="D397" s="1">
        <f t="shared" si="13"/>
        <v>220.15125773996618</v>
      </c>
    </row>
    <row r="398" spans="1:4" x14ac:dyDescent="0.2">
      <c r="A398">
        <v>397</v>
      </c>
      <c r="B398" s="1">
        <v>39796.120000000003</v>
      </c>
      <c r="C398">
        <f t="shared" si="12"/>
        <v>112.54998190917881</v>
      </c>
      <c r="D398" s="1">
        <f t="shared" si="13"/>
        <v>225.09996381835762</v>
      </c>
    </row>
    <row r="399" spans="1:4" x14ac:dyDescent="0.2">
      <c r="A399">
        <v>398</v>
      </c>
      <c r="B399" s="1">
        <v>57331.56</v>
      </c>
      <c r="C399">
        <f t="shared" si="12"/>
        <v>135.08960855054383</v>
      </c>
      <c r="D399" s="1">
        <f t="shared" si="13"/>
        <v>270.17921710108766</v>
      </c>
    </row>
    <row r="400" spans="1:4" x14ac:dyDescent="0.2">
      <c r="A400">
        <v>399</v>
      </c>
      <c r="B400" s="1">
        <v>13364.52</v>
      </c>
      <c r="C400">
        <f t="shared" si="12"/>
        <v>65.223146505676908</v>
      </c>
      <c r="D400" s="1">
        <f t="shared" si="13"/>
        <v>130.44629301135382</v>
      </c>
    </row>
    <row r="401" spans="1:4" x14ac:dyDescent="0.2">
      <c r="A401">
        <v>400</v>
      </c>
      <c r="B401" s="1">
        <v>39687.96</v>
      </c>
      <c r="C401">
        <f t="shared" si="12"/>
        <v>112.39693069860421</v>
      </c>
      <c r="D401" s="1">
        <f t="shared" si="13"/>
        <v>224.79386139720842</v>
      </c>
    </row>
    <row r="402" spans="1:4" x14ac:dyDescent="0.2">
      <c r="A402">
        <v>401</v>
      </c>
      <c r="B402" s="1">
        <v>8808.2800000000007</v>
      </c>
      <c r="C402">
        <f t="shared" si="12"/>
        <v>52.950567553851201</v>
      </c>
      <c r="D402" s="1">
        <f t="shared" si="13"/>
        <v>105.9011351077024</v>
      </c>
    </row>
    <row r="403" spans="1:4" x14ac:dyDescent="0.2">
      <c r="A403">
        <v>402</v>
      </c>
      <c r="B403" s="1">
        <v>67437.759999999995</v>
      </c>
      <c r="C403">
        <f t="shared" si="12"/>
        <v>146.51315882912971</v>
      </c>
      <c r="D403" s="1">
        <f t="shared" si="13"/>
        <v>293.02631765825942</v>
      </c>
    </row>
    <row r="404" spans="1:4" x14ac:dyDescent="0.2">
      <c r="A404">
        <v>403</v>
      </c>
      <c r="B404" s="1">
        <v>8510.84</v>
      </c>
      <c r="C404">
        <f t="shared" si="12"/>
        <v>52.048866574868399</v>
      </c>
      <c r="D404" s="1">
        <f t="shared" si="13"/>
        <v>104.0977331497368</v>
      </c>
    </row>
    <row r="405" spans="1:4" x14ac:dyDescent="0.2">
      <c r="A405">
        <v>404</v>
      </c>
      <c r="B405" s="1">
        <v>2933.84</v>
      </c>
      <c r="C405">
        <f t="shared" si="12"/>
        <v>30.55929116457796</v>
      </c>
      <c r="D405" s="1">
        <f t="shared" si="13"/>
        <v>61.11858232915592</v>
      </c>
    </row>
    <row r="406" spans="1:4" x14ac:dyDescent="0.2">
      <c r="A406">
        <v>405</v>
      </c>
      <c r="B406" s="1">
        <v>15906.28</v>
      </c>
      <c r="C406">
        <f t="shared" si="12"/>
        <v>71.155647536984063</v>
      </c>
      <c r="D406" s="1">
        <f t="shared" si="13"/>
        <v>142.31129507396813</v>
      </c>
    </row>
    <row r="407" spans="1:4" x14ac:dyDescent="0.2">
      <c r="A407">
        <v>406</v>
      </c>
      <c r="B407" s="1">
        <v>22456.720000000001</v>
      </c>
      <c r="C407">
        <f t="shared" si="12"/>
        <v>84.547004602536077</v>
      </c>
      <c r="D407" s="1">
        <f t="shared" si="13"/>
        <v>169.09400920507215</v>
      </c>
    </row>
    <row r="408" spans="1:4" x14ac:dyDescent="0.2">
      <c r="A408">
        <v>407</v>
      </c>
      <c r="B408" s="1">
        <v>22950.2</v>
      </c>
      <c r="C408">
        <f t="shared" si="12"/>
        <v>85.470904698003707</v>
      </c>
      <c r="D408" s="1">
        <f t="shared" si="13"/>
        <v>170.94180939600741</v>
      </c>
    </row>
    <row r="409" spans="1:4" x14ac:dyDescent="0.2">
      <c r="A409">
        <v>408</v>
      </c>
      <c r="B409" s="1">
        <v>9011.08</v>
      </c>
      <c r="C409">
        <f t="shared" si="12"/>
        <v>53.556660175864522</v>
      </c>
      <c r="D409" s="1">
        <f t="shared" si="13"/>
        <v>107.11332035172904</v>
      </c>
    </row>
    <row r="410" spans="1:4" x14ac:dyDescent="0.2">
      <c r="A410">
        <v>409</v>
      </c>
      <c r="B410" s="1">
        <v>27601.08</v>
      </c>
      <c r="C410">
        <f t="shared" si="12"/>
        <v>93.732046992209135</v>
      </c>
      <c r="D410" s="1">
        <f t="shared" si="13"/>
        <v>187.46409398441827</v>
      </c>
    </row>
    <row r="411" spans="1:4" x14ac:dyDescent="0.2">
      <c r="A411">
        <v>410</v>
      </c>
      <c r="B411" s="1">
        <v>5448.56</v>
      </c>
      <c r="C411">
        <f t="shared" si="12"/>
        <v>41.64529401343632</v>
      </c>
      <c r="D411" s="1">
        <f t="shared" si="13"/>
        <v>83.290588026872641</v>
      </c>
    </row>
    <row r="412" spans="1:4" x14ac:dyDescent="0.2">
      <c r="A412">
        <v>411</v>
      </c>
      <c r="B412" s="1">
        <v>5245.76</v>
      </c>
      <c r="C412">
        <f t="shared" si="12"/>
        <v>40.862908224298991</v>
      </c>
      <c r="D412" s="1">
        <f t="shared" si="13"/>
        <v>81.725816448597982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6AC28-1EDE-4D3F-975D-0DD0C6CC66BD}">
  <dimension ref="A1:B671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17.83203125" customWidth="1"/>
  </cols>
  <sheetData>
    <row r="1" spans="1:2" x14ac:dyDescent="0.2">
      <c r="A1" t="s">
        <v>57</v>
      </c>
      <c r="B1" t="s">
        <v>16</v>
      </c>
    </row>
    <row r="2" spans="1:2" x14ac:dyDescent="0.2">
      <c r="A2">
        <v>0</v>
      </c>
      <c r="B2">
        <v>183.75</v>
      </c>
    </row>
    <row r="3" spans="1:2" x14ac:dyDescent="0.2">
      <c r="A3">
        <v>0.65</v>
      </c>
      <c r="B3">
        <v>185.72499999999999</v>
      </c>
    </row>
    <row r="4" spans="1:2" x14ac:dyDescent="0.2">
      <c r="A4">
        <v>1.3</v>
      </c>
      <c r="B4">
        <v>185.124</v>
      </c>
    </row>
    <row r="5" spans="1:2" x14ac:dyDescent="0.2">
      <c r="A5">
        <v>1.95</v>
      </c>
      <c r="B5">
        <v>181.42699999999999</v>
      </c>
    </row>
    <row r="6" spans="1:2" x14ac:dyDescent="0.2">
      <c r="A6">
        <v>2.6</v>
      </c>
      <c r="B6">
        <v>183.41399999999999</v>
      </c>
    </row>
    <row r="7" spans="1:2" x14ac:dyDescent="0.2">
      <c r="A7">
        <v>3.25</v>
      </c>
      <c r="B7">
        <v>184.708</v>
      </c>
    </row>
    <row r="8" spans="1:2" x14ac:dyDescent="0.2">
      <c r="A8">
        <v>3.9</v>
      </c>
      <c r="B8">
        <v>187.72900000000001</v>
      </c>
    </row>
    <row r="9" spans="1:2" x14ac:dyDescent="0.2">
      <c r="A9">
        <v>4.55</v>
      </c>
      <c r="B9">
        <v>185.864</v>
      </c>
    </row>
    <row r="10" spans="1:2" x14ac:dyDescent="0.2">
      <c r="A10">
        <v>5.2</v>
      </c>
      <c r="B10">
        <v>191.126</v>
      </c>
    </row>
    <row r="11" spans="1:2" x14ac:dyDescent="0.2">
      <c r="A11">
        <v>5.85</v>
      </c>
      <c r="B11">
        <v>184.10300000000001</v>
      </c>
    </row>
    <row r="12" spans="1:2" x14ac:dyDescent="0.2">
      <c r="A12">
        <v>6.5</v>
      </c>
      <c r="B12">
        <v>188.67599999999999</v>
      </c>
    </row>
    <row r="13" spans="1:2" x14ac:dyDescent="0.2">
      <c r="A13">
        <v>7.15</v>
      </c>
      <c r="B13">
        <v>186.17</v>
      </c>
    </row>
    <row r="14" spans="1:2" x14ac:dyDescent="0.2">
      <c r="A14">
        <v>7.8</v>
      </c>
      <c r="B14">
        <v>193.01400000000001</v>
      </c>
    </row>
    <row r="15" spans="1:2" x14ac:dyDescent="0.2">
      <c r="A15">
        <v>8.4499999999999993</v>
      </c>
      <c r="B15">
        <v>193.06800000000001</v>
      </c>
    </row>
    <row r="16" spans="1:2" x14ac:dyDescent="0.2">
      <c r="A16">
        <v>9.1</v>
      </c>
      <c r="B16">
        <v>185.87700000000001</v>
      </c>
    </row>
    <row r="17" spans="1:2" x14ac:dyDescent="0.2">
      <c r="A17">
        <v>9.75</v>
      </c>
      <c r="B17">
        <v>188.74700000000001</v>
      </c>
    </row>
    <row r="18" spans="1:2" x14ac:dyDescent="0.2">
      <c r="A18">
        <v>10.4</v>
      </c>
      <c r="B18">
        <v>193.05699999999999</v>
      </c>
    </row>
    <row r="19" spans="1:2" x14ac:dyDescent="0.2">
      <c r="A19">
        <v>11.05</v>
      </c>
      <c r="B19">
        <v>196.31399999999999</v>
      </c>
    </row>
    <row r="20" spans="1:2" x14ac:dyDescent="0.2">
      <c r="A20">
        <v>11.7</v>
      </c>
      <c r="B20">
        <v>195.96</v>
      </c>
    </row>
    <row r="21" spans="1:2" x14ac:dyDescent="0.2">
      <c r="A21">
        <v>12.35</v>
      </c>
      <c r="B21">
        <v>190.124</v>
      </c>
    </row>
    <row r="22" spans="1:2" x14ac:dyDescent="0.2">
      <c r="A22">
        <v>13</v>
      </c>
      <c r="B22">
        <v>190.523</v>
      </c>
    </row>
    <row r="23" spans="1:2" x14ac:dyDescent="0.2">
      <c r="A23">
        <v>13.65</v>
      </c>
      <c r="B23">
        <v>190.839</v>
      </c>
    </row>
    <row r="24" spans="1:2" x14ac:dyDescent="0.2">
      <c r="A24">
        <v>14.3</v>
      </c>
      <c r="B24">
        <v>190.702</v>
      </c>
    </row>
    <row r="25" spans="1:2" x14ac:dyDescent="0.2">
      <c r="A25">
        <v>14.95</v>
      </c>
      <c r="B25">
        <v>198.857</v>
      </c>
    </row>
    <row r="26" spans="1:2" x14ac:dyDescent="0.2">
      <c r="A26">
        <v>15.6</v>
      </c>
      <c r="B26">
        <v>196.726</v>
      </c>
    </row>
    <row r="27" spans="1:2" x14ac:dyDescent="0.2">
      <c r="A27">
        <v>16.25</v>
      </c>
      <c r="B27">
        <v>194.90199999999999</v>
      </c>
    </row>
    <row r="28" spans="1:2" x14ac:dyDescent="0.2">
      <c r="A28">
        <v>16.899999999999999</v>
      </c>
      <c r="B28">
        <v>191.142</v>
      </c>
    </row>
    <row r="29" spans="1:2" x14ac:dyDescent="0.2">
      <c r="A29">
        <v>17.55</v>
      </c>
      <c r="B29">
        <v>201.261</v>
      </c>
    </row>
    <row r="30" spans="1:2" x14ac:dyDescent="0.2">
      <c r="A30">
        <v>18.2</v>
      </c>
      <c r="B30">
        <v>200.04300000000001</v>
      </c>
    </row>
    <row r="31" spans="1:2" x14ac:dyDescent="0.2">
      <c r="A31">
        <v>18.850000000000001</v>
      </c>
      <c r="B31">
        <v>195.39500000000001</v>
      </c>
    </row>
    <row r="32" spans="1:2" x14ac:dyDescent="0.2">
      <c r="A32">
        <v>19.5</v>
      </c>
      <c r="B32">
        <v>191.97300000000001</v>
      </c>
    </row>
    <row r="33" spans="1:2" x14ac:dyDescent="0.2">
      <c r="A33">
        <v>20.149999999999999</v>
      </c>
      <c r="B33">
        <v>201.14099999999999</v>
      </c>
    </row>
    <row r="34" spans="1:2" x14ac:dyDescent="0.2">
      <c r="A34">
        <v>20.8</v>
      </c>
      <c r="B34">
        <v>200.316</v>
      </c>
    </row>
    <row r="35" spans="1:2" x14ac:dyDescent="0.2">
      <c r="A35">
        <v>21.45</v>
      </c>
      <c r="B35">
        <v>202.989</v>
      </c>
    </row>
    <row r="36" spans="1:2" x14ac:dyDescent="0.2">
      <c r="A36">
        <v>22.1</v>
      </c>
      <c r="B36">
        <v>203.655</v>
      </c>
    </row>
    <row r="37" spans="1:2" x14ac:dyDescent="0.2">
      <c r="A37">
        <v>22.75</v>
      </c>
      <c r="B37">
        <v>203.65799999999999</v>
      </c>
    </row>
    <row r="38" spans="1:2" x14ac:dyDescent="0.2">
      <c r="A38">
        <v>23.4</v>
      </c>
      <c r="B38">
        <v>203.458</v>
      </c>
    </row>
    <row r="39" spans="1:2" x14ac:dyDescent="0.2">
      <c r="A39">
        <v>24.05</v>
      </c>
      <c r="B39">
        <v>205.405</v>
      </c>
    </row>
    <row r="40" spans="1:2" x14ac:dyDescent="0.2">
      <c r="A40">
        <v>24.7</v>
      </c>
      <c r="B40">
        <v>198.614</v>
      </c>
    </row>
    <row r="41" spans="1:2" x14ac:dyDescent="0.2">
      <c r="A41">
        <v>25.35</v>
      </c>
      <c r="B41">
        <v>201.738</v>
      </c>
    </row>
    <row r="42" spans="1:2" x14ac:dyDescent="0.2">
      <c r="A42">
        <v>26</v>
      </c>
      <c r="B42">
        <v>205.571</v>
      </c>
    </row>
    <row r="43" spans="1:2" x14ac:dyDescent="0.2">
      <c r="A43">
        <v>26.65</v>
      </c>
      <c r="B43">
        <v>206.178</v>
      </c>
    </row>
    <row r="44" spans="1:2" x14ac:dyDescent="0.2">
      <c r="A44">
        <v>27.3</v>
      </c>
      <c r="B44">
        <v>199.376</v>
      </c>
    </row>
    <row r="45" spans="1:2" x14ac:dyDescent="0.2">
      <c r="A45">
        <v>27.95</v>
      </c>
      <c r="B45">
        <v>204.94900000000001</v>
      </c>
    </row>
    <row r="46" spans="1:2" x14ac:dyDescent="0.2">
      <c r="A46">
        <v>28.6</v>
      </c>
      <c r="B46">
        <v>208.881</v>
      </c>
    </row>
    <row r="47" spans="1:2" x14ac:dyDescent="0.2">
      <c r="A47">
        <v>29.25</v>
      </c>
      <c r="B47">
        <v>208.654</v>
      </c>
    </row>
    <row r="48" spans="1:2" x14ac:dyDescent="0.2">
      <c r="A48">
        <v>29.9</v>
      </c>
      <c r="B48">
        <v>211.881</v>
      </c>
    </row>
    <row r="49" spans="1:2" x14ac:dyDescent="0.2">
      <c r="A49">
        <v>30.55</v>
      </c>
      <c r="B49">
        <v>212.376</v>
      </c>
    </row>
    <row r="50" spans="1:2" x14ac:dyDescent="0.2">
      <c r="A50">
        <v>31.2</v>
      </c>
      <c r="B50">
        <v>207.47800000000001</v>
      </c>
    </row>
    <row r="51" spans="1:2" x14ac:dyDescent="0.2">
      <c r="A51">
        <v>31.85</v>
      </c>
      <c r="B51">
        <v>211.39599999999999</v>
      </c>
    </row>
    <row r="52" spans="1:2" x14ac:dyDescent="0.2">
      <c r="A52">
        <v>32.5</v>
      </c>
      <c r="B52">
        <v>214.47900000000001</v>
      </c>
    </row>
    <row r="53" spans="1:2" x14ac:dyDescent="0.2">
      <c r="A53">
        <v>33.15</v>
      </c>
      <c r="B53">
        <v>216.45099999999999</v>
      </c>
    </row>
    <row r="54" spans="1:2" x14ac:dyDescent="0.2">
      <c r="A54">
        <v>33.799999999999997</v>
      </c>
      <c r="B54">
        <v>222.84200000000001</v>
      </c>
    </row>
    <row r="55" spans="1:2" x14ac:dyDescent="0.2">
      <c r="A55">
        <v>34.450000000000003</v>
      </c>
      <c r="B55">
        <v>225.25200000000001</v>
      </c>
    </row>
    <row r="56" spans="1:2" x14ac:dyDescent="0.2">
      <c r="A56">
        <v>35.1</v>
      </c>
      <c r="B56">
        <v>216.29300000000001</v>
      </c>
    </row>
    <row r="57" spans="1:2" x14ac:dyDescent="0.2">
      <c r="A57">
        <v>35.75</v>
      </c>
      <c r="B57">
        <v>223.477</v>
      </c>
    </row>
    <row r="58" spans="1:2" x14ac:dyDescent="0.2">
      <c r="A58">
        <v>36.4</v>
      </c>
      <c r="B58">
        <v>217.054</v>
      </c>
    </row>
    <row r="59" spans="1:2" x14ac:dyDescent="0.2">
      <c r="A59">
        <v>37.049999999999997</v>
      </c>
      <c r="B59">
        <v>219.25399999999999</v>
      </c>
    </row>
    <row r="60" spans="1:2" x14ac:dyDescent="0.2">
      <c r="A60">
        <v>37.700000000000003</v>
      </c>
      <c r="B60">
        <v>218.42500000000001</v>
      </c>
    </row>
    <row r="61" spans="1:2" x14ac:dyDescent="0.2">
      <c r="A61">
        <v>38.35</v>
      </c>
      <c r="B61">
        <v>224.14</v>
      </c>
    </row>
    <row r="62" spans="1:2" x14ac:dyDescent="0.2">
      <c r="A62">
        <v>39</v>
      </c>
      <c r="B62">
        <v>228.59700000000001</v>
      </c>
    </row>
    <row r="63" spans="1:2" x14ac:dyDescent="0.2">
      <c r="A63">
        <v>39.65</v>
      </c>
      <c r="B63">
        <v>231.78800000000001</v>
      </c>
    </row>
    <row r="64" spans="1:2" x14ac:dyDescent="0.2">
      <c r="A64">
        <v>40.299999999999997</v>
      </c>
      <c r="B64">
        <v>229.79599999999999</v>
      </c>
    </row>
    <row r="65" spans="1:2" x14ac:dyDescent="0.2">
      <c r="A65">
        <v>40.950000000000003</v>
      </c>
      <c r="B65">
        <v>227.054</v>
      </c>
    </row>
    <row r="66" spans="1:2" x14ac:dyDescent="0.2">
      <c r="A66">
        <v>41.6</v>
      </c>
      <c r="B66">
        <v>227.529</v>
      </c>
    </row>
    <row r="67" spans="1:2" x14ac:dyDescent="0.2">
      <c r="A67">
        <v>42.25</v>
      </c>
      <c r="B67">
        <v>231.73599999999999</v>
      </c>
    </row>
    <row r="68" spans="1:2" x14ac:dyDescent="0.2">
      <c r="A68">
        <v>42.9</v>
      </c>
      <c r="B68">
        <v>232.339</v>
      </c>
    </row>
    <row r="69" spans="1:2" x14ac:dyDescent="0.2">
      <c r="A69">
        <v>43.55</v>
      </c>
      <c r="B69">
        <v>236.768</v>
      </c>
    </row>
    <row r="70" spans="1:2" x14ac:dyDescent="0.2">
      <c r="A70">
        <v>44.2</v>
      </c>
      <c r="B70">
        <v>240.20099999999999</v>
      </c>
    </row>
    <row r="71" spans="1:2" x14ac:dyDescent="0.2">
      <c r="A71">
        <v>44.85</v>
      </c>
      <c r="B71">
        <v>246.32300000000001</v>
      </c>
    </row>
    <row r="72" spans="1:2" x14ac:dyDescent="0.2">
      <c r="A72">
        <v>45.5</v>
      </c>
      <c r="B72">
        <v>244.65</v>
      </c>
    </row>
    <row r="73" spans="1:2" x14ac:dyDescent="0.2">
      <c r="A73">
        <v>46.15</v>
      </c>
      <c r="B73">
        <v>240.59800000000001</v>
      </c>
    </row>
    <row r="74" spans="1:2" x14ac:dyDescent="0.2">
      <c r="A74">
        <v>46.8</v>
      </c>
      <c r="B74">
        <v>251.76599999999999</v>
      </c>
    </row>
    <row r="75" spans="1:2" x14ac:dyDescent="0.2">
      <c r="A75">
        <v>47.45</v>
      </c>
      <c r="B75">
        <v>259.19799999999998</v>
      </c>
    </row>
    <row r="76" spans="1:2" x14ac:dyDescent="0.2">
      <c r="A76">
        <v>48.1</v>
      </c>
      <c r="B76">
        <v>263.79199999999997</v>
      </c>
    </row>
    <row r="77" spans="1:2" x14ac:dyDescent="0.2">
      <c r="A77">
        <v>48.75</v>
      </c>
      <c r="B77">
        <v>249.524</v>
      </c>
    </row>
    <row r="78" spans="1:2" x14ac:dyDescent="0.2">
      <c r="A78">
        <v>49.4</v>
      </c>
      <c r="B78">
        <v>268.26100000000002</v>
      </c>
    </row>
    <row r="79" spans="1:2" x14ac:dyDescent="0.2">
      <c r="A79">
        <v>50.05</v>
      </c>
      <c r="B79">
        <v>269.221</v>
      </c>
    </row>
    <row r="80" spans="1:2" x14ac:dyDescent="0.2">
      <c r="A80">
        <v>50.7</v>
      </c>
      <c r="B80">
        <v>280.161</v>
      </c>
    </row>
    <row r="81" spans="1:2" x14ac:dyDescent="0.2">
      <c r="A81">
        <v>51.35</v>
      </c>
      <c r="B81">
        <v>288.79199999999997</v>
      </c>
    </row>
    <row r="82" spans="1:2" x14ac:dyDescent="0.2">
      <c r="A82">
        <v>52</v>
      </c>
      <c r="B82">
        <v>303.48899999999998</v>
      </c>
    </row>
    <row r="83" spans="1:2" x14ac:dyDescent="0.2">
      <c r="A83">
        <v>52.65</v>
      </c>
      <c r="B83">
        <v>326.45999999999998</v>
      </c>
    </row>
    <row r="84" spans="1:2" x14ac:dyDescent="0.2">
      <c r="A84">
        <v>53.3</v>
      </c>
      <c r="B84">
        <v>334.34899999999999</v>
      </c>
    </row>
    <row r="85" spans="1:2" x14ac:dyDescent="0.2">
      <c r="A85">
        <v>53.95</v>
      </c>
      <c r="B85">
        <v>335.53699999999998</v>
      </c>
    </row>
    <row r="86" spans="1:2" x14ac:dyDescent="0.2">
      <c r="A86">
        <v>54.6</v>
      </c>
      <c r="B86">
        <v>377.89600000000002</v>
      </c>
    </row>
    <row r="87" spans="1:2" x14ac:dyDescent="0.2">
      <c r="A87">
        <v>55.25</v>
      </c>
      <c r="B87">
        <v>472.61599999999999</v>
      </c>
    </row>
    <row r="88" spans="1:2" x14ac:dyDescent="0.2">
      <c r="A88">
        <v>55.9</v>
      </c>
      <c r="B88">
        <v>582.00800000000004</v>
      </c>
    </row>
    <row r="89" spans="1:2" x14ac:dyDescent="0.2">
      <c r="A89">
        <v>56.55</v>
      </c>
      <c r="B89">
        <v>694.40700000000004</v>
      </c>
    </row>
    <row r="90" spans="1:2" x14ac:dyDescent="0.2">
      <c r="A90">
        <v>57.2</v>
      </c>
      <c r="B90">
        <v>771.35199999999998</v>
      </c>
    </row>
    <row r="91" spans="1:2" x14ac:dyDescent="0.2">
      <c r="A91">
        <v>57.85</v>
      </c>
      <c r="B91">
        <v>760.654</v>
      </c>
    </row>
    <row r="92" spans="1:2" x14ac:dyDescent="0.2">
      <c r="A92">
        <v>58.5</v>
      </c>
      <c r="B92">
        <v>617.16899999999998</v>
      </c>
    </row>
    <row r="93" spans="1:2" x14ac:dyDescent="0.2">
      <c r="A93">
        <v>59.15</v>
      </c>
      <c r="B93">
        <v>487.05900000000003</v>
      </c>
    </row>
    <row r="94" spans="1:2" x14ac:dyDescent="0.2">
      <c r="A94">
        <v>59.8</v>
      </c>
      <c r="B94">
        <v>422.113</v>
      </c>
    </row>
    <row r="95" spans="1:2" x14ac:dyDescent="0.2">
      <c r="A95">
        <v>60.45</v>
      </c>
      <c r="B95">
        <v>393.387</v>
      </c>
    </row>
    <row r="96" spans="1:2" x14ac:dyDescent="0.2">
      <c r="A96">
        <v>61.1</v>
      </c>
      <c r="B96">
        <v>368.87099999999998</v>
      </c>
    </row>
    <row r="97" spans="1:2" x14ac:dyDescent="0.2">
      <c r="A97">
        <v>61.75</v>
      </c>
      <c r="B97">
        <v>339.68700000000001</v>
      </c>
    </row>
    <row r="98" spans="1:2" x14ac:dyDescent="0.2">
      <c r="A98">
        <v>62.4</v>
      </c>
      <c r="B98">
        <v>319.54700000000003</v>
      </c>
    </row>
    <row r="99" spans="1:2" x14ac:dyDescent="0.2">
      <c r="A99">
        <v>63.05</v>
      </c>
      <c r="B99">
        <v>317.25700000000001</v>
      </c>
    </row>
    <row r="100" spans="1:2" x14ac:dyDescent="0.2">
      <c r="A100">
        <v>63.7</v>
      </c>
      <c r="B100">
        <v>309.99200000000002</v>
      </c>
    </row>
    <row r="101" spans="1:2" x14ac:dyDescent="0.2">
      <c r="A101">
        <v>64.349999999999994</v>
      </c>
      <c r="B101">
        <v>319.52300000000002</v>
      </c>
    </row>
    <row r="102" spans="1:2" x14ac:dyDescent="0.2">
      <c r="A102">
        <v>65</v>
      </c>
      <c r="B102">
        <v>309.14600000000002</v>
      </c>
    </row>
    <row r="103" spans="1:2" x14ac:dyDescent="0.2">
      <c r="A103">
        <v>65.650000000000006</v>
      </c>
      <c r="B103">
        <v>301.92599999999999</v>
      </c>
    </row>
    <row r="104" spans="1:2" x14ac:dyDescent="0.2">
      <c r="A104">
        <v>66.3</v>
      </c>
      <c r="B104">
        <v>298.61700000000002</v>
      </c>
    </row>
    <row r="105" spans="1:2" x14ac:dyDescent="0.2">
      <c r="A105">
        <v>66.95</v>
      </c>
      <c r="B105">
        <v>296.62400000000002</v>
      </c>
    </row>
    <row r="106" spans="1:2" x14ac:dyDescent="0.2">
      <c r="A106">
        <v>67.599999999999994</v>
      </c>
      <c r="B106">
        <v>305.54199999999997</v>
      </c>
    </row>
    <row r="107" spans="1:2" x14ac:dyDescent="0.2">
      <c r="A107">
        <v>68.25</v>
      </c>
      <c r="B107">
        <v>306.67500000000001</v>
      </c>
    </row>
    <row r="108" spans="1:2" x14ac:dyDescent="0.2">
      <c r="A108">
        <v>68.900000000000006</v>
      </c>
      <c r="B108">
        <v>305.97399999999999</v>
      </c>
    </row>
    <row r="109" spans="1:2" x14ac:dyDescent="0.2">
      <c r="A109">
        <v>69.55</v>
      </c>
      <c r="B109">
        <v>296.916</v>
      </c>
    </row>
    <row r="110" spans="1:2" x14ac:dyDescent="0.2">
      <c r="A110">
        <v>70.2</v>
      </c>
      <c r="B110">
        <v>312.096</v>
      </c>
    </row>
    <row r="111" spans="1:2" x14ac:dyDescent="0.2">
      <c r="A111">
        <v>70.849999999999994</v>
      </c>
      <c r="B111">
        <v>305.291</v>
      </c>
    </row>
    <row r="112" spans="1:2" x14ac:dyDescent="0.2">
      <c r="A112">
        <v>71.5</v>
      </c>
      <c r="B112">
        <v>316.42500000000001</v>
      </c>
    </row>
    <row r="113" spans="1:2" x14ac:dyDescent="0.2">
      <c r="A113">
        <v>72.150000000000006</v>
      </c>
      <c r="B113">
        <v>314.89299999999997</v>
      </c>
    </row>
    <row r="114" spans="1:2" x14ac:dyDescent="0.2">
      <c r="A114">
        <v>72.8</v>
      </c>
      <c r="B114">
        <v>310.70800000000003</v>
      </c>
    </row>
    <row r="115" spans="1:2" x14ac:dyDescent="0.2">
      <c r="A115">
        <v>73.45</v>
      </c>
      <c r="B115">
        <v>314.76900000000001</v>
      </c>
    </row>
    <row r="116" spans="1:2" x14ac:dyDescent="0.2">
      <c r="A116">
        <v>74.099999999999994</v>
      </c>
      <c r="B116">
        <v>316.49900000000002</v>
      </c>
    </row>
    <row r="117" spans="1:2" x14ac:dyDescent="0.2">
      <c r="A117">
        <v>74.75</v>
      </c>
      <c r="B117">
        <v>317.06599999999997</v>
      </c>
    </row>
    <row r="118" spans="1:2" x14ac:dyDescent="0.2">
      <c r="A118">
        <v>75.400000000000006</v>
      </c>
      <c r="B118">
        <v>333.75599999999997</v>
      </c>
    </row>
    <row r="119" spans="1:2" x14ac:dyDescent="0.2">
      <c r="A119">
        <v>76.05</v>
      </c>
      <c r="B119">
        <v>326.50799999999998</v>
      </c>
    </row>
    <row r="120" spans="1:2" x14ac:dyDescent="0.2">
      <c r="A120">
        <v>76.7</v>
      </c>
      <c r="B120">
        <v>326.40600000000001</v>
      </c>
    </row>
    <row r="121" spans="1:2" x14ac:dyDescent="0.2">
      <c r="A121">
        <v>77.349999999999994</v>
      </c>
      <c r="B121">
        <v>333.827</v>
      </c>
    </row>
    <row r="122" spans="1:2" x14ac:dyDescent="0.2">
      <c r="A122">
        <v>78</v>
      </c>
      <c r="B122">
        <v>339.661</v>
      </c>
    </row>
    <row r="123" spans="1:2" x14ac:dyDescent="0.2">
      <c r="A123">
        <v>78.650000000000006</v>
      </c>
      <c r="B123">
        <v>330.09500000000003</v>
      </c>
    </row>
    <row r="124" spans="1:2" x14ac:dyDescent="0.2">
      <c r="A124">
        <v>79.3</v>
      </c>
      <c r="B124">
        <v>329.19099999999997</v>
      </c>
    </row>
    <row r="125" spans="1:2" x14ac:dyDescent="0.2">
      <c r="A125">
        <v>79.95</v>
      </c>
      <c r="B125">
        <v>337.90199999999999</v>
      </c>
    </row>
    <row r="126" spans="1:2" x14ac:dyDescent="0.2">
      <c r="A126">
        <v>80.599999999999994</v>
      </c>
      <c r="B126">
        <v>346.21600000000001</v>
      </c>
    </row>
    <row r="127" spans="1:2" x14ac:dyDescent="0.2">
      <c r="A127">
        <v>81.25</v>
      </c>
      <c r="B127">
        <v>340.65899999999999</v>
      </c>
    </row>
    <row r="128" spans="1:2" x14ac:dyDescent="0.2">
      <c r="A128">
        <v>81.900000000000006</v>
      </c>
      <c r="B128">
        <v>346.24299999999999</v>
      </c>
    </row>
    <row r="129" spans="1:2" x14ac:dyDescent="0.2">
      <c r="A129">
        <v>82.55</v>
      </c>
      <c r="B129">
        <v>362.221</v>
      </c>
    </row>
    <row r="130" spans="1:2" x14ac:dyDescent="0.2">
      <c r="A130">
        <v>83.2</v>
      </c>
      <c r="B130">
        <v>353.47399999999999</v>
      </c>
    </row>
    <row r="131" spans="1:2" x14ac:dyDescent="0.2">
      <c r="A131">
        <v>83.85</v>
      </c>
      <c r="B131">
        <v>356.12200000000001</v>
      </c>
    </row>
    <row r="132" spans="1:2" x14ac:dyDescent="0.2">
      <c r="A132">
        <v>84.5</v>
      </c>
      <c r="B132">
        <v>359.62</v>
      </c>
    </row>
    <row r="133" spans="1:2" x14ac:dyDescent="0.2">
      <c r="A133">
        <v>85.15</v>
      </c>
      <c r="B133">
        <v>361.53100000000001</v>
      </c>
    </row>
    <row r="134" spans="1:2" x14ac:dyDescent="0.2">
      <c r="A134">
        <v>85.8</v>
      </c>
      <c r="B134">
        <v>363.69799999999998</v>
      </c>
    </row>
    <row r="135" spans="1:2" x14ac:dyDescent="0.2">
      <c r="A135">
        <v>86.45</v>
      </c>
      <c r="B135">
        <v>381.01100000000002</v>
      </c>
    </row>
    <row r="136" spans="1:2" x14ac:dyDescent="0.2">
      <c r="A136">
        <v>87.1</v>
      </c>
      <c r="B136">
        <v>373.51299999999998</v>
      </c>
    </row>
    <row r="137" spans="1:2" x14ac:dyDescent="0.2">
      <c r="A137">
        <v>87.75</v>
      </c>
      <c r="B137">
        <v>378.709</v>
      </c>
    </row>
    <row r="138" spans="1:2" x14ac:dyDescent="0.2">
      <c r="A138">
        <v>88.4</v>
      </c>
      <c r="B138">
        <v>374.67599999999999</v>
      </c>
    </row>
    <row r="139" spans="1:2" x14ac:dyDescent="0.2">
      <c r="A139">
        <v>89.05</v>
      </c>
      <c r="B139">
        <v>386.85</v>
      </c>
    </row>
    <row r="140" spans="1:2" x14ac:dyDescent="0.2">
      <c r="A140">
        <v>89.7</v>
      </c>
      <c r="B140">
        <v>388.65300000000002</v>
      </c>
    </row>
    <row r="141" spans="1:2" x14ac:dyDescent="0.2">
      <c r="A141">
        <v>90.35</v>
      </c>
      <c r="B141">
        <v>386.58800000000002</v>
      </c>
    </row>
    <row r="142" spans="1:2" x14ac:dyDescent="0.2">
      <c r="A142">
        <v>91</v>
      </c>
      <c r="B142">
        <v>390.83</v>
      </c>
    </row>
    <row r="143" spans="1:2" x14ac:dyDescent="0.2">
      <c r="A143">
        <v>91.65</v>
      </c>
      <c r="B143">
        <v>400.37799999999999</v>
      </c>
    </row>
    <row r="144" spans="1:2" x14ac:dyDescent="0.2">
      <c r="A144">
        <v>92.3</v>
      </c>
      <c r="B144">
        <v>414.04</v>
      </c>
    </row>
    <row r="145" spans="1:2" x14ac:dyDescent="0.2">
      <c r="A145">
        <v>92.95</v>
      </c>
      <c r="B145">
        <v>415.74799999999999</v>
      </c>
    </row>
    <row r="146" spans="1:2" x14ac:dyDescent="0.2">
      <c r="A146">
        <v>93.6</v>
      </c>
      <c r="B146">
        <v>417.62299999999999</v>
      </c>
    </row>
    <row r="147" spans="1:2" x14ac:dyDescent="0.2">
      <c r="A147">
        <v>94.25</v>
      </c>
      <c r="B147">
        <v>427.71800000000002</v>
      </c>
    </row>
    <row r="148" spans="1:2" x14ac:dyDescent="0.2">
      <c r="A148">
        <v>94.9</v>
      </c>
      <c r="B148">
        <v>442.649</v>
      </c>
    </row>
    <row r="149" spans="1:2" x14ac:dyDescent="0.2">
      <c r="A149">
        <v>95.55</v>
      </c>
      <c r="B149">
        <v>450.90899999999999</v>
      </c>
    </row>
    <row r="150" spans="1:2" x14ac:dyDescent="0.2">
      <c r="A150">
        <v>96.2</v>
      </c>
      <c r="B150">
        <v>461.98899999999998</v>
      </c>
    </row>
    <row r="151" spans="1:2" x14ac:dyDescent="0.2">
      <c r="A151">
        <v>96.85</v>
      </c>
      <c r="B151">
        <v>485.12099999999998</v>
      </c>
    </row>
    <row r="152" spans="1:2" x14ac:dyDescent="0.2">
      <c r="A152">
        <v>97.5</v>
      </c>
      <c r="B152">
        <v>505.94900000000001</v>
      </c>
    </row>
    <row r="153" spans="1:2" x14ac:dyDescent="0.2">
      <c r="A153">
        <v>98.15</v>
      </c>
      <c r="B153">
        <v>527.07799999999997</v>
      </c>
    </row>
    <row r="154" spans="1:2" x14ac:dyDescent="0.2">
      <c r="A154">
        <v>98.8</v>
      </c>
      <c r="B154">
        <v>543.83600000000001</v>
      </c>
    </row>
    <row r="155" spans="1:2" x14ac:dyDescent="0.2">
      <c r="A155">
        <v>99.45</v>
      </c>
      <c r="B155">
        <v>555.96699999999998</v>
      </c>
    </row>
    <row r="156" spans="1:2" x14ac:dyDescent="0.2">
      <c r="A156">
        <v>100.1</v>
      </c>
      <c r="B156">
        <v>556.23900000000003</v>
      </c>
    </row>
    <row r="157" spans="1:2" x14ac:dyDescent="0.2">
      <c r="A157">
        <v>100.75</v>
      </c>
      <c r="B157">
        <v>566.923</v>
      </c>
    </row>
    <row r="158" spans="1:2" x14ac:dyDescent="0.2">
      <c r="A158">
        <v>101.4</v>
      </c>
      <c r="B158">
        <v>578.11699999999996</v>
      </c>
    </row>
    <row r="159" spans="1:2" x14ac:dyDescent="0.2">
      <c r="A159">
        <v>102.05</v>
      </c>
      <c r="B159">
        <v>592.10400000000004</v>
      </c>
    </row>
    <row r="160" spans="1:2" x14ac:dyDescent="0.2">
      <c r="A160">
        <v>102.7</v>
      </c>
      <c r="B160">
        <v>600.43799999999999</v>
      </c>
    </row>
    <row r="161" spans="1:2" x14ac:dyDescent="0.2">
      <c r="A161">
        <v>103.35</v>
      </c>
      <c r="B161">
        <v>615.31399999999996</v>
      </c>
    </row>
    <row r="162" spans="1:2" x14ac:dyDescent="0.2">
      <c r="A162">
        <v>104</v>
      </c>
      <c r="B162">
        <v>640.68499999999995</v>
      </c>
    </row>
    <row r="163" spans="1:2" x14ac:dyDescent="0.2">
      <c r="A163">
        <v>104.65</v>
      </c>
      <c r="B163">
        <v>645.58000000000004</v>
      </c>
    </row>
    <row r="164" spans="1:2" x14ac:dyDescent="0.2">
      <c r="A164">
        <v>105.3</v>
      </c>
      <c r="B164">
        <v>659.81100000000004</v>
      </c>
    </row>
    <row r="165" spans="1:2" x14ac:dyDescent="0.2">
      <c r="A165">
        <v>105.95</v>
      </c>
      <c r="B165">
        <v>664.36099999999999</v>
      </c>
    </row>
    <row r="166" spans="1:2" x14ac:dyDescent="0.2">
      <c r="A166">
        <v>106.6</v>
      </c>
      <c r="B166">
        <v>690.03599999999994</v>
      </c>
    </row>
    <row r="167" spans="1:2" x14ac:dyDescent="0.2">
      <c r="A167">
        <v>107.25</v>
      </c>
      <c r="B167">
        <v>734.26400000000001</v>
      </c>
    </row>
    <row r="168" spans="1:2" x14ac:dyDescent="0.2">
      <c r="A168">
        <v>107.9</v>
      </c>
      <c r="B168">
        <v>766.44200000000001</v>
      </c>
    </row>
    <row r="169" spans="1:2" x14ac:dyDescent="0.2">
      <c r="A169">
        <v>108.55</v>
      </c>
      <c r="B169">
        <v>789.47199999999998</v>
      </c>
    </row>
    <row r="170" spans="1:2" x14ac:dyDescent="0.2">
      <c r="A170">
        <v>109.2</v>
      </c>
      <c r="B170">
        <v>810.20100000000002</v>
      </c>
    </row>
    <row r="171" spans="1:2" x14ac:dyDescent="0.2">
      <c r="A171">
        <v>109.85</v>
      </c>
      <c r="B171">
        <v>843.80700000000002</v>
      </c>
    </row>
    <row r="172" spans="1:2" x14ac:dyDescent="0.2">
      <c r="A172">
        <v>110.5</v>
      </c>
      <c r="B172">
        <v>881.13400000000001</v>
      </c>
    </row>
    <row r="173" spans="1:2" x14ac:dyDescent="0.2">
      <c r="A173">
        <v>111.15</v>
      </c>
      <c r="B173">
        <v>907.41399999999999</v>
      </c>
    </row>
    <row r="174" spans="1:2" x14ac:dyDescent="0.2">
      <c r="A174">
        <v>111.8</v>
      </c>
      <c r="B174">
        <v>936.07600000000002</v>
      </c>
    </row>
    <row r="175" spans="1:2" x14ac:dyDescent="0.2">
      <c r="A175">
        <v>112.45</v>
      </c>
      <c r="B175">
        <v>995.32600000000002</v>
      </c>
    </row>
    <row r="176" spans="1:2" x14ac:dyDescent="0.2">
      <c r="A176">
        <v>113.1</v>
      </c>
      <c r="B176">
        <v>1034.4010000000001</v>
      </c>
    </row>
    <row r="177" spans="1:2" x14ac:dyDescent="0.2">
      <c r="A177">
        <v>113.75</v>
      </c>
      <c r="B177">
        <v>1065.135</v>
      </c>
    </row>
    <row r="178" spans="1:2" x14ac:dyDescent="0.2">
      <c r="A178">
        <v>114.4</v>
      </c>
      <c r="B178">
        <v>1104.3240000000001</v>
      </c>
    </row>
    <row r="179" spans="1:2" x14ac:dyDescent="0.2">
      <c r="A179">
        <v>115.05</v>
      </c>
      <c r="B179">
        <v>1132.6780000000001</v>
      </c>
    </row>
    <row r="180" spans="1:2" x14ac:dyDescent="0.2">
      <c r="A180">
        <v>115.7</v>
      </c>
      <c r="B180">
        <v>1143.7829999999999</v>
      </c>
    </row>
    <row r="181" spans="1:2" x14ac:dyDescent="0.2">
      <c r="A181">
        <v>116.35</v>
      </c>
      <c r="B181">
        <v>1167.3030000000001</v>
      </c>
    </row>
    <row r="182" spans="1:2" x14ac:dyDescent="0.2">
      <c r="A182">
        <v>117</v>
      </c>
      <c r="B182">
        <v>1204.6320000000001</v>
      </c>
    </row>
    <row r="183" spans="1:2" x14ac:dyDescent="0.2">
      <c r="A183">
        <v>117.65</v>
      </c>
      <c r="B183">
        <v>1240.6759999999999</v>
      </c>
    </row>
    <row r="184" spans="1:2" x14ac:dyDescent="0.2">
      <c r="A184">
        <v>118.3</v>
      </c>
      <c r="B184">
        <v>1265.1600000000001</v>
      </c>
    </row>
    <row r="185" spans="1:2" x14ac:dyDescent="0.2">
      <c r="A185">
        <v>118.95</v>
      </c>
      <c r="B185">
        <v>1291.596</v>
      </c>
    </row>
    <row r="186" spans="1:2" x14ac:dyDescent="0.2">
      <c r="A186">
        <v>119.6</v>
      </c>
      <c r="B186">
        <v>1304.4680000000001</v>
      </c>
    </row>
    <row r="187" spans="1:2" x14ac:dyDescent="0.2">
      <c r="A187">
        <v>120.25</v>
      </c>
      <c r="B187">
        <v>1307.8499999999999</v>
      </c>
    </row>
    <row r="188" spans="1:2" x14ac:dyDescent="0.2">
      <c r="A188">
        <v>120.9</v>
      </c>
      <c r="B188">
        <v>1339.336</v>
      </c>
    </row>
    <row r="189" spans="1:2" x14ac:dyDescent="0.2">
      <c r="A189">
        <v>121.55</v>
      </c>
      <c r="B189">
        <v>1362.67</v>
      </c>
    </row>
    <row r="190" spans="1:2" x14ac:dyDescent="0.2">
      <c r="A190">
        <v>122.2</v>
      </c>
      <c r="B190">
        <v>1360.125</v>
      </c>
    </row>
    <row r="191" spans="1:2" x14ac:dyDescent="0.2">
      <c r="A191">
        <v>122.85</v>
      </c>
      <c r="B191">
        <v>1349.6510000000001</v>
      </c>
    </row>
    <row r="192" spans="1:2" x14ac:dyDescent="0.2">
      <c r="A192">
        <v>123.5</v>
      </c>
      <c r="B192">
        <v>1380.1289999999999</v>
      </c>
    </row>
    <row r="193" spans="1:2" x14ac:dyDescent="0.2">
      <c r="A193">
        <v>124.15</v>
      </c>
      <c r="B193">
        <v>1391.615</v>
      </c>
    </row>
    <row r="194" spans="1:2" x14ac:dyDescent="0.2">
      <c r="A194">
        <v>124.8</v>
      </c>
      <c r="B194">
        <v>1433.8440000000001</v>
      </c>
    </row>
    <row r="195" spans="1:2" x14ac:dyDescent="0.2">
      <c r="A195">
        <v>125.45</v>
      </c>
      <c r="B195">
        <v>1468.29</v>
      </c>
    </row>
    <row r="196" spans="1:2" x14ac:dyDescent="0.2">
      <c r="A196">
        <v>126.1</v>
      </c>
      <c r="B196">
        <v>1514.1659999999999</v>
      </c>
    </row>
    <row r="197" spans="1:2" x14ac:dyDescent="0.2">
      <c r="A197">
        <v>126.75</v>
      </c>
      <c r="B197">
        <v>1580.3389999999999</v>
      </c>
    </row>
    <row r="198" spans="1:2" x14ac:dyDescent="0.2">
      <c r="A198">
        <v>127.4</v>
      </c>
      <c r="B198">
        <v>1631.0029999999999</v>
      </c>
    </row>
    <row r="199" spans="1:2" x14ac:dyDescent="0.2">
      <c r="A199">
        <v>128.05000000000001</v>
      </c>
      <c r="B199">
        <v>1652.9069999999999</v>
      </c>
    </row>
    <row r="200" spans="1:2" x14ac:dyDescent="0.2">
      <c r="A200">
        <v>128.69999999999999</v>
      </c>
      <c r="B200">
        <v>1702.7059999999999</v>
      </c>
    </row>
    <row r="201" spans="1:2" x14ac:dyDescent="0.2">
      <c r="A201">
        <v>129.35</v>
      </c>
      <c r="B201">
        <v>1754.384</v>
      </c>
    </row>
    <row r="202" spans="1:2" x14ac:dyDescent="0.2">
      <c r="A202">
        <v>130</v>
      </c>
      <c r="B202">
        <v>1776.7560000000001</v>
      </c>
    </row>
    <row r="203" spans="1:2" x14ac:dyDescent="0.2">
      <c r="A203">
        <v>130.65</v>
      </c>
      <c r="B203">
        <v>1801.73</v>
      </c>
    </row>
    <row r="204" spans="1:2" x14ac:dyDescent="0.2">
      <c r="A204">
        <v>131.30000000000001</v>
      </c>
      <c r="B204">
        <v>1815.9649999999999</v>
      </c>
    </row>
    <row r="205" spans="1:2" x14ac:dyDescent="0.2">
      <c r="A205">
        <v>131.94999999999999</v>
      </c>
      <c r="B205">
        <v>1803.078</v>
      </c>
    </row>
    <row r="206" spans="1:2" x14ac:dyDescent="0.2">
      <c r="A206">
        <v>132.6</v>
      </c>
      <c r="B206">
        <v>1828.32</v>
      </c>
    </row>
    <row r="207" spans="1:2" x14ac:dyDescent="0.2">
      <c r="A207">
        <v>133.25</v>
      </c>
      <c r="B207">
        <v>1814.528</v>
      </c>
    </row>
    <row r="208" spans="1:2" x14ac:dyDescent="0.2">
      <c r="A208">
        <v>133.9</v>
      </c>
      <c r="B208">
        <v>1774.6569999999999</v>
      </c>
    </row>
    <row r="209" spans="1:2" x14ac:dyDescent="0.2">
      <c r="A209">
        <v>134.55000000000001</v>
      </c>
      <c r="B209">
        <v>1780.8710000000001</v>
      </c>
    </row>
    <row r="210" spans="1:2" x14ac:dyDescent="0.2">
      <c r="A210">
        <v>135.19999999999999</v>
      </c>
      <c r="B210">
        <v>1765.2270000000001</v>
      </c>
    </row>
    <row r="211" spans="1:2" x14ac:dyDescent="0.2">
      <c r="A211">
        <v>135.85</v>
      </c>
      <c r="B211">
        <v>1756.8030000000001</v>
      </c>
    </row>
    <row r="212" spans="1:2" x14ac:dyDescent="0.2">
      <c r="A212">
        <v>136.5</v>
      </c>
      <c r="B212">
        <v>1792.4690000000001</v>
      </c>
    </row>
    <row r="213" spans="1:2" x14ac:dyDescent="0.2">
      <c r="A213">
        <v>137.15</v>
      </c>
      <c r="B213">
        <v>1833.7049999999999</v>
      </c>
    </row>
    <row r="214" spans="1:2" x14ac:dyDescent="0.2">
      <c r="A214">
        <v>137.80000000000001</v>
      </c>
      <c r="B214">
        <v>1865.348</v>
      </c>
    </row>
    <row r="215" spans="1:2" x14ac:dyDescent="0.2">
      <c r="A215">
        <v>138.44999999999999</v>
      </c>
      <c r="B215">
        <v>1942.972</v>
      </c>
    </row>
    <row r="216" spans="1:2" x14ac:dyDescent="0.2">
      <c r="A216">
        <v>139.1</v>
      </c>
      <c r="B216">
        <v>2016.557</v>
      </c>
    </row>
    <row r="217" spans="1:2" x14ac:dyDescent="0.2">
      <c r="A217">
        <v>139.75</v>
      </c>
      <c r="B217">
        <v>2042.231</v>
      </c>
    </row>
    <row r="218" spans="1:2" x14ac:dyDescent="0.2">
      <c r="A218">
        <v>140.4</v>
      </c>
      <c r="B218">
        <v>2047</v>
      </c>
    </row>
    <row r="219" spans="1:2" x14ac:dyDescent="0.2">
      <c r="A219">
        <v>141.05000000000001</v>
      </c>
      <c r="B219">
        <v>2046.9159999999999</v>
      </c>
    </row>
    <row r="220" spans="1:2" x14ac:dyDescent="0.2">
      <c r="A220">
        <v>141.69999999999999</v>
      </c>
      <c r="B220">
        <v>2047</v>
      </c>
    </row>
    <row r="221" spans="1:2" x14ac:dyDescent="0.2">
      <c r="A221">
        <v>142.35</v>
      </c>
      <c r="B221">
        <v>2047</v>
      </c>
    </row>
    <row r="222" spans="1:2" x14ac:dyDescent="0.2">
      <c r="A222">
        <v>143</v>
      </c>
      <c r="B222">
        <v>2047</v>
      </c>
    </row>
    <row r="223" spans="1:2" x14ac:dyDescent="0.2">
      <c r="A223">
        <v>143.65</v>
      </c>
      <c r="B223">
        <v>2047</v>
      </c>
    </row>
    <row r="224" spans="1:2" x14ac:dyDescent="0.2">
      <c r="A224">
        <v>144.30000000000001</v>
      </c>
      <c r="B224">
        <v>2047</v>
      </c>
    </row>
    <row r="225" spans="1:2" x14ac:dyDescent="0.2">
      <c r="A225">
        <v>144.94999999999999</v>
      </c>
      <c r="B225">
        <v>2047</v>
      </c>
    </row>
    <row r="226" spans="1:2" x14ac:dyDescent="0.2">
      <c r="A226">
        <v>145.6</v>
      </c>
      <c r="B226">
        <v>2047</v>
      </c>
    </row>
    <row r="227" spans="1:2" x14ac:dyDescent="0.2">
      <c r="A227">
        <v>146.25</v>
      </c>
      <c r="B227">
        <v>2047</v>
      </c>
    </row>
    <row r="228" spans="1:2" x14ac:dyDescent="0.2">
      <c r="A228">
        <v>146.9</v>
      </c>
      <c r="B228">
        <v>2047</v>
      </c>
    </row>
    <row r="229" spans="1:2" x14ac:dyDescent="0.2">
      <c r="A229">
        <v>147.55000000000001</v>
      </c>
      <c r="B229">
        <v>2047</v>
      </c>
    </row>
    <row r="230" spans="1:2" x14ac:dyDescent="0.2">
      <c r="A230">
        <v>148.19999999999999</v>
      </c>
      <c r="B230">
        <v>2047</v>
      </c>
    </row>
    <row r="231" spans="1:2" x14ac:dyDescent="0.2">
      <c r="A231">
        <v>148.85</v>
      </c>
      <c r="B231">
        <v>2047</v>
      </c>
    </row>
    <row r="232" spans="1:2" x14ac:dyDescent="0.2">
      <c r="A232">
        <v>149.5</v>
      </c>
      <c r="B232">
        <v>2047</v>
      </c>
    </row>
    <row r="233" spans="1:2" x14ac:dyDescent="0.2">
      <c r="A233">
        <v>150.15</v>
      </c>
      <c r="B233">
        <v>2047</v>
      </c>
    </row>
    <row r="234" spans="1:2" x14ac:dyDescent="0.2">
      <c r="A234">
        <v>150.80000000000001</v>
      </c>
      <c r="B234">
        <v>2047</v>
      </c>
    </row>
    <row r="235" spans="1:2" x14ac:dyDescent="0.2">
      <c r="A235">
        <v>151.44999999999999</v>
      </c>
      <c r="B235">
        <v>2047</v>
      </c>
    </row>
    <row r="236" spans="1:2" x14ac:dyDescent="0.2">
      <c r="A236">
        <v>152.1</v>
      </c>
      <c r="B236">
        <v>2047</v>
      </c>
    </row>
    <row r="237" spans="1:2" x14ac:dyDescent="0.2">
      <c r="A237">
        <v>152.75</v>
      </c>
      <c r="B237">
        <v>2047</v>
      </c>
    </row>
    <row r="238" spans="1:2" x14ac:dyDescent="0.2">
      <c r="A238">
        <v>153.4</v>
      </c>
      <c r="B238">
        <v>2047</v>
      </c>
    </row>
    <row r="239" spans="1:2" x14ac:dyDescent="0.2">
      <c r="A239">
        <v>154.05000000000001</v>
      </c>
      <c r="B239">
        <v>2047</v>
      </c>
    </row>
    <row r="240" spans="1:2" x14ac:dyDescent="0.2">
      <c r="A240">
        <v>154.69999999999999</v>
      </c>
      <c r="B240">
        <v>2047</v>
      </c>
    </row>
    <row r="241" spans="1:2" x14ac:dyDescent="0.2">
      <c r="A241">
        <v>155.35</v>
      </c>
      <c r="B241">
        <v>2047</v>
      </c>
    </row>
    <row r="242" spans="1:2" x14ac:dyDescent="0.2">
      <c r="A242">
        <v>156</v>
      </c>
      <c r="B242">
        <v>2047</v>
      </c>
    </row>
    <row r="243" spans="1:2" x14ac:dyDescent="0.2">
      <c r="A243">
        <v>156.65</v>
      </c>
      <c r="B243">
        <v>2047</v>
      </c>
    </row>
    <row r="244" spans="1:2" x14ac:dyDescent="0.2">
      <c r="A244">
        <v>157.30000000000001</v>
      </c>
      <c r="B244">
        <v>2047</v>
      </c>
    </row>
    <row r="245" spans="1:2" x14ac:dyDescent="0.2">
      <c r="A245">
        <v>157.94999999999999</v>
      </c>
      <c r="B245">
        <v>2047</v>
      </c>
    </row>
    <row r="246" spans="1:2" x14ac:dyDescent="0.2">
      <c r="A246">
        <v>158.6</v>
      </c>
      <c r="B246">
        <v>2047</v>
      </c>
    </row>
    <row r="247" spans="1:2" x14ac:dyDescent="0.2">
      <c r="A247">
        <v>159.25</v>
      </c>
      <c r="B247">
        <v>2047</v>
      </c>
    </row>
    <row r="248" spans="1:2" x14ac:dyDescent="0.2">
      <c r="A248">
        <v>159.9</v>
      </c>
      <c r="B248">
        <v>2047</v>
      </c>
    </row>
    <row r="249" spans="1:2" x14ac:dyDescent="0.2">
      <c r="A249">
        <v>160.55000000000001</v>
      </c>
      <c r="B249">
        <v>2047</v>
      </c>
    </row>
    <row r="250" spans="1:2" x14ac:dyDescent="0.2">
      <c r="A250">
        <v>161.19999999999999</v>
      </c>
      <c r="B250">
        <v>2047</v>
      </c>
    </row>
    <row r="251" spans="1:2" x14ac:dyDescent="0.2">
      <c r="A251">
        <v>161.85</v>
      </c>
      <c r="B251">
        <v>2047</v>
      </c>
    </row>
    <row r="252" spans="1:2" x14ac:dyDescent="0.2">
      <c r="A252">
        <v>162.5</v>
      </c>
      <c r="B252">
        <v>2047</v>
      </c>
    </row>
    <row r="253" spans="1:2" x14ac:dyDescent="0.2">
      <c r="A253">
        <v>163.15</v>
      </c>
      <c r="B253">
        <v>2047</v>
      </c>
    </row>
    <row r="254" spans="1:2" x14ac:dyDescent="0.2">
      <c r="A254">
        <v>163.80000000000001</v>
      </c>
      <c r="B254">
        <v>2047</v>
      </c>
    </row>
    <row r="255" spans="1:2" x14ac:dyDescent="0.2">
      <c r="A255">
        <v>164.45</v>
      </c>
      <c r="B255">
        <v>2047</v>
      </c>
    </row>
    <row r="256" spans="1:2" x14ac:dyDescent="0.2">
      <c r="A256">
        <v>165.1</v>
      </c>
      <c r="B256">
        <v>2047</v>
      </c>
    </row>
    <row r="257" spans="1:2" x14ac:dyDescent="0.2">
      <c r="A257">
        <v>165.75</v>
      </c>
      <c r="B257">
        <v>2047</v>
      </c>
    </row>
    <row r="258" spans="1:2" x14ac:dyDescent="0.2">
      <c r="A258">
        <v>166.4</v>
      </c>
      <c r="B258">
        <v>2047</v>
      </c>
    </row>
    <row r="259" spans="1:2" x14ac:dyDescent="0.2">
      <c r="A259">
        <v>167.05</v>
      </c>
      <c r="B259">
        <v>2047</v>
      </c>
    </row>
    <row r="260" spans="1:2" x14ac:dyDescent="0.2">
      <c r="A260">
        <v>167.7</v>
      </c>
      <c r="B260">
        <v>2047</v>
      </c>
    </row>
    <row r="261" spans="1:2" x14ac:dyDescent="0.2">
      <c r="A261">
        <v>168.35</v>
      </c>
      <c r="B261">
        <v>2047</v>
      </c>
    </row>
    <row r="262" spans="1:2" x14ac:dyDescent="0.2">
      <c r="A262">
        <v>169</v>
      </c>
      <c r="B262">
        <v>2047</v>
      </c>
    </row>
    <row r="263" spans="1:2" x14ac:dyDescent="0.2">
      <c r="A263">
        <v>169.65</v>
      </c>
      <c r="B263">
        <v>2047</v>
      </c>
    </row>
    <row r="264" spans="1:2" x14ac:dyDescent="0.2">
      <c r="A264">
        <v>170.3</v>
      </c>
      <c r="B264">
        <v>2047</v>
      </c>
    </row>
    <row r="265" spans="1:2" x14ac:dyDescent="0.2">
      <c r="A265">
        <v>170.95</v>
      </c>
      <c r="B265">
        <v>2047</v>
      </c>
    </row>
    <row r="266" spans="1:2" x14ac:dyDescent="0.2">
      <c r="A266">
        <v>171.6</v>
      </c>
      <c r="B266">
        <v>2047</v>
      </c>
    </row>
    <row r="267" spans="1:2" x14ac:dyDescent="0.2">
      <c r="A267">
        <v>172.25</v>
      </c>
      <c r="B267">
        <v>2047</v>
      </c>
    </row>
    <row r="268" spans="1:2" x14ac:dyDescent="0.2">
      <c r="A268">
        <v>172.9</v>
      </c>
      <c r="B268">
        <v>2040.5920000000001</v>
      </c>
    </row>
    <row r="269" spans="1:2" x14ac:dyDescent="0.2">
      <c r="A269">
        <v>173.55</v>
      </c>
      <c r="B269">
        <v>2019.6279999999999</v>
      </c>
    </row>
    <row r="270" spans="1:2" x14ac:dyDescent="0.2">
      <c r="A270">
        <v>174.2</v>
      </c>
      <c r="B270">
        <v>1969.7349999999999</v>
      </c>
    </row>
    <row r="271" spans="1:2" x14ac:dyDescent="0.2">
      <c r="A271">
        <v>174.85</v>
      </c>
      <c r="B271">
        <v>1906.432</v>
      </c>
    </row>
    <row r="272" spans="1:2" x14ac:dyDescent="0.2">
      <c r="A272">
        <v>175.5</v>
      </c>
      <c r="B272">
        <v>1851.999</v>
      </c>
    </row>
    <row r="273" spans="1:2" x14ac:dyDescent="0.2">
      <c r="A273">
        <v>176.15</v>
      </c>
      <c r="B273">
        <v>1816.9490000000001</v>
      </c>
    </row>
    <row r="274" spans="1:2" x14ac:dyDescent="0.2">
      <c r="A274">
        <v>176.8</v>
      </c>
      <c r="B274">
        <v>1756.8150000000001</v>
      </c>
    </row>
    <row r="275" spans="1:2" x14ac:dyDescent="0.2">
      <c r="A275">
        <v>177.45</v>
      </c>
      <c r="B275">
        <v>1673.4449999999999</v>
      </c>
    </row>
    <row r="276" spans="1:2" x14ac:dyDescent="0.2">
      <c r="A276">
        <v>178.1</v>
      </c>
      <c r="B276">
        <v>1692.2940000000001</v>
      </c>
    </row>
    <row r="277" spans="1:2" x14ac:dyDescent="0.2">
      <c r="A277">
        <v>178.75</v>
      </c>
      <c r="B277">
        <v>1678.91</v>
      </c>
    </row>
    <row r="278" spans="1:2" x14ac:dyDescent="0.2">
      <c r="A278">
        <v>179.4</v>
      </c>
      <c r="B278">
        <v>1668.5039999999999</v>
      </c>
    </row>
    <row r="279" spans="1:2" x14ac:dyDescent="0.2">
      <c r="A279">
        <v>180.05</v>
      </c>
      <c r="B279">
        <v>1652.7840000000001</v>
      </c>
    </row>
    <row r="280" spans="1:2" x14ac:dyDescent="0.2">
      <c r="A280">
        <v>180.7</v>
      </c>
      <c r="B280">
        <v>1649.597</v>
      </c>
    </row>
    <row r="281" spans="1:2" x14ac:dyDescent="0.2">
      <c r="A281">
        <v>181.35</v>
      </c>
      <c r="B281">
        <v>1610.018</v>
      </c>
    </row>
    <row r="282" spans="1:2" x14ac:dyDescent="0.2">
      <c r="A282">
        <v>182</v>
      </c>
      <c r="B282">
        <v>1583.2950000000001</v>
      </c>
    </row>
    <row r="283" spans="1:2" x14ac:dyDescent="0.2">
      <c r="A283">
        <v>182.65</v>
      </c>
      <c r="B283">
        <v>1566.827</v>
      </c>
    </row>
    <row r="284" spans="1:2" x14ac:dyDescent="0.2">
      <c r="A284">
        <v>183.3</v>
      </c>
      <c r="B284">
        <v>1557.838</v>
      </c>
    </row>
    <row r="285" spans="1:2" x14ac:dyDescent="0.2">
      <c r="A285">
        <v>183.95</v>
      </c>
      <c r="B285">
        <v>1558.729</v>
      </c>
    </row>
    <row r="286" spans="1:2" x14ac:dyDescent="0.2">
      <c r="A286">
        <v>184.6</v>
      </c>
      <c r="B286">
        <v>1547.9449999999999</v>
      </c>
    </row>
    <row r="287" spans="1:2" x14ac:dyDescent="0.2">
      <c r="A287">
        <v>185.25</v>
      </c>
      <c r="B287">
        <v>1531.5440000000001</v>
      </c>
    </row>
    <row r="288" spans="1:2" x14ac:dyDescent="0.2">
      <c r="A288">
        <v>185.9</v>
      </c>
      <c r="B288">
        <v>1557.81</v>
      </c>
    </row>
    <row r="289" spans="1:2" x14ac:dyDescent="0.2">
      <c r="A289">
        <v>186.55</v>
      </c>
      <c r="B289">
        <v>1556.4159999999999</v>
      </c>
    </row>
    <row r="290" spans="1:2" x14ac:dyDescent="0.2">
      <c r="A290">
        <v>187.2</v>
      </c>
      <c r="B290">
        <v>1560.41</v>
      </c>
    </row>
    <row r="291" spans="1:2" x14ac:dyDescent="0.2">
      <c r="A291">
        <v>187.85</v>
      </c>
      <c r="B291">
        <v>1587.9659999999999</v>
      </c>
    </row>
    <row r="292" spans="1:2" x14ac:dyDescent="0.2">
      <c r="A292">
        <v>188.5</v>
      </c>
      <c r="B292">
        <v>1619.3910000000001</v>
      </c>
    </row>
    <row r="293" spans="1:2" x14ac:dyDescent="0.2">
      <c r="A293">
        <v>189.15</v>
      </c>
      <c r="B293">
        <v>1614.752</v>
      </c>
    </row>
    <row r="294" spans="1:2" x14ac:dyDescent="0.2">
      <c r="A294">
        <v>189.8</v>
      </c>
      <c r="B294">
        <v>1613.4549999999999</v>
      </c>
    </row>
    <row r="295" spans="1:2" x14ac:dyDescent="0.2">
      <c r="A295">
        <v>190.45</v>
      </c>
      <c r="B295">
        <v>1616.095</v>
      </c>
    </row>
    <row r="296" spans="1:2" x14ac:dyDescent="0.2">
      <c r="A296">
        <v>191.1</v>
      </c>
      <c r="B296">
        <v>1596.3119999999999</v>
      </c>
    </row>
    <row r="297" spans="1:2" x14ac:dyDescent="0.2">
      <c r="A297">
        <v>191.75</v>
      </c>
      <c r="B297">
        <v>1621.346</v>
      </c>
    </row>
    <row r="298" spans="1:2" x14ac:dyDescent="0.2">
      <c r="A298">
        <v>192.4</v>
      </c>
      <c r="B298">
        <v>1621.24</v>
      </c>
    </row>
    <row r="299" spans="1:2" x14ac:dyDescent="0.2">
      <c r="A299">
        <v>193.05</v>
      </c>
      <c r="B299">
        <v>1638.4780000000001</v>
      </c>
    </row>
    <row r="300" spans="1:2" x14ac:dyDescent="0.2">
      <c r="A300">
        <v>193.7</v>
      </c>
      <c r="B300">
        <v>1632.328</v>
      </c>
    </row>
    <row r="301" spans="1:2" x14ac:dyDescent="0.2">
      <c r="A301">
        <v>194.35</v>
      </c>
      <c r="B301">
        <v>1647.693</v>
      </c>
    </row>
    <row r="302" spans="1:2" x14ac:dyDescent="0.2">
      <c r="A302">
        <v>195</v>
      </c>
      <c r="B302">
        <v>1642.4269999999999</v>
      </c>
    </row>
    <row r="303" spans="1:2" x14ac:dyDescent="0.2">
      <c r="A303">
        <v>195.65</v>
      </c>
      <c r="B303">
        <v>1643.1690000000001</v>
      </c>
    </row>
    <row r="304" spans="1:2" x14ac:dyDescent="0.2">
      <c r="A304">
        <v>196.3</v>
      </c>
      <c r="B304">
        <v>1630.443</v>
      </c>
    </row>
    <row r="305" spans="1:2" x14ac:dyDescent="0.2">
      <c r="A305">
        <v>196.95</v>
      </c>
      <c r="B305">
        <v>1627.402</v>
      </c>
    </row>
    <row r="306" spans="1:2" x14ac:dyDescent="0.2">
      <c r="A306">
        <v>197.6</v>
      </c>
      <c r="B306">
        <v>1614.838</v>
      </c>
    </row>
    <row r="307" spans="1:2" x14ac:dyDescent="0.2">
      <c r="A307">
        <v>198.25</v>
      </c>
      <c r="B307">
        <v>1590.164</v>
      </c>
    </row>
    <row r="308" spans="1:2" x14ac:dyDescent="0.2">
      <c r="A308">
        <v>198.9</v>
      </c>
      <c r="B308">
        <v>1572.6079999999999</v>
      </c>
    </row>
    <row r="309" spans="1:2" x14ac:dyDescent="0.2">
      <c r="A309">
        <v>199.55</v>
      </c>
      <c r="B309">
        <v>1565.9369999999999</v>
      </c>
    </row>
    <row r="310" spans="1:2" x14ac:dyDescent="0.2">
      <c r="A310">
        <v>200.2</v>
      </c>
      <c r="B310">
        <v>1540.7729999999999</v>
      </c>
    </row>
    <row r="311" spans="1:2" x14ac:dyDescent="0.2">
      <c r="A311">
        <v>200.85</v>
      </c>
      <c r="B311">
        <v>1503.652</v>
      </c>
    </row>
    <row r="312" spans="1:2" x14ac:dyDescent="0.2">
      <c r="A312">
        <v>201.5</v>
      </c>
      <c r="B312">
        <v>1474.739</v>
      </c>
    </row>
    <row r="313" spans="1:2" x14ac:dyDescent="0.2">
      <c r="A313">
        <v>202.15</v>
      </c>
      <c r="B313">
        <v>1480.596</v>
      </c>
    </row>
    <row r="314" spans="1:2" x14ac:dyDescent="0.2">
      <c r="A314">
        <v>202.8</v>
      </c>
      <c r="B314">
        <v>1458.162</v>
      </c>
    </row>
    <row r="315" spans="1:2" x14ac:dyDescent="0.2">
      <c r="A315">
        <v>203.45</v>
      </c>
      <c r="B315">
        <v>1455.3579999999999</v>
      </c>
    </row>
    <row r="316" spans="1:2" x14ac:dyDescent="0.2">
      <c r="A316">
        <v>204.1</v>
      </c>
      <c r="B316">
        <v>1457.0709999999999</v>
      </c>
    </row>
    <row r="317" spans="1:2" x14ac:dyDescent="0.2">
      <c r="A317">
        <v>204.75</v>
      </c>
      <c r="B317">
        <v>1488.0160000000001</v>
      </c>
    </row>
    <row r="318" spans="1:2" x14ac:dyDescent="0.2">
      <c r="A318">
        <v>205.4</v>
      </c>
      <c r="B318">
        <v>1509.402</v>
      </c>
    </row>
    <row r="319" spans="1:2" x14ac:dyDescent="0.2">
      <c r="A319">
        <v>206.05</v>
      </c>
      <c r="B319">
        <v>1534.729</v>
      </c>
    </row>
    <row r="320" spans="1:2" x14ac:dyDescent="0.2">
      <c r="A320">
        <v>206.7</v>
      </c>
      <c r="B320">
        <v>1527.31</v>
      </c>
    </row>
    <row r="321" spans="1:2" x14ac:dyDescent="0.2">
      <c r="A321">
        <v>207.35</v>
      </c>
      <c r="B321">
        <v>1479.559</v>
      </c>
    </row>
    <row r="322" spans="1:2" x14ac:dyDescent="0.2">
      <c r="A322">
        <v>208</v>
      </c>
      <c r="B322">
        <v>1505.1279999999999</v>
      </c>
    </row>
    <row r="323" spans="1:2" x14ac:dyDescent="0.2">
      <c r="A323">
        <v>208.65</v>
      </c>
      <c r="B323">
        <v>1486.896</v>
      </c>
    </row>
    <row r="324" spans="1:2" x14ac:dyDescent="0.2">
      <c r="A324">
        <v>209.3</v>
      </c>
      <c r="B324">
        <v>1463.127</v>
      </c>
    </row>
    <row r="325" spans="1:2" x14ac:dyDescent="0.2">
      <c r="A325">
        <v>209.95</v>
      </c>
      <c r="B325">
        <v>1468.326</v>
      </c>
    </row>
    <row r="326" spans="1:2" x14ac:dyDescent="0.2">
      <c r="A326">
        <v>210.6</v>
      </c>
      <c r="B326">
        <v>1463.077</v>
      </c>
    </row>
    <row r="327" spans="1:2" x14ac:dyDescent="0.2">
      <c r="A327">
        <v>211.25</v>
      </c>
      <c r="B327">
        <v>1468.9590000000001</v>
      </c>
    </row>
    <row r="328" spans="1:2" x14ac:dyDescent="0.2">
      <c r="A328">
        <v>211.9</v>
      </c>
      <c r="B328">
        <v>1455.7260000000001</v>
      </c>
    </row>
    <row r="329" spans="1:2" x14ac:dyDescent="0.2">
      <c r="A329">
        <v>212.55</v>
      </c>
      <c r="B329">
        <v>1464.85</v>
      </c>
    </row>
    <row r="330" spans="1:2" x14ac:dyDescent="0.2">
      <c r="A330">
        <v>213.2</v>
      </c>
      <c r="B330">
        <v>1470.7239999999999</v>
      </c>
    </row>
    <row r="331" spans="1:2" x14ac:dyDescent="0.2">
      <c r="A331">
        <v>213.85</v>
      </c>
      <c r="B331">
        <v>1495.3109999999999</v>
      </c>
    </row>
    <row r="332" spans="1:2" x14ac:dyDescent="0.2">
      <c r="A332">
        <v>214.5</v>
      </c>
      <c r="B332">
        <v>1495.057</v>
      </c>
    </row>
    <row r="333" spans="1:2" x14ac:dyDescent="0.2">
      <c r="A333">
        <v>215.15</v>
      </c>
      <c r="B333">
        <v>1493.07</v>
      </c>
    </row>
    <row r="334" spans="1:2" x14ac:dyDescent="0.2">
      <c r="A334">
        <v>215.8</v>
      </c>
      <c r="B334">
        <v>1479.1559999999999</v>
      </c>
    </row>
    <row r="335" spans="1:2" x14ac:dyDescent="0.2">
      <c r="A335">
        <v>216.45</v>
      </c>
      <c r="B335">
        <v>1445.4860000000001</v>
      </c>
    </row>
    <row r="336" spans="1:2" x14ac:dyDescent="0.2">
      <c r="A336">
        <v>217.1</v>
      </c>
      <c r="B336">
        <v>1426.2550000000001</v>
      </c>
    </row>
    <row r="337" spans="1:2" x14ac:dyDescent="0.2">
      <c r="A337">
        <v>217.75</v>
      </c>
      <c r="B337">
        <v>1398.1769999999999</v>
      </c>
    </row>
    <row r="338" spans="1:2" x14ac:dyDescent="0.2">
      <c r="A338">
        <v>218.4</v>
      </c>
      <c r="B338">
        <v>1387.5239999999999</v>
      </c>
    </row>
    <row r="339" spans="1:2" x14ac:dyDescent="0.2">
      <c r="A339">
        <v>219.05</v>
      </c>
      <c r="B339">
        <v>1375.8320000000001</v>
      </c>
    </row>
    <row r="340" spans="1:2" x14ac:dyDescent="0.2">
      <c r="A340">
        <v>219.7</v>
      </c>
      <c r="B340">
        <v>1338.691</v>
      </c>
    </row>
    <row r="341" spans="1:2" x14ac:dyDescent="0.2">
      <c r="A341">
        <v>220.35</v>
      </c>
      <c r="B341">
        <v>1332.039</v>
      </c>
    </row>
    <row r="342" spans="1:2" x14ac:dyDescent="0.2">
      <c r="A342">
        <v>221</v>
      </c>
      <c r="B342">
        <v>1353.643</v>
      </c>
    </row>
    <row r="343" spans="1:2" x14ac:dyDescent="0.2">
      <c r="A343">
        <v>221.65</v>
      </c>
      <c r="B343">
        <v>1349.2349999999999</v>
      </c>
    </row>
    <row r="344" spans="1:2" x14ac:dyDescent="0.2">
      <c r="A344">
        <v>222.3</v>
      </c>
      <c r="B344">
        <v>1309.0239999999999</v>
      </c>
    </row>
    <row r="345" spans="1:2" x14ac:dyDescent="0.2">
      <c r="A345">
        <v>222.95</v>
      </c>
      <c r="B345">
        <v>1280.4380000000001</v>
      </c>
    </row>
    <row r="346" spans="1:2" x14ac:dyDescent="0.2">
      <c r="A346">
        <v>223.6</v>
      </c>
      <c r="B346">
        <v>1267.4190000000001</v>
      </c>
    </row>
    <row r="347" spans="1:2" x14ac:dyDescent="0.2">
      <c r="A347">
        <v>224.25</v>
      </c>
      <c r="B347">
        <v>1241.74</v>
      </c>
    </row>
    <row r="348" spans="1:2" x14ac:dyDescent="0.2">
      <c r="A348">
        <v>224.9</v>
      </c>
      <c r="B348">
        <v>1209.8920000000001</v>
      </c>
    </row>
    <row r="349" spans="1:2" x14ac:dyDescent="0.2">
      <c r="A349">
        <v>225.55</v>
      </c>
      <c r="B349">
        <v>1186.58</v>
      </c>
    </row>
    <row r="350" spans="1:2" x14ac:dyDescent="0.2">
      <c r="A350">
        <v>226.2</v>
      </c>
      <c r="B350">
        <v>1159.1210000000001</v>
      </c>
    </row>
    <row r="351" spans="1:2" x14ac:dyDescent="0.2">
      <c r="A351">
        <v>226.85</v>
      </c>
      <c r="B351">
        <v>1149.06</v>
      </c>
    </row>
    <row r="352" spans="1:2" x14ac:dyDescent="0.2">
      <c r="A352">
        <v>227.5</v>
      </c>
      <c r="B352">
        <v>1180.8699999999999</v>
      </c>
    </row>
    <row r="353" spans="1:2" x14ac:dyDescent="0.2">
      <c r="A353">
        <v>228.15</v>
      </c>
      <c r="B353">
        <v>1142.2270000000001</v>
      </c>
    </row>
    <row r="354" spans="1:2" x14ac:dyDescent="0.2">
      <c r="A354">
        <v>228.8</v>
      </c>
      <c r="B354">
        <v>1152.3219999999999</v>
      </c>
    </row>
    <row r="355" spans="1:2" x14ac:dyDescent="0.2">
      <c r="A355">
        <v>229.45</v>
      </c>
      <c r="B355">
        <v>1155.3969999999999</v>
      </c>
    </row>
    <row r="356" spans="1:2" x14ac:dyDescent="0.2">
      <c r="A356">
        <v>230.1</v>
      </c>
      <c r="B356">
        <v>1169.393</v>
      </c>
    </row>
    <row r="357" spans="1:2" x14ac:dyDescent="0.2">
      <c r="A357">
        <v>230.75</v>
      </c>
      <c r="B357">
        <v>1168.4649999999999</v>
      </c>
    </row>
    <row r="358" spans="1:2" x14ac:dyDescent="0.2">
      <c r="A358">
        <v>231.4</v>
      </c>
      <c r="B358">
        <v>1184.559</v>
      </c>
    </row>
    <row r="359" spans="1:2" x14ac:dyDescent="0.2">
      <c r="A359">
        <v>232.05</v>
      </c>
      <c r="B359">
        <v>1215.971</v>
      </c>
    </row>
    <row r="360" spans="1:2" x14ac:dyDescent="0.2">
      <c r="A360">
        <v>232.7</v>
      </c>
      <c r="B360">
        <v>1226.662</v>
      </c>
    </row>
    <row r="361" spans="1:2" x14ac:dyDescent="0.2">
      <c r="A361">
        <v>233.35</v>
      </c>
      <c r="B361">
        <v>1230.4580000000001</v>
      </c>
    </row>
    <row r="362" spans="1:2" x14ac:dyDescent="0.2">
      <c r="A362">
        <v>234</v>
      </c>
      <c r="B362">
        <v>1247.74</v>
      </c>
    </row>
    <row r="363" spans="1:2" x14ac:dyDescent="0.2">
      <c r="A363">
        <v>234.65</v>
      </c>
      <c r="B363">
        <v>1243.6859999999999</v>
      </c>
    </row>
    <row r="364" spans="1:2" x14ac:dyDescent="0.2">
      <c r="A364">
        <v>235.3</v>
      </c>
      <c r="B364">
        <v>1242.3109999999999</v>
      </c>
    </row>
    <row r="365" spans="1:2" x14ac:dyDescent="0.2">
      <c r="A365">
        <v>235.95</v>
      </c>
      <c r="B365">
        <v>1238.3589999999999</v>
      </c>
    </row>
    <row r="366" spans="1:2" x14ac:dyDescent="0.2">
      <c r="A366">
        <v>236.6</v>
      </c>
      <c r="B366">
        <v>1232.3030000000001</v>
      </c>
    </row>
    <row r="367" spans="1:2" x14ac:dyDescent="0.2">
      <c r="A367">
        <v>237.25</v>
      </c>
      <c r="B367">
        <v>1249.48</v>
      </c>
    </row>
    <row r="368" spans="1:2" x14ac:dyDescent="0.2">
      <c r="A368">
        <v>237.9</v>
      </c>
      <c r="B368">
        <v>1256.499</v>
      </c>
    </row>
    <row r="369" spans="1:2" x14ac:dyDescent="0.2">
      <c r="A369">
        <v>238.55</v>
      </c>
      <c r="B369">
        <v>1248.8309999999999</v>
      </c>
    </row>
    <row r="370" spans="1:2" x14ac:dyDescent="0.2">
      <c r="A370">
        <v>239.2</v>
      </c>
      <c r="B370">
        <v>1234.922</v>
      </c>
    </row>
    <row r="371" spans="1:2" x14ac:dyDescent="0.2">
      <c r="A371">
        <v>239.85</v>
      </c>
      <c r="B371">
        <v>1231.588</v>
      </c>
    </row>
    <row r="372" spans="1:2" x14ac:dyDescent="0.2">
      <c r="A372">
        <v>240.5</v>
      </c>
      <c r="B372">
        <v>1188.557</v>
      </c>
    </row>
    <row r="373" spans="1:2" x14ac:dyDescent="0.2">
      <c r="A373">
        <v>241.15</v>
      </c>
      <c r="B373">
        <v>1184.0619999999999</v>
      </c>
    </row>
    <row r="374" spans="1:2" x14ac:dyDescent="0.2">
      <c r="A374">
        <v>241.8</v>
      </c>
      <c r="B374">
        <v>1156.8530000000001</v>
      </c>
    </row>
    <row r="375" spans="1:2" x14ac:dyDescent="0.2">
      <c r="A375">
        <v>242.45</v>
      </c>
      <c r="B375">
        <v>1116.8869999999999</v>
      </c>
    </row>
    <row r="376" spans="1:2" x14ac:dyDescent="0.2">
      <c r="A376">
        <v>243.1</v>
      </c>
      <c r="B376">
        <v>1100.866</v>
      </c>
    </row>
    <row r="377" spans="1:2" x14ac:dyDescent="0.2">
      <c r="A377">
        <v>243.75</v>
      </c>
      <c r="B377">
        <v>1061.873</v>
      </c>
    </row>
    <row r="378" spans="1:2" x14ac:dyDescent="0.2">
      <c r="A378">
        <v>244.4</v>
      </c>
      <c r="B378">
        <v>1046.2349999999999</v>
      </c>
    </row>
    <row r="379" spans="1:2" x14ac:dyDescent="0.2">
      <c r="A379">
        <v>245.05</v>
      </c>
      <c r="B379">
        <v>1045.0730000000001</v>
      </c>
    </row>
    <row r="380" spans="1:2" x14ac:dyDescent="0.2">
      <c r="A380">
        <v>245.7</v>
      </c>
      <c r="B380">
        <v>1042.7139999999999</v>
      </c>
    </row>
    <row r="381" spans="1:2" x14ac:dyDescent="0.2">
      <c r="A381">
        <v>246.35</v>
      </c>
      <c r="B381">
        <v>1025.4880000000001</v>
      </c>
    </row>
    <row r="382" spans="1:2" x14ac:dyDescent="0.2">
      <c r="A382">
        <v>247</v>
      </c>
      <c r="B382">
        <v>1024.002</v>
      </c>
    </row>
    <row r="383" spans="1:2" x14ac:dyDescent="0.2">
      <c r="A383">
        <v>247.65</v>
      </c>
      <c r="B383">
        <v>1003.67</v>
      </c>
    </row>
    <row r="384" spans="1:2" x14ac:dyDescent="0.2">
      <c r="A384">
        <v>248.3</v>
      </c>
      <c r="B384">
        <v>997.54100000000005</v>
      </c>
    </row>
    <row r="385" spans="1:2" x14ac:dyDescent="0.2">
      <c r="A385">
        <v>248.95</v>
      </c>
      <c r="B385">
        <v>993.34699999999998</v>
      </c>
    </row>
    <row r="386" spans="1:2" x14ac:dyDescent="0.2">
      <c r="A386">
        <v>249.6</v>
      </c>
      <c r="B386">
        <v>1014.646</v>
      </c>
    </row>
    <row r="387" spans="1:2" x14ac:dyDescent="0.2">
      <c r="A387">
        <v>250.25</v>
      </c>
      <c r="B387">
        <v>982.90899999999999</v>
      </c>
    </row>
    <row r="388" spans="1:2" x14ac:dyDescent="0.2">
      <c r="A388">
        <v>250.9</v>
      </c>
      <c r="B388">
        <v>975.09199999999998</v>
      </c>
    </row>
    <row r="389" spans="1:2" x14ac:dyDescent="0.2">
      <c r="A389">
        <v>251.55</v>
      </c>
      <c r="B389">
        <v>959.322</v>
      </c>
    </row>
    <row r="390" spans="1:2" x14ac:dyDescent="0.2">
      <c r="A390">
        <v>252.2</v>
      </c>
      <c r="B390">
        <v>950.26</v>
      </c>
    </row>
    <row r="391" spans="1:2" x14ac:dyDescent="0.2">
      <c r="A391">
        <v>252.85</v>
      </c>
      <c r="B391">
        <v>944.52499999999998</v>
      </c>
    </row>
    <row r="392" spans="1:2" x14ac:dyDescent="0.2">
      <c r="A392">
        <v>253.5</v>
      </c>
      <c r="B392">
        <v>943.68299999999999</v>
      </c>
    </row>
    <row r="393" spans="1:2" x14ac:dyDescent="0.2">
      <c r="A393">
        <v>254.15</v>
      </c>
      <c r="B393">
        <v>917.38400000000001</v>
      </c>
    </row>
    <row r="394" spans="1:2" x14ac:dyDescent="0.2">
      <c r="A394">
        <v>254.8</v>
      </c>
      <c r="B394">
        <v>915.32399999999996</v>
      </c>
    </row>
    <row r="395" spans="1:2" x14ac:dyDescent="0.2">
      <c r="A395">
        <v>255.45</v>
      </c>
      <c r="B395">
        <v>893.80200000000002</v>
      </c>
    </row>
    <row r="396" spans="1:2" x14ac:dyDescent="0.2">
      <c r="A396">
        <v>256.10000000000002</v>
      </c>
      <c r="B396">
        <v>874.26</v>
      </c>
    </row>
    <row r="397" spans="1:2" x14ac:dyDescent="0.2">
      <c r="A397">
        <v>256.75</v>
      </c>
      <c r="B397">
        <v>851</v>
      </c>
    </row>
    <row r="398" spans="1:2" x14ac:dyDescent="0.2">
      <c r="A398">
        <v>257.39999999999998</v>
      </c>
      <c r="B398">
        <v>859.178</v>
      </c>
    </row>
    <row r="399" spans="1:2" x14ac:dyDescent="0.2">
      <c r="A399">
        <v>258.05</v>
      </c>
      <c r="B399">
        <v>866.03499999999997</v>
      </c>
    </row>
    <row r="400" spans="1:2" x14ac:dyDescent="0.2">
      <c r="A400">
        <v>258.7</v>
      </c>
      <c r="B400">
        <v>862.76099999999997</v>
      </c>
    </row>
    <row r="401" spans="1:2" x14ac:dyDescent="0.2">
      <c r="A401">
        <v>259.35000000000002</v>
      </c>
      <c r="B401">
        <v>872.56100000000004</v>
      </c>
    </row>
    <row r="402" spans="1:2" x14ac:dyDescent="0.2">
      <c r="A402">
        <v>260</v>
      </c>
      <c r="B402">
        <v>863.85400000000004</v>
      </c>
    </row>
    <row r="403" spans="1:2" x14ac:dyDescent="0.2">
      <c r="A403">
        <v>260.64999999999998</v>
      </c>
      <c r="B403">
        <v>868.10699999999997</v>
      </c>
    </row>
    <row r="404" spans="1:2" x14ac:dyDescent="0.2">
      <c r="A404">
        <v>261.3</v>
      </c>
      <c r="B404">
        <v>871.47</v>
      </c>
    </row>
    <row r="405" spans="1:2" x14ac:dyDescent="0.2">
      <c r="A405">
        <v>261.95</v>
      </c>
      <c r="B405">
        <v>868.48800000000006</v>
      </c>
    </row>
    <row r="406" spans="1:2" x14ac:dyDescent="0.2">
      <c r="A406">
        <v>262.60000000000002</v>
      </c>
      <c r="B406">
        <v>872.56</v>
      </c>
    </row>
    <row r="407" spans="1:2" x14ac:dyDescent="0.2">
      <c r="A407">
        <v>263.25</v>
      </c>
      <c r="B407">
        <v>882.66200000000003</v>
      </c>
    </row>
    <row r="408" spans="1:2" x14ac:dyDescent="0.2">
      <c r="A408">
        <v>263.89999999999998</v>
      </c>
      <c r="B408">
        <v>899.98400000000004</v>
      </c>
    </row>
    <row r="409" spans="1:2" x14ac:dyDescent="0.2">
      <c r="A409">
        <v>264.55</v>
      </c>
      <c r="B409">
        <v>908.54499999999996</v>
      </c>
    </row>
    <row r="410" spans="1:2" x14ac:dyDescent="0.2">
      <c r="A410">
        <v>265.2</v>
      </c>
      <c r="B410">
        <v>921.87300000000005</v>
      </c>
    </row>
    <row r="411" spans="1:2" x14ac:dyDescent="0.2">
      <c r="A411">
        <v>265.85000000000002</v>
      </c>
      <c r="B411">
        <v>925.66</v>
      </c>
    </row>
    <row r="412" spans="1:2" x14ac:dyDescent="0.2">
      <c r="A412">
        <v>266.5</v>
      </c>
      <c r="B412">
        <v>930.48500000000001</v>
      </c>
    </row>
    <row r="413" spans="1:2" x14ac:dyDescent="0.2">
      <c r="A413">
        <v>267.14999999999998</v>
      </c>
      <c r="B413">
        <v>944.202</v>
      </c>
    </row>
    <row r="414" spans="1:2" x14ac:dyDescent="0.2">
      <c r="A414">
        <v>267.8</v>
      </c>
      <c r="B414">
        <v>927.65700000000004</v>
      </c>
    </row>
    <row r="415" spans="1:2" x14ac:dyDescent="0.2">
      <c r="A415">
        <v>268.45</v>
      </c>
      <c r="B415">
        <v>912.89800000000002</v>
      </c>
    </row>
    <row r="416" spans="1:2" x14ac:dyDescent="0.2">
      <c r="A416">
        <v>269.10000000000002</v>
      </c>
      <c r="B416">
        <v>922.50800000000004</v>
      </c>
    </row>
    <row r="417" spans="1:2" x14ac:dyDescent="0.2">
      <c r="A417">
        <v>269.75</v>
      </c>
      <c r="B417">
        <v>898.70500000000004</v>
      </c>
    </row>
    <row r="418" spans="1:2" x14ac:dyDescent="0.2">
      <c r="A418">
        <v>270.39999999999998</v>
      </c>
      <c r="B418">
        <v>897.05799999999999</v>
      </c>
    </row>
    <row r="419" spans="1:2" x14ac:dyDescent="0.2">
      <c r="A419">
        <v>271.05</v>
      </c>
      <c r="B419">
        <v>899.97799999999995</v>
      </c>
    </row>
    <row r="420" spans="1:2" x14ac:dyDescent="0.2">
      <c r="A420">
        <v>271.7</v>
      </c>
      <c r="B420">
        <v>885.27599999999995</v>
      </c>
    </row>
    <row r="421" spans="1:2" x14ac:dyDescent="0.2">
      <c r="A421">
        <v>272.35000000000002</v>
      </c>
      <c r="B421">
        <v>886.41700000000003</v>
      </c>
    </row>
    <row r="422" spans="1:2" x14ac:dyDescent="0.2">
      <c r="A422">
        <v>273</v>
      </c>
      <c r="B422">
        <v>876.89599999999996</v>
      </c>
    </row>
    <row r="423" spans="1:2" x14ac:dyDescent="0.2">
      <c r="A423">
        <v>273.64999999999998</v>
      </c>
      <c r="B423">
        <v>867.25699999999995</v>
      </c>
    </row>
    <row r="424" spans="1:2" x14ac:dyDescent="0.2">
      <c r="A424">
        <v>274.3</v>
      </c>
      <c r="B424">
        <v>860.26400000000001</v>
      </c>
    </row>
    <row r="425" spans="1:2" x14ac:dyDescent="0.2">
      <c r="A425">
        <v>274.95</v>
      </c>
      <c r="B425">
        <v>863.24599999999998</v>
      </c>
    </row>
    <row r="426" spans="1:2" x14ac:dyDescent="0.2">
      <c r="A426">
        <v>275.60000000000002</v>
      </c>
      <c r="B426">
        <v>879.65200000000004</v>
      </c>
    </row>
    <row r="427" spans="1:2" x14ac:dyDescent="0.2">
      <c r="A427">
        <v>276.25</v>
      </c>
      <c r="B427">
        <v>842.596</v>
      </c>
    </row>
    <row r="428" spans="1:2" x14ac:dyDescent="0.2">
      <c r="A428">
        <v>276.89999999999998</v>
      </c>
      <c r="B428">
        <v>860.07100000000003</v>
      </c>
    </row>
    <row r="429" spans="1:2" x14ac:dyDescent="0.2">
      <c r="A429">
        <v>277.55</v>
      </c>
      <c r="B429">
        <v>857.54100000000005</v>
      </c>
    </row>
    <row r="430" spans="1:2" x14ac:dyDescent="0.2">
      <c r="A430">
        <v>278.2</v>
      </c>
      <c r="B430">
        <v>858.33799999999997</v>
      </c>
    </row>
    <row r="431" spans="1:2" x14ac:dyDescent="0.2">
      <c r="A431">
        <v>278.85000000000002</v>
      </c>
      <c r="B431">
        <v>851.65800000000002</v>
      </c>
    </row>
    <row r="432" spans="1:2" x14ac:dyDescent="0.2">
      <c r="A432">
        <v>279.5</v>
      </c>
      <c r="B432">
        <v>848.51099999999997</v>
      </c>
    </row>
    <row r="433" spans="1:2" x14ac:dyDescent="0.2">
      <c r="A433">
        <v>280.14999999999998</v>
      </c>
      <c r="B433">
        <v>831.33900000000006</v>
      </c>
    </row>
    <row r="434" spans="1:2" x14ac:dyDescent="0.2">
      <c r="A434">
        <v>280.8</v>
      </c>
      <c r="B434">
        <v>817.38800000000003</v>
      </c>
    </row>
    <row r="435" spans="1:2" x14ac:dyDescent="0.2">
      <c r="A435">
        <v>281.45</v>
      </c>
      <c r="B435">
        <v>798.46500000000003</v>
      </c>
    </row>
    <row r="436" spans="1:2" x14ac:dyDescent="0.2">
      <c r="A436">
        <v>282.10000000000002</v>
      </c>
      <c r="B436">
        <v>801.077</v>
      </c>
    </row>
    <row r="437" spans="1:2" x14ac:dyDescent="0.2">
      <c r="A437">
        <v>282.75</v>
      </c>
      <c r="B437">
        <v>806.54300000000001</v>
      </c>
    </row>
    <row r="438" spans="1:2" x14ac:dyDescent="0.2">
      <c r="A438">
        <v>283.39999999999998</v>
      </c>
      <c r="B438">
        <v>784.37900000000002</v>
      </c>
    </row>
    <row r="439" spans="1:2" x14ac:dyDescent="0.2">
      <c r="A439">
        <v>284.05</v>
      </c>
      <c r="B439">
        <v>782.07899999999995</v>
      </c>
    </row>
    <row r="440" spans="1:2" x14ac:dyDescent="0.2">
      <c r="A440">
        <v>284.7</v>
      </c>
      <c r="B440">
        <v>788.12599999999998</v>
      </c>
    </row>
    <row r="441" spans="1:2" x14ac:dyDescent="0.2">
      <c r="A441">
        <v>285.35000000000002</v>
      </c>
      <c r="B441">
        <v>795.69399999999996</v>
      </c>
    </row>
    <row r="442" spans="1:2" x14ac:dyDescent="0.2">
      <c r="A442">
        <v>286</v>
      </c>
      <c r="B442">
        <v>811.09199999999998</v>
      </c>
    </row>
    <row r="443" spans="1:2" x14ac:dyDescent="0.2">
      <c r="A443">
        <v>286.64999999999998</v>
      </c>
      <c r="B443">
        <v>814.44299999999998</v>
      </c>
    </row>
    <row r="444" spans="1:2" x14ac:dyDescent="0.2">
      <c r="A444">
        <v>287.3</v>
      </c>
      <c r="B444">
        <v>818.18499999999995</v>
      </c>
    </row>
    <row r="445" spans="1:2" x14ac:dyDescent="0.2">
      <c r="A445">
        <v>287.95</v>
      </c>
      <c r="B445">
        <v>825.85400000000004</v>
      </c>
    </row>
    <row r="446" spans="1:2" x14ac:dyDescent="0.2">
      <c r="A446">
        <v>288.60000000000002</v>
      </c>
      <c r="B446">
        <v>847.02099999999996</v>
      </c>
    </row>
    <row r="447" spans="1:2" x14ac:dyDescent="0.2">
      <c r="A447">
        <v>289.25</v>
      </c>
      <c r="B447">
        <v>838.98099999999999</v>
      </c>
    </row>
    <row r="448" spans="1:2" x14ac:dyDescent="0.2">
      <c r="A448">
        <v>289.89999999999998</v>
      </c>
      <c r="B448">
        <v>833.91700000000003</v>
      </c>
    </row>
    <row r="449" spans="1:2" x14ac:dyDescent="0.2">
      <c r="A449">
        <v>290.55</v>
      </c>
      <c r="B449">
        <v>837.31</v>
      </c>
    </row>
    <row r="450" spans="1:2" x14ac:dyDescent="0.2">
      <c r="A450">
        <v>291.2</v>
      </c>
      <c r="B450">
        <v>839.86599999999999</v>
      </c>
    </row>
    <row r="451" spans="1:2" x14ac:dyDescent="0.2">
      <c r="A451">
        <v>291.85000000000002</v>
      </c>
      <c r="B451">
        <v>810.81100000000004</v>
      </c>
    </row>
    <row r="452" spans="1:2" x14ac:dyDescent="0.2">
      <c r="A452">
        <v>292.5</v>
      </c>
      <c r="B452">
        <v>811.17100000000005</v>
      </c>
    </row>
    <row r="453" spans="1:2" x14ac:dyDescent="0.2">
      <c r="A453">
        <v>293.14999999999998</v>
      </c>
      <c r="B453">
        <v>802.52</v>
      </c>
    </row>
    <row r="454" spans="1:2" x14ac:dyDescent="0.2">
      <c r="A454">
        <v>293.8</v>
      </c>
      <c r="B454">
        <v>822.36699999999996</v>
      </c>
    </row>
    <row r="455" spans="1:2" x14ac:dyDescent="0.2">
      <c r="A455">
        <v>294.45</v>
      </c>
      <c r="B455">
        <v>836.71400000000006</v>
      </c>
    </row>
    <row r="456" spans="1:2" x14ac:dyDescent="0.2">
      <c r="A456">
        <v>295.10000000000002</v>
      </c>
      <c r="B456">
        <v>852.36400000000003</v>
      </c>
    </row>
    <row r="457" spans="1:2" x14ac:dyDescent="0.2">
      <c r="A457">
        <v>295.75</v>
      </c>
      <c r="B457">
        <v>859.80100000000004</v>
      </c>
    </row>
    <row r="458" spans="1:2" x14ac:dyDescent="0.2">
      <c r="A458">
        <v>296.39999999999998</v>
      </c>
      <c r="B458">
        <v>868.08500000000004</v>
      </c>
    </row>
    <row r="459" spans="1:2" x14ac:dyDescent="0.2">
      <c r="A459">
        <v>297.05</v>
      </c>
      <c r="B459">
        <v>887.41200000000003</v>
      </c>
    </row>
    <row r="460" spans="1:2" x14ac:dyDescent="0.2">
      <c r="A460">
        <v>297.7</v>
      </c>
      <c r="B460">
        <v>905.83</v>
      </c>
    </row>
    <row r="461" spans="1:2" x14ac:dyDescent="0.2">
      <c r="A461">
        <v>298.35000000000002</v>
      </c>
      <c r="B461">
        <v>933.89300000000003</v>
      </c>
    </row>
    <row r="462" spans="1:2" x14ac:dyDescent="0.2">
      <c r="A462">
        <v>299</v>
      </c>
      <c r="B462">
        <v>958.40700000000004</v>
      </c>
    </row>
    <row r="463" spans="1:2" x14ac:dyDescent="0.2">
      <c r="A463">
        <v>299.64999999999998</v>
      </c>
      <c r="B463">
        <v>964.91200000000003</v>
      </c>
    </row>
    <row r="464" spans="1:2" x14ac:dyDescent="0.2">
      <c r="A464">
        <v>300.3</v>
      </c>
      <c r="B464">
        <v>981.04300000000001</v>
      </c>
    </row>
    <row r="465" spans="1:2" x14ac:dyDescent="0.2">
      <c r="A465">
        <v>300.95</v>
      </c>
      <c r="B465">
        <v>1000.726</v>
      </c>
    </row>
    <row r="466" spans="1:2" x14ac:dyDescent="0.2">
      <c r="A466">
        <v>301.60000000000002</v>
      </c>
      <c r="B466">
        <v>1010.256</v>
      </c>
    </row>
    <row r="467" spans="1:2" x14ac:dyDescent="0.2">
      <c r="A467">
        <v>302.25</v>
      </c>
      <c r="B467">
        <v>1059.856</v>
      </c>
    </row>
    <row r="468" spans="1:2" x14ac:dyDescent="0.2">
      <c r="A468">
        <v>302.89999999999998</v>
      </c>
      <c r="B468">
        <v>1074.83</v>
      </c>
    </row>
    <row r="469" spans="1:2" x14ac:dyDescent="0.2">
      <c r="A469">
        <v>303.55</v>
      </c>
      <c r="B469">
        <v>1105.385</v>
      </c>
    </row>
    <row r="470" spans="1:2" x14ac:dyDescent="0.2">
      <c r="A470">
        <v>304.2</v>
      </c>
      <c r="B470">
        <v>1123.126</v>
      </c>
    </row>
    <row r="471" spans="1:2" x14ac:dyDescent="0.2">
      <c r="A471">
        <v>304.85000000000002</v>
      </c>
      <c r="B471">
        <v>1118.5989999999999</v>
      </c>
    </row>
    <row r="472" spans="1:2" x14ac:dyDescent="0.2">
      <c r="A472">
        <v>305.5</v>
      </c>
      <c r="B472">
        <v>1101.3820000000001</v>
      </c>
    </row>
    <row r="473" spans="1:2" x14ac:dyDescent="0.2">
      <c r="A473">
        <v>306.14999999999998</v>
      </c>
      <c r="B473">
        <v>1084.7349999999999</v>
      </c>
    </row>
    <row r="474" spans="1:2" x14ac:dyDescent="0.2">
      <c r="A474">
        <v>306.8</v>
      </c>
      <c r="B474">
        <v>1118.92</v>
      </c>
    </row>
    <row r="475" spans="1:2" x14ac:dyDescent="0.2">
      <c r="A475">
        <v>307.45</v>
      </c>
      <c r="B475">
        <v>1054.6949999999999</v>
      </c>
    </row>
    <row r="476" spans="1:2" x14ac:dyDescent="0.2">
      <c r="A476">
        <v>308.10000000000002</v>
      </c>
      <c r="B476">
        <v>1041.4010000000001</v>
      </c>
    </row>
    <row r="477" spans="1:2" x14ac:dyDescent="0.2">
      <c r="A477">
        <v>308.75</v>
      </c>
      <c r="B477">
        <v>1029.3150000000001</v>
      </c>
    </row>
    <row r="478" spans="1:2" x14ac:dyDescent="0.2">
      <c r="A478">
        <v>309.39999999999998</v>
      </c>
      <c r="B478">
        <v>1010.168</v>
      </c>
    </row>
    <row r="479" spans="1:2" x14ac:dyDescent="0.2">
      <c r="A479">
        <v>310.05</v>
      </c>
      <c r="B479">
        <v>1022.2</v>
      </c>
    </row>
    <row r="480" spans="1:2" x14ac:dyDescent="0.2">
      <c r="A480">
        <v>310.7</v>
      </c>
      <c r="B480">
        <v>1034.1690000000001</v>
      </c>
    </row>
    <row r="481" spans="1:2" x14ac:dyDescent="0.2">
      <c r="A481">
        <v>311.35000000000002</v>
      </c>
      <c r="B481">
        <v>1053.3579999999999</v>
      </c>
    </row>
    <row r="482" spans="1:2" x14ac:dyDescent="0.2">
      <c r="A482">
        <v>312</v>
      </c>
      <c r="B482">
        <v>1076.645</v>
      </c>
    </row>
    <row r="483" spans="1:2" x14ac:dyDescent="0.2">
      <c r="A483">
        <v>312.64999999999998</v>
      </c>
      <c r="B483">
        <v>1108.335</v>
      </c>
    </row>
    <row r="484" spans="1:2" x14ac:dyDescent="0.2">
      <c r="A484">
        <v>313.3</v>
      </c>
      <c r="B484">
        <v>1110.1010000000001</v>
      </c>
    </row>
    <row r="485" spans="1:2" x14ac:dyDescent="0.2">
      <c r="A485">
        <v>313.95</v>
      </c>
      <c r="B485">
        <v>1130.2929999999999</v>
      </c>
    </row>
    <row r="486" spans="1:2" x14ac:dyDescent="0.2">
      <c r="A486">
        <v>314.60000000000002</v>
      </c>
      <c r="B486">
        <v>1135.5519999999999</v>
      </c>
    </row>
    <row r="487" spans="1:2" x14ac:dyDescent="0.2">
      <c r="A487">
        <v>315.25</v>
      </c>
      <c r="B487">
        <v>1145.8430000000001</v>
      </c>
    </row>
    <row r="488" spans="1:2" x14ac:dyDescent="0.2">
      <c r="A488">
        <v>315.89999999999998</v>
      </c>
      <c r="B488">
        <v>1155.232</v>
      </c>
    </row>
    <row r="489" spans="1:2" x14ac:dyDescent="0.2">
      <c r="A489">
        <v>316.55</v>
      </c>
      <c r="B489">
        <v>1150.4880000000001</v>
      </c>
    </row>
    <row r="490" spans="1:2" x14ac:dyDescent="0.2">
      <c r="A490">
        <v>317.2</v>
      </c>
      <c r="B490">
        <v>1177.49</v>
      </c>
    </row>
    <row r="491" spans="1:2" x14ac:dyDescent="0.2">
      <c r="A491">
        <v>317.85000000000002</v>
      </c>
      <c r="B491">
        <v>1187.9870000000001</v>
      </c>
    </row>
    <row r="492" spans="1:2" x14ac:dyDescent="0.2">
      <c r="A492">
        <v>318.5</v>
      </c>
      <c r="B492">
        <v>1199.7570000000001</v>
      </c>
    </row>
    <row r="493" spans="1:2" x14ac:dyDescent="0.2">
      <c r="A493">
        <v>319.14999999999998</v>
      </c>
      <c r="B493">
        <v>1202.7439999999999</v>
      </c>
    </row>
    <row r="494" spans="1:2" x14ac:dyDescent="0.2">
      <c r="A494">
        <v>319.8</v>
      </c>
      <c r="B494">
        <v>1183.2470000000001</v>
      </c>
    </row>
    <row r="495" spans="1:2" x14ac:dyDescent="0.2">
      <c r="A495">
        <v>320.45</v>
      </c>
      <c r="B495">
        <v>1215.886</v>
      </c>
    </row>
    <row r="496" spans="1:2" x14ac:dyDescent="0.2">
      <c r="A496">
        <v>321.10000000000002</v>
      </c>
      <c r="B496">
        <v>1216.4570000000001</v>
      </c>
    </row>
    <row r="497" spans="1:2" x14ac:dyDescent="0.2">
      <c r="A497">
        <v>321.75</v>
      </c>
      <c r="B497">
        <v>1213.4359999999999</v>
      </c>
    </row>
    <row r="498" spans="1:2" x14ac:dyDescent="0.2">
      <c r="A498">
        <v>322.39999999999998</v>
      </c>
      <c r="B498">
        <v>1191.7360000000001</v>
      </c>
    </row>
    <row r="499" spans="1:2" x14ac:dyDescent="0.2">
      <c r="A499">
        <v>323.05</v>
      </c>
      <c r="B499">
        <v>1170.1400000000001</v>
      </c>
    </row>
    <row r="500" spans="1:2" x14ac:dyDescent="0.2">
      <c r="A500">
        <v>323.7</v>
      </c>
      <c r="B500">
        <v>1180.4459999999999</v>
      </c>
    </row>
    <row r="501" spans="1:2" x14ac:dyDescent="0.2">
      <c r="A501">
        <v>324.35000000000002</v>
      </c>
      <c r="B501">
        <v>1188.921</v>
      </c>
    </row>
    <row r="502" spans="1:2" x14ac:dyDescent="0.2">
      <c r="A502">
        <v>325</v>
      </c>
      <c r="B502">
        <v>1173.99</v>
      </c>
    </row>
    <row r="503" spans="1:2" x14ac:dyDescent="0.2">
      <c r="A503">
        <v>325.64999999999998</v>
      </c>
      <c r="B503">
        <v>1166.5150000000001</v>
      </c>
    </row>
    <row r="504" spans="1:2" x14ac:dyDescent="0.2">
      <c r="A504">
        <v>326.3</v>
      </c>
      <c r="B504">
        <v>1183.7139999999999</v>
      </c>
    </row>
    <row r="505" spans="1:2" x14ac:dyDescent="0.2">
      <c r="A505">
        <v>326.95</v>
      </c>
      <c r="B505">
        <v>1181.335</v>
      </c>
    </row>
    <row r="506" spans="1:2" x14ac:dyDescent="0.2">
      <c r="A506">
        <v>327.60000000000002</v>
      </c>
      <c r="B506">
        <v>1182.6179999999999</v>
      </c>
    </row>
    <row r="507" spans="1:2" x14ac:dyDescent="0.2">
      <c r="A507">
        <v>328.25</v>
      </c>
      <c r="B507">
        <v>1166.934</v>
      </c>
    </row>
    <row r="508" spans="1:2" x14ac:dyDescent="0.2">
      <c r="A508">
        <v>328.9</v>
      </c>
      <c r="B508">
        <v>1138.1389999999999</v>
      </c>
    </row>
    <row r="509" spans="1:2" x14ac:dyDescent="0.2">
      <c r="A509">
        <v>329.55</v>
      </c>
      <c r="B509">
        <v>1118.779</v>
      </c>
    </row>
    <row r="510" spans="1:2" x14ac:dyDescent="0.2">
      <c r="A510">
        <v>330.2</v>
      </c>
      <c r="B510">
        <v>1099.5930000000001</v>
      </c>
    </row>
    <row r="511" spans="1:2" x14ac:dyDescent="0.2">
      <c r="A511">
        <v>330.85</v>
      </c>
      <c r="B511">
        <v>1092.7170000000001</v>
      </c>
    </row>
    <row r="512" spans="1:2" x14ac:dyDescent="0.2">
      <c r="A512">
        <v>331.5</v>
      </c>
      <c r="B512">
        <v>1057.239</v>
      </c>
    </row>
    <row r="513" spans="1:2" x14ac:dyDescent="0.2">
      <c r="A513">
        <v>332.15</v>
      </c>
      <c r="B513">
        <v>1018.32</v>
      </c>
    </row>
    <row r="514" spans="1:2" x14ac:dyDescent="0.2">
      <c r="A514">
        <v>332.8</v>
      </c>
      <c r="B514">
        <v>969.79300000000001</v>
      </c>
    </row>
    <row r="515" spans="1:2" x14ac:dyDescent="0.2">
      <c r="A515">
        <v>333.45</v>
      </c>
      <c r="B515">
        <v>930.68799999999999</v>
      </c>
    </row>
    <row r="516" spans="1:2" x14ac:dyDescent="0.2">
      <c r="A516">
        <v>334.1</v>
      </c>
      <c r="B516">
        <v>905.53300000000002</v>
      </c>
    </row>
    <row r="517" spans="1:2" x14ac:dyDescent="0.2">
      <c r="A517">
        <v>334.75</v>
      </c>
      <c r="B517">
        <v>869.11300000000006</v>
      </c>
    </row>
    <row r="518" spans="1:2" x14ac:dyDescent="0.2">
      <c r="A518">
        <v>335.4</v>
      </c>
      <c r="B518">
        <v>846.39499999999998</v>
      </c>
    </row>
    <row r="519" spans="1:2" x14ac:dyDescent="0.2">
      <c r="A519">
        <v>336.05</v>
      </c>
      <c r="B519">
        <v>829.8</v>
      </c>
    </row>
    <row r="520" spans="1:2" x14ac:dyDescent="0.2">
      <c r="A520">
        <v>336.7</v>
      </c>
      <c r="B520">
        <v>790.65300000000002</v>
      </c>
    </row>
    <row r="521" spans="1:2" x14ac:dyDescent="0.2">
      <c r="A521">
        <v>337.35</v>
      </c>
      <c r="B521">
        <v>763.49300000000005</v>
      </c>
    </row>
    <row r="522" spans="1:2" x14ac:dyDescent="0.2">
      <c r="A522">
        <v>338</v>
      </c>
      <c r="B522">
        <v>750.44299999999998</v>
      </c>
    </row>
    <row r="523" spans="1:2" x14ac:dyDescent="0.2">
      <c r="A523">
        <v>338.65</v>
      </c>
      <c r="B523">
        <v>752.33500000000004</v>
      </c>
    </row>
    <row r="524" spans="1:2" x14ac:dyDescent="0.2">
      <c r="A524">
        <v>339.3</v>
      </c>
      <c r="B524">
        <v>748.08</v>
      </c>
    </row>
    <row r="525" spans="1:2" x14ac:dyDescent="0.2">
      <c r="A525">
        <v>339.95</v>
      </c>
      <c r="B525">
        <v>743.61699999999996</v>
      </c>
    </row>
    <row r="526" spans="1:2" x14ac:dyDescent="0.2">
      <c r="A526">
        <v>340.6</v>
      </c>
      <c r="B526">
        <v>738.48699999999997</v>
      </c>
    </row>
    <row r="527" spans="1:2" x14ac:dyDescent="0.2">
      <c r="A527">
        <v>341.25</v>
      </c>
      <c r="B527">
        <v>743.44100000000003</v>
      </c>
    </row>
    <row r="528" spans="1:2" x14ac:dyDescent="0.2">
      <c r="A528">
        <v>341.9</v>
      </c>
      <c r="B528">
        <v>732.17200000000003</v>
      </c>
    </row>
    <row r="529" spans="1:2" x14ac:dyDescent="0.2">
      <c r="A529">
        <v>342.55</v>
      </c>
      <c r="B529">
        <v>725.24199999999996</v>
      </c>
    </row>
    <row r="530" spans="1:2" x14ac:dyDescent="0.2">
      <c r="A530">
        <v>343.2</v>
      </c>
      <c r="B530">
        <v>718.94</v>
      </c>
    </row>
    <row r="531" spans="1:2" x14ac:dyDescent="0.2">
      <c r="A531">
        <v>343.85</v>
      </c>
      <c r="B531">
        <v>699.97</v>
      </c>
    </row>
    <row r="532" spans="1:2" x14ac:dyDescent="0.2">
      <c r="A532">
        <v>344.5</v>
      </c>
      <c r="B532">
        <v>666.91899999999998</v>
      </c>
    </row>
    <row r="533" spans="1:2" x14ac:dyDescent="0.2">
      <c r="A533">
        <v>345.15</v>
      </c>
      <c r="B533">
        <v>633.98800000000006</v>
      </c>
    </row>
    <row r="534" spans="1:2" x14ac:dyDescent="0.2">
      <c r="A534">
        <v>345.8</v>
      </c>
      <c r="B534">
        <v>619.06600000000003</v>
      </c>
    </row>
    <row r="535" spans="1:2" x14ac:dyDescent="0.2">
      <c r="A535">
        <v>346.45</v>
      </c>
      <c r="B535">
        <v>614.07299999999998</v>
      </c>
    </row>
    <row r="536" spans="1:2" x14ac:dyDescent="0.2">
      <c r="A536">
        <v>347.1</v>
      </c>
      <c r="B536">
        <v>610.13199999999995</v>
      </c>
    </row>
    <row r="537" spans="1:2" x14ac:dyDescent="0.2">
      <c r="A537">
        <v>347.75</v>
      </c>
      <c r="B537">
        <v>598.44899999999996</v>
      </c>
    </row>
    <row r="538" spans="1:2" x14ac:dyDescent="0.2">
      <c r="A538">
        <v>348.4</v>
      </c>
      <c r="B538">
        <v>589.91399999999999</v>
      </c>
    </row>
    <row r="539" spans="1:2" x14ac:dyDescent="0.2">
      <c r="A539">
        <v>349.05</v>
      </c>
      <c r="B539">
        <v>579.65300000000002</v>
      </c>
    </row>
    <row r="540" spans="1:2" x14ac:dyDescent="0.2">
      <c r="A540">
        <v>349.7</v>
      </c>
      <c r="B540">
        <v>554.154</v>
      </c>
    </row>
    <row r="541" spans="1:2" x14ac:dyDescent="0.2">
      <c r="A541">
        <v>350.35</v>
      </c>
      <c r="B541">
        <v>529.32600000000002</v>
      </c>
    </row>
    <row r="542" spans="1:2" x14ac:dyDescent="0.2">
      <c r="A542">
        <v>351</v>
      </c>
      <c r="B542">
        <v>512.08500000000004</v>
      </c>
    </row>
    <row r="543" spans="1:2" x14ac:dyDescent="0.2">
      <c r="A543">
        <v>351.65</v>
      </c>
      <c r="B543">
        <v>496.83600000000001</v>
      </c>
    </row>
    <row r="544" spans="1:2" x14ac:dyDescent="0.2">
      <c r="A544">
        <v>352.3</v>
      </c>
      <c r="B544">
        <v>481.404</v>
      </c>
    </row>
    <row r="545" spans="1:2" x14ac:dyDescent="0.2">
      <c r="A545">
        <v>352.95</v>
      </c>
      <c r="B545">
        <v>452.32400000000001</v>
      </c>
    </row>
    <row r="546" spans="1:2" x14ac:dyDescent="0.2">
      <c r="A546">
        <v>353.6</v>
      </c>
      <c r="B546">
        <v>435.15</v>
      </c>
    </row>
    <row r="547" spans="1:2" x14ac:dyDescent="0.2">
      <c r="A547">
        <v>354.25</v>
      </c>
      <c r="B547">
        <v>432.39499999999998</v>
      </c>
    </row>
    <row r="548" spans="1:2" x14ac:dyDescent="0.2">
      <c r="A548">
        <v>354.9</v>
      </c>
      <c r="B548">
        <v>418.89299999999997</v>
      </c>
    </row>
    <row r="549" spans="1:2" x14ac:dyDescent="0.2">
      <c r="A549">
        <v>355.55</v>
      </c>
      <c r="B549">
        <v>405.33499999999998</v>
      </c>
    </row>
    <row r="550" spans="1:2" x14ac:dyDescent="0.2">
      <c r="A550">
        <v>356.2</v>
      </c>
      <c r="B550">
        <v>388.60300000000001</v>
      </c>
    </row>
    <row r="551" spans="1:2" x14ac:dyDescent="0.2">
      <c r="A551">
        <v>356.85</v>
      </c>
      <c r="B551">
        <v>381.53800000000001</v>
      </c>
    </row>
    <row r="552" spans="1:2" x14ac:dyDescent="0.2">
      <c r="A552">
        <v>357.5</v>
      </c>
      <c r="B552">
        <v>362.29500000000002</v>
      </c>
    </row>
    <row r="553" spans="1:2" x14ac:dyDescent="0.2">
      <c r="A553">
        <v>358.15</v>
      </c>
      <c r="B553">
        <v>354.75799999999998</v>
      </c>
    </row>
    <row r="554" spans="1:2" x14ac:dyDescent="0.2">
      <c r="A554">
        <v>358.8</v>
      </c>
      <c r="B554">
        <v>336.36500000000001</v>
      </c>
    </row>
    <row r="555" spans="1:2" x14ac:dyDescent="0.2">
      <c r="A555">
        <v>359.45</v>
      </c>
      <c r="B555">
        <v>310.40600000000001</v>
      </c>
    </row>
    <row r="556" spans="1:2" x14ac:dyDescent="0.2">
      <c r="A556">
        <v>360.1</v>
      </c>
      <c r="B556">
        <v>301.13600000000002</v>
      </c>
    </row>
    <row r="557" spans="1:2" x14ac:dyDescent="0.2">
      <c r="A557">
        <v>360.75</v>
      </c>
      <c r="B557">
        <v>290.55700000000002</v>
      </c>
    </row>
    <row r="558" spans="1:2" x14ac:dyDescent="0.2">
      <c r="A558">
        <v>361.4</v>
      </c>
      <c r="B558">
        <v>283.005</v>
      </c>
    </row>
    <row r="559" spans="1:2" x14ac:dyDescent="0.2">
      <c r="A559">
        <v>362.05</v>
      </c>
      <c r="B559">
        <v>271.98099999999999</v>
      </c>
    </row>
    <row r="560" spans="1:2" x14ac:dyDescent="0.2">
      <c r="A560">
        <v>362.7</v>
      </c>
      <c r="B560">
        <v>262.94200000000001</v>
      </c>
    </row>
    <row r="561" spans="1:2" x14ac:dyDescent="0.2">
      <c r="A561">
        <v>363.35</v>
      </c>
      <c r="B561">
        <v>256.35000000000002</v>
      </c>
    </row>
    <row r="562" spans="1:2" x14ac:dyDescent="0.2">
      <c r="A562">
        <v>364</v>
      </c>
      <c r="B562">
        <v>251.57</v>
      </c>
    </row>
    <row r="563" spans="1:2" x14ac:dyDescent="0.2">
      <c r="A563">
        <v>364.65</v>
      </c>
      <c r="B563">
        <v>250.315</v>
      </c>
    </row>
    <row r="564" spans="1:2" x14ac:dyDescent="0.2">
      <c r="A564">
        <v>365.3</v>
      </c>
      <c r="B564">
        <v>234.74700000000001</v>
      </c>
    </row>
    <row r="565" spans="1:2" x14ac:dyDescent="0.2">
      <c r="A565">
        <v>365.95</v>
      </c>
      <c r="B565">
        <v>240.875</v>
      </c>
    </row>
    <row r="566" spans="1:2" x14ac:dyDescent="0.2">
      <c r="A566">
        <v>366.6</v>
      </c>
      <c r="B566">
        <v>238.584</v>
      </c>
    </row>
    <row r="567" spans="1:2" x14ac:dyDescent="0.2">
      <c r="A567">
        <v>367.25</v>
      </c>
      <c r="B567">
        <v>238.14</v>
      </c>
    </row>
    <row r="568" spans="1:2" x14ac:dyDescent="0.2">
      <c r="A568">
        <v>367.9</v>
      </c>
      <c r="B568">
        <v>232.40700000000001</v>
      </c>
    </row>
    <row r="569" spans="1:2" x14ac:dyDescent="0.2">
      <c r="A569">
        <v>368.55</v>
      </c>
      <c r="B569">
        <v>228.39099999999999</v>
      </c>
    </row>
    <row r="570" spans="1:2" x14ac:dyDescent="0.2">
      <c r="A570">
        <v>369.2</v>
      </c>
      <c r="B570">
        <v>224.84899999999999</v>
      </c>
    </row>
    <row r="571" spans="1:2" x14ac:dyDescent="0.2">
      <c r="A571">
        <v>369.85</v>
      </c>
      <c r="B571">
        <v>222.53899999999999</v>
      </c>
    </row>
    <row r="572" spans="1:2" x14ac:dyDescent="0.2">
      <c r="A572">
        <v>370.5</v>
      </c>
      <c r="B572">
        <v>226.07499999999999</v>
      </c>
    </row>
    <row r="573" spans="1:2" x14ac:dyDescent="0.2">
      <c r="A573">
        <v>371.15</v>
      </c>
      <c r="B573">
        <v>221.988</v>
      </c>
    </row>
    <row r="574" spans="1:2" x14ac:dyDescent="0.2">
      <c r="A574">
        <v>371.8</v>
      </c>
      <c r="B574">
        <v>213.38200000000001</v>
      </c>
    </row>
    <row r="575" spans="1:2" x14ac:dyDescent="0.2">
      <c r="A575">
        <v>372.45</v>
      </c>
      <c r="B575">
        <v>211.398</v>
      </c>
    </row>
    <row r="576" spans="1:2" x14ac:dyDescent="0.2">
      <c r="A576">
        <v>373.1</v>
      </c>
      <c r="B576">
        <v>210.55199999999999</v>
      </c>
    </row>
    <row r="577" spans="1:2" x14ac:dyDescent="0.2">
      <c r="A577">
        <v>373.75</v>
      </c>
      <c r="B577">
        <v>213.32</v>
      </c>
    </row>
    <row r="578" spans="1:2" x14ac:dyDescent="0.2">
      <c r="A578">
        <v>374.4</v>
      </c>
      <c r="B578">
        <v>214.94399999999999</v>
      </c>
    </row>
    <row r="579" spans="1:2" x14ac:dyDescent="0.2">
      <c r="A579">
        <v>375.05</v>
      </c>
      <c r="B579">
        <v>221.608</v>
      </c>
    </row>
    <row r="580" spans="1:2" x14ac:dyDescent="0.2">
      <c r="A580">
        <v>375.7</v>
      </c>
      <c r="B580">
        <v>220.21100000000001</v>
      </c>
    </row>
    <row r="581" spans="1:2" x14ac:dyDescent="0.2">
      <c r="A581">
        <v>376.35</v>
      </c>
      <c r="B581">
        <v>217.41300000000001</v>
      </c>
    </row>
    <row r="582" spans="1:2" x14ac:dyDescent="0.2">
      <c r="A582">
        <v>377</v>
      </c>
      <c r="B582">
        <v>219.19900000000001</v>
      </c>
    </row>
    <row r="583" spans="1:2" x14ac:dyDescent="0.2">
      <c r="A583">
        <v>377.65</v>
      </c>
      <c r="B583">
        <v>220.58500000000001</v>
      </c>
    </row>
    <row r="584" spans="1:2" x14ac:dyDescent="0.2">
      <c r="A584">
        <v>378.3</v>
      </c>
      <c r="B584">
        <v>216.904</v>
      </c>
    </row>
    <row r="585" spans="1:2" x14ac:dyDescent="0.2">
      <c r="A585">
        <v>378.95</v>
      </c>
      <c r="B585">
        <v>216.292</v>
      </c>
    </row>
    <row r="586" spans="1:2" x14ac:dyDescent="0.2">
      <c r="A586">
        <v>379.6</v>
      </c>
      <c r="B586">
        <v>215.476</v>
      </c>
    </row>
    <row r="587" spans="1:2" x14ac:dyDescent="0.2">
      <c r="A587">
        <v>380.25</v>
      </c>
      <c r="B587">
        <v>214.90299999999999</v>
      </c>
    </row>
    <row r="588" spans="1:2" x14ac:dyDescent="0.2">
      <c r="A588">
        <v>380.9</v>
      </c>
      <c r="B588">
        <v>215.256</v>
      </c>
    </row>
    <row r="589" spans="1:2" x14ac:dyDescent="0.2">
      <c r="A589">
        <v>381.55</v>
      </c>
      <c r="B589">
        <v>214.81700000000001</v>
      </c>
    </row>
    <row r="590" spans="1:2" x14ac:dyDescent="0.2">
      <c r="A590">
        <v>382.2</v>
      </c>
      <c r="B590">
        <v>217.226</v>
      </c>
    </row>
    <row r="591" spans="1:2" x14ac:dyDescent="0.2">
      <c r="A591">
        <v>382.85</v>
      </c>
      <c r="B591">
        <v>219.00299999999999</v>
      </c>
    </row>
    <row r="592" spans="1:2" x14ac:dyDescent="0.2">
      <c r="A592">
        <v>383.5</v>
      </c>
      <c r="B592">
        <v>225.227</v>
      </c>
    </row>
    <row r="593" spans="1:2" x14ac:dyDescent="0.2">
      <c r="A593">
        <v>384.15</v>
      </c>
      <c r="B593">
        <v>227.74100000000001</v>
      </c>
    </row>
    <row r="594" spans="1:2" x14ac:dyDescent="0.2">
      <c r="A594">
        <v>384.8</v>
      </c>
      <c r="B594">
        <v>227.036</v>
      </c>
    </row>
    <row r="595" spans="1:2" x14ac:dyDescent="0.2">
      <c r="A595">
        <v>385.45</v>
      </c>
      <c r="B595">
        <v>226.13200000000001</v>
      </c>
    </row>
    <row r="596" spans="1:2" x14ac:dyDescent="0.2">
      <c r="A596">
        <v>386.1</v>
      </c>
      <c r="B596">
        <v>233.434</v>
      </c>
    </row>
    <row r="597" spans="1:2" x14ac:dyDescent="0.2">
      <c r="A597">
        <v>386.75</v>
      </c>
      <c r="B597">
        <v>250.40299999999999</v>
      </c>
    </row>
    <row r="598" spans="1:2" x14ac:dyDescent="0.2">
      <c r="A598">
        <v>387.4</v>
      </c>
      <c r="B598">
        <v>255.15700000000001</v>
      </c>
    </row>
    <row r="599" spans="1:2" x14ac:dyDescent="0.2">
      <c r="A599">
        <v>388.05</v>
      </c>
      <c r="B599">
        <v>259.15899999999999</v>
      </c>
    </row>
    <row r="600" spans="1:2" x14ac:dyDescent="0.2">
      <c r="A600">
        <v>388.7</v>
      </c>
      <c r="B600">
        <v>285.11700000000002</v>
      </c>
    </row>
    <row r="601" spans="1:2" x14ac:dyDescent="0.2">
      <c r="A601">
        <v>389.35</v>
      </c>
      <c r="B601">
        <v>334.99200000000002</v>
      </c>
    </row>
    <row r="602" spans="1:2" x14ac:dyDescent="0.2">
      <c r="A602">
        <v>390</v>
      </c>
      <c r="B602">
        <v>403.19499999999999</v>
      </c>
    </row>
    <row r="603" spans="1:2" x14ac:dyDescent="0.2">
      <c r="A603">
        <v>390.65</v>
      </c>
      <c r="B603">
        <v>478.286</v>
      </c>
    </row>
    <row r="604" spans="1:2" x14ac:dyDescent="0.2">
      <c r="A604">
        <v>391.3</v>
      </c>
      <c r="B604">
        <v>593.32299999999998</v>
      </c>
    </row>
    <row r="605" spans="1:2" x14ac:dyDescent="0.2">
      <c r="A605">
        <v>391.95</v>
      </c>
      <c r="B605">
        <v>798.10799999999995</v>
      </c>
    </row>
    <row r="606" spans="1:2" x14ac:dyDescent="0.2">
      <c r="A606">
        <v>392.6</v>
      </c>
      <c r="B606">
        <v>818.64400000000001</v>
      </c>
    </row>
    <row r="607" spans="1:2" x14ac:dyDescent="0.2">
      <c r="A607">
        <v>393.25</v>
      </c>
      <c r="B607">
        <v>654.37400000000002</v>
      </c>
    </row>
    <row r="608" spans="1:2" x14ac:dyDescent="0.2">
      <c r="A608">
        <v>393.9</v>
      </c>
      <c r="B608">
        <v>465.93700000000001</v>
      </c>
    </row>
    <row r="609" spans="1:2" x14ac:dyDescent="0.2">
      <c r="A609">
        <v>394.55</v>
      </c>
      <c r="B609">
        <v>401.96</v>
      </c>
    </row>
    <row r="610" spans="1:2" x14ac:dyDescent="0.2">
      <c r="A610">
        <v>395.2</v>
      </c>
      <c r="B610">
        <v>372.548</v>
      </c>
    </row>
    <row r="611" spans="1:2" x14ac:dyDescent="0.2">
      <c r="A611">
        <v>395.85</v>
      </c>
      <c r="B611">
        <v>351.32799999999997</v>
      </c>
    </row>
    <row r="612" spans="1:2" x14ac:dyDescent="0.2">
      <c r="A612">
        <v>396.5</v>
      </c>
      <c r="B612">
        <v>336.54399999999998</v>
      </c>
    </row>
    <row r="613" spans="1:2" x14ac:dyDescent="0.2">
      <c r="A613">
        <v>397.15</v>
      </c>
      <c r="B613">
        <v>325.714</v>
      </c>
    </row>
    <row r="614" spans="1:2" x14ac:dyDescent="0.2">
      <c r="A614">
        <v>397.8</v>
      </c>
      <c r="B614">
        <v>283.572</v>
      </c>
    </row>
    <row r="615" spans="1:2" x14ac:dyDescent="0.2">
      <c r="A615">
        <v>398.45</v>
      </c>
      <c r="B615">
        <v>265.971</v>
      </c>
    </row>
    <row r="616" spans="1:2" x14ac:dyDescent="0.2">
      <c r="A616">
        <v>399.1</v>
      </c>
      <c r="B616">
        <v>251.69499999999999</v>
      </c>
    </row>
    <row r="617" spans="1:2" x14ac:dyDescent="0.2">
      <c r="A617">
        <v>399.75</v>
      </c>
      <c r="B617">
        <v>243.523</v>
      </c>
    </row>
    <row r="618" spans="1:2" x14ac:dyDescent="0.2">
      <c r="A618">
        <v>400.4</v>
      </c>
      <c r="B618">
        <v>234.02799999999999</v>
      </c>
    </row>
    <row r="619" spans="1:2" x14ac:dyDescent="0.2">
      <c r="A619">
        <v>401.05</v>
      </c>
      <c r="B619">
        <v>221.17400000000001</v>
      </c>
    </row>
    <row r="620" spans="1:2" x14ac:dyDescent="0.2">
      <c r="A620">
        <v>401.7</v>
      </c>
      <c r="B620">
        <v>207.351</v>
      </c>
    </row>
    <row r="621" spans="1:2" x14ac:dyDescent="0.2">
      <c r="A621">
        <v>402.35</v>
      </c>
      <c r="B621">
        <v>202.70500000000001</v>
      </c>
    </row>
    <row r="622" spans="1:2" x14ac:dyDescent="0.2">
      <c r="A622">
        <v>403</v>
      </c>
      <c r="B622">
        <v>202.46299999999999</v>
      </c>
    </row>
    <row r="623" spans="1:2" x14ac:dyDescent="0.2">
      <c r="A623">
        <v>403.65</v>
      </c>
      <c r="B623">
        <v>208.40899999999999</v>
      </c>
    </row>
    <row r="624" spans="1:2" x14ac:dyDescent="0.2">
      <c r="A624">
        <v>404.3</v>
      </c>
      <c r="B624">
        <v>197.364</v>
      </c>
    </row>
    <row r="625" spans="1:2" x14ac:dyDescent="0.2">
      <c r="A625">
        <v>404.95</v>
      </c>
      <c r="B625">
        <v>201.19900000000001</v>
      </c>
    </row>
    <row r="626" spans="1:2" x14ac:dyDescent="0.2">
      <c r="A626">
        <v>405.6</v>
      </c>
      <c r="B626">
        <v>193.75899999999999</v>
      </c>
    </row>
    <row r="627" spans="1:2" x14ac:dyDescent="0.2">
      <c r="A627">
        <v>406.25</v>
      </c>
      <c r="B627">
        <v>189.46899999999999</v>
      </c>
    </row>
    <row r="628" spans="1:2" x14ac:dyDescent="0.2">
      <c r="A628">
        <v>406.9</v>
      </c>
      <c r="B628">
        <v>189.57599999999999</v>
      </c>
    </row>
    <row r="629" spans="1:2" x14ac:dyDescent="0.2">
      <c r="A629">
        <v>407.55</v>
      </c>
      <c r="B629">
        <v>188.249</v>
      </c>
    </row>
    <row r="630" spans="1:2" x14ac:dyDescent="0.2">
      <c r="A630">
        <v>408.2</v>
      </c>
      <c r="B630">
        <v>192.09700000000001</v>
      </c>
    </row>
    <row r="631" spans="1:2" x14ac:dyDescent="0.2">
      <c r="A631">
        <v>408.85</v>
      </c>
      <c r="B631">
        <v>190.37200000000001</v>
      </c>
    </row>
    <row r="632" spans="1:2" x14ac:dyDescent="0.2">
      <c r="A632">
        <v>409.5</v>
      </c>
      <c r="B632">
        <v>183.69300000000001</v>
      </c>
    </row>
    <row r="633" spans="1:2" x14ac:dyDescent="0.2">
      <c r="A633">
        <v>410.15</v>
      </c>
      <c r="B633">
        <v>178.74100000000001</v>
      </c>
    </row>
    <row r="634" spans="1:2" x14ac:dyDescent="0.2">
      <c r="A634">
        <v>410.8</v>
      </c>
      <c r="B634">
        <v>177.85599999999999</v>
      </c>
    </row>
    <row r="635" spans="1:2" x14ac:dyDescent="0.2">
      <c r="A635">
        <v>411.45</v>
      </c>
      <c r="B635">
        <v>179.738</v>
      </c>
    </row>
    <row r="636" spans="1:2" x14ac:dyDescent="0.2">
      <c r="A636">
        <v>412.1</v>
      </c>
      <c r="B636">
        <v>180.262</v>
      </c>
    </row>
    <row r="637" spans="1:2" x14ac:dyDescent="0.2">
      <c r="A637">
        <v>412.75</v>
      </c>
      <c r="B637">
        <v>182.63800000000001</v>
      </c>
    </row>
    <row r="638" spans="1:2" x14ac:dyDescent="0.2">
      <c r="A638">
        <v>413.4</v>
      </c>
      <c r="B638">
        <v>182.44</v>
      </c>
    </row>
    <row r="639" spans="1:2" x14ac:dyDescent="0.2">
      <c r="A639">
        <v>414.05</v>
      </c>
      <c r="B639">
        <v>179.83699999999999</v>
      </c>
    </row>
    <row r="640" spans="1:2" x14ac:dyDescent="0.2">
      <c r="A640">
        <v>414.7</v>
      </c>
      <c r="B640">
        <v>172.30600000000001</v>
      </c>
    </row>
    <row r="641" spans="1:2" x14ac:dyDescent="0.2">
      <c r="A641">
        <v>415.35</v>
      </c>
      <c r="B641">
        <v>182.851</v>
      </c>
    </row>
    <row r="642" spans="1:2" x14ac:dyDescent="0.2">
      <c r="A642">
        <v>416</v>
      </c>
      <c r="B642">
        <v>183.047</v>
      </c>
    </row>
    <row r="643" spans="1:2" x14ac:dyDescent="0.2">
      <c r="A643">
        <v>416.65</v>
      </c>
      <c r="B643">
        <v>178.346</v>
      </c>
    </row>
    <row r="644" spans="1:2" x14ac:dyDescent="0.2">
      <c r="A644">
        <v>417.3</v>
      </c>
      <c r="B644">
        <v>175.97200000000001</v>
      </c>
    </row>
    <row r="645" spans="1:2" x14ac:dyDescent="0.2">
      <c r="A645">
        <v>417.95</v>
      </c>
      <c r="B645">
        <v>173.47900000000001</v>
      </c>
    </row>
    <row r="646" spans="1:2" x14ac:dyDescent="0.2">
      <c r="A646">
        <v>418.6</v>
      </c>
      <c r="B646">
        <v>182.21</v>
      </c>
    </row>
    <row r="647" spans="1:2" x14ac:dyDescent="0.2">
      <c r="A647">
        <v>419.25</v>
      </c>
      <c r="B647">
        <v>179.36500000000001</v>
      </c>
    </row>
    <row r="648" spans="1:2" x14ac:dyDescent="0.2">
      <c r="A648">
        <v>419.9</v>
      </c>
      <c r="B648">
        <v>171.453</v>
      </c>
    </row>
    <row r="649" spans="1:2" x14ac:dyDescent="0.2">
      <c r="A649">
        <v>420.55</v>
      </c>
      <c r="B649">
        <v>170.79599999999999</v>
      </c>
    </row>
    <row r="650" spans="1:2" x14ac:dyDescent="0.2">
      <c r="A650">
        <v>421.2</v>
      </c>
      <c r="B650">
        <v>171.75</v>
      </c>
    </row>
    <row r="651" spans="1:2" x14ac:dyDescent="0.2">
      <c r="A651">
        <v>421.85</v>
      </c>
      <c r="B651">
        <v>175.23400000000001</v>
      </c>
    </row>
    <row r="652" spans="1:2" x14ac:dyDescent="0.2">
      <c r="A652">
        <v>422.5</v>
      </c>
      <c r="B652">
        <v>175.97900000000001</v>
      </c>
    </row>
    <row r="653" spans="1:2" x14ac:dyDescent="0.2">
      <c r="A653">
        <v>423.15</v>
      </c>
      <c r="B653">
        <v>170.20699999999999</v>
      </c>
    </row>
    <row r="654" spans="1:2" x14ac:dyDescent="0.2">
      <c r="A654">
        <v>423.8</v>
      </c>
      <c r="B654">
        <v>166.43899999999999</v>
      </c>
    </row>
    <row r="655" spans="1:2" x14ac:dyDescent="0.2">
      <c r="A655">
        <v>424.45</v>
      </c>
      <c r="B655">
        <v>165.126</v>
      </c>
    </row>
    <row r="656" spans="1:2" x14ac:dyDescent="0.2">
      <c r="A656">
        <v>425.1</v>
      </c>
      <c r="B656">
        <v>173.14099999999999</v>
      </c>
    </row>
    <row r="657" spans="1:2" x14ac:dyDescent="0.2">
      <c r="A657">
        <v>425.75</v>
      </c>
      <c r="B657">
        <v>167.459</v>
      </c>
    </row>
    <row r="658" spans="1:2" x14ac:dyDescent="0.2">
      <c r="A658">
        <v>426.4</v>
      </c>
      <c r="B658">
        <v>169.21299999999999</v>
      </c>
    </row>
    <row r="659" spans="1:2" x14ac:dyDescent="0.2">
      <c r="A659">
        <v>427.05</v>
      </c>
      <c r="B659">
        <v>168.672</v>
      </c>
    </row>
    <row r="660" spans="1:2" x14ac:dyDescent="0.2">
      <c r="A660">
        <v>427.7</v>
      </c>
      <c r="B660">
        <v>167.73500000000001</v>
      </c>
    </row>
    <row r="661" spans="1:2" x14ac:dyDescent="0.2">
      <c r="A661">
        <v>428.35</v>
      </c>
      <c r="B661">
        <v>169.215</v>
      </c>
    </row>
    <row r="662" spans="1:2" x14ac:dyDescent="0.2">
      <c r="A662">
        <v>429</v>
      </c>
      <c r="B662">
        <v>166.97900000000001</v>
      </c>
    </row>
    <row r="663" spans="1:2" x14ac:dyDescent="0.2">
      <c r="A663">
        <v>429.65</v>
      </c>
      <c r="B663">
        <v>162.947</v>
      </c>
    </row>
    <row r="664" spans="1:2" x14ac:dyDescent="0.2">
      <c r="A664">
        <v>430.3</v>
      </c>
      <c r="B664">
        <v>163.81</v>
      </c>
    </row>
    <row r="665" spans="1:2" x14ac:dyDescent="0.2">
      <c r="A665">
        <v>430.95</v>
      </c>
      <c r="B665">
        <v>163.89400000000001</v>
      </c>
    </row>
    <row r="666" spans="1:2" x14ac:dyDescent="0.2">
      <c r="A666">
        <v>431.6</v>
      </c>
      <c r="B666">
        <v>162.99700000000001</v>
      </c>
    </row>
    <row r="667" spans="1:2" x14ac:dyDescent="0.2">
      <c r="A667">
        <v>432.25</v>
      </c>
      <c r="B667">
        <v>167.84200000000001</v>
      </c>
    </row>
    <row r="668" spans="1:2" x14ac:dyDescent="0.2">
      <c r="A668">
        <v>432.9</v>
      </c>
      <c r="B668">
        <v>168.072</v>
      </c>
    </row>
    <row r="669" spans="1:2" x14ac:dyDescent="0.2">
      <c r="A669">
        <v>433.55</v>
      </c>
      <c r="B669">
        <v>165.74799999999999</v>
      </c>
    </row>
    <row r="670" spans="1:2" x14ac:dyDescent="0.2">
      <c r="A670">
        <v>434.2</v>
      </c>
      <c r="B670">
        <v>167.976</v>
      </c>
    </row>
    <row r="671" spans="1:2" x14ac:dyDescent="0.2">
      <c r="A671">
        <v>434.85</v>
      </c>
      <c r="B671">
        <v>167.25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3C718-3D29-45F2-9697-5555CD54634E}">
  <dimension ref="A1:F32"/>
  <sheetViews>
    <sheetView tabSelected="1" workbookViewId="0">
      <selection activeCell="E20" sqref="E20"/>
    </sheetView>
  </sheetViews>
  <sheetFormatPr baseColWidth="10" defaultColWidth="8.83203125" defaultRowHeight="15" x14ac:dyDescent="0.2"/>
  <cols>
    <col min="4" max="4" width="21.1640625" bestFit="1" customWidth="1"/>
    <col min="5" max="5" width="17.83203125" bestFit="1" customWidth="1"/>
    <col min="6" max="6" width="13.6640625" bestFit="1" customWidth="1"/>
  </cols>
  <sheetData>
    <row r="1" spans="1:6" x14ac:dyDescent="0.2">
      <c r="A1" s="7" t="s">
        <v>49</v>
      </c>
      <c r="B1" s="8"/>
      <c r="C1" s="8"/>
    </row>
    <row r="2" spans="1:6" x14ac:dyDescent="0.2">
      <c r="A2" s="9" t="s">
        <v>48</v>
      </c>
      <c r="B2" t="s">
        <v>1</v>
      </c>
      <c r="C2" t="s">
        <v>4</v>
      </c>
      <c r="D2" t="s">
        <v>53</v>
      </c>
      <c r="E2" t="s">
        <v>55</v>
      </c>
    </row>
    <row r="3" spans="1:6" x14ac:dyDescent="0.2">
      <c r="A3" s="9">
        <v>1</v>
      </c>
      <c r="B3">
        <v>840910.2</v>
      </c>
      <c r="C3">
        <v>430.971</v>
      </c>
      <c r="D3">
        <f>AVERAGE(C3:C16)</f>
        <v>292.58</v>
      </c>
      <c r="E3">
        <f>_xlfn.STDEV.S(C3:C16)</f>
        <v>58.510041656243615</v>
      </c>
    </row>
    <row r="4" spans="1:6" x14ac:dyDescent="0.2">
      <c r="A4" s="9">
        <v>2</v>
      </c>
      <c r="B4">
        <v>169189.28</v>
      </c>
      <c r="C4">
        <v>242.88900000000001</v>
      </c>
      <c r="D4" s="11">
        <f>D3/$D$3</f>
        <v>1</v>
      </c>
      <c r="E4" s="12">
        <f>E3/$D$3</f>
        <v>0.19997963516386499</v>
      </c>
      <c r="F4" t="s">
        <v>54</v>
      </c>
    </row>
    <row r="5" spans="1:6" x14ac:dyDescent="0.2">
      <c r="A5" s="9">
        <v>3</v>
      </c>
      <c r="B5">
        <v>267587.84000000003</v>
      </c>
      <c r="C5">
        <v>300.31</v>
      </c>
    </row>
    <row r="6" spans="1:6" x14ac:dyDescent="0.2">
      <c r="A6" s="9">
        <v>4</v>
      </c>
      <c r="B6">
        <v>331861.92</v>
      </c>
      <c r="C6">
        <v>334.81</v>
      </c>
    </row>
    <row r="7" spans="1:6" x14ac:dyDescent="0.2">
      <c r="A7" s="9">
        <v>5</v>
      </c>
      <c r="B7">
        <v>234139.36</v>
      </c>
      <c r="C7">
        <v>303.95499999999998</v>
      </c>
    </row>
    <row r="8" spans="1:6" x14ac:dyDescent="0.2">
      <c r="A8" s="9">
        <v>6</v>
      </c>
      <c r="B8">
        <v>235315.6</v>
      </c>
      <c r="C8">
        <v>263.81200000000001</v>
      </c>
    </row>
    <row r="9" spans="1:6" x14ac:dyDescent="0.2">
      <c r="A9" s="9">
        <v>7</v>
      </c>
      <c r="B9">
        <v>280918.56</v>
      </c>
      <c r="C9">
        <v>288.32</v>
      </c>
    </row>
    <row r="10" spans="1:6" x14ac:dyDescent="0.2">
      <c r="A10" s="9">
        <v>8</v>
      </c>
      <c r="B10">
        <v>413090.08</v>
      </c>
      <c r="C10">
        <v>370.21699999999998</v>
      </c>
    </row>
    <row r="11" spans="1:6" x14ac:dyDescent="0.2">
      <c r="A11" s="9">
        <v>9</v>
      </c>
      <c r="B11">
        <v>226500.56</v>
      </c>
      <c r="C11">
        <v>326.61099999999999</v>
      </c>
    </row>
    <row r="12" spans="1:6" x14ac:dyDescent="0.2">
      <c r="A12" s="9">
        <v>10</v>
      </c>
      <c r="B12">
        <v>178869.6</v>
      </c>
      <c r="C12">
        <v>253.00200000000001</v>
      </c>
    </row>
    <row r="13" spans="1:6" x14ac:dyDescent="0.2">
      <c r="A13" s="9">
        <v>11</v>
      </c>
      <c r="B13">
        <v>175651.84</v>
      </c>
      <c r="C13">
        <v>257.83300000000003</v>
      </c>
    </row>
    <row r="14" spans="1:6" x14ac:dyDescent="0.2">
      <c r="A14" s="9">
        <v>12</v>
      </c>
      <c r="B14">
        <v>103968.8</v>
      </c>
      <c r="C14">
        <v>233.054</v>
      </c>
    </row>
    <row r="15" spans="1:6" x14ac:dyDescent="0.2">
      <c r="A15" s="9">
        <v>13</v>
      </c>
      <c r="B15">
        <v>212453.28</v>
      </c>
      <c r="C15">
        <v>277.31200000000001</v>
      </c>
    </row>
    <row r="16" spans="1:6" x14ac:dyDescent="0.2">
      <c r="A16" s="10">
        <v>14</v>
      </c>
      <c r="B16" s="6">
        <v>104022.88</v>
      </c>
      <c r="C16" s="6">
        <v>213.024</v>
      </c>
    </row>
    <row r="18" spans="1:6" x14ac:dyDescent="0.2">
      <c r="A18" s="7" t="s">
        <v>50</v>
      </c>
      <c r="B18" s="8"/>
      <c r="C18" s="8"/>
      <c r="D18" t="s">
        <v>53</v>
      </c>
      <c r="E18" t="s">
        <v>55</v>
      </c>
    </row>
    <row r="19" spans="1:6" x14ac:dyDescent="0.2">
      <c r="A19" s="9">
        <v>1</v>
      </c>
      <c r="B19">
        <v>840910.2</v>
      </c>
      <c r="C19">
        <v>161.292</v>
      </c>
      <c r="D19">
        <f>AVERAGE(C19:C32)</f>
        <v>157.26835714285713</v>
      </c>
      <c r="E19">
        <f>_xlfn.STDEV.S(C19:C32)</f>
        <v>7.3834941760153621</v>
      </c>
    </row>
    <row r="20" spans="1:6" x14ac:dyDescent="0.2">
      <c r="A20" s="9">
        <v>2</v>
      </c>
      <c r="B20">
        <v>169189.28</v>
      </c>
      <c r="C20">
        <v>151.02699999999999</v>
      </c>
      <c r="D20" s="16">
        <f>D19/$D$3</f>
        <v>0.5375225823462203</v>
      </c>
      <c r="E20" s="12">
        <f>E19/$D$3</f>
        <v>2.5235813028967675E-2</v>
      </c>
      <c r="F20" t="s">
        <v>54</v>
      </c>
    </row>
    <row r="21" spans="1:6" x14ac:dyDescent="0.2">
      <c r="A21" s="9">
        <v>3</v>
      </c>
      <c r="B21">
        <v>267587.84000000003</v>
      </c>
      <c r="C21">
        <v>158.07</v>
      </c>
    </row>
    <row r="22" spans="1:6" x14ac:dyDescent="0.2">
      <c r="A22" s="9">
        <v>4</v>
      </c>
      <c r="B22">
        <v>331861.92</v>
      </c>
      <c r="C22">
        <v>159.05699999999999</v>
      </c>
    </row>
    <row r="23" spans="1:6" x14ac:dyDescent="0.2">
      <c r="A23" s="9">
        <v>5</v>
      </c>
      <c r="B23">
        <v>234139.36</v>
      </c>
      <c r="C23">
        <v>144.416</v>
      </c>
    </row>
    <row r="24" spans="1:6" x14ac:dyDescent="0.2">
      <c r="A24" s="9">
        <v>6</v>
      </c>
      <c r="B24">
        <v>235315.6</v>
      </c>
      <c r="C24">
        <v>143.86199999999999</v>
      </c>
    </row>
    <row r="25" spans="1:6" x14ac:dyDescent="0.2">
      <c r="A25" s="9">
        <v>7</v>
      </c>
      <c r="B25">
        <v>280918.56</v>
      </c>
      <c r="C25">
        <v>157.09299999999999</v>
      </c>
    </row>
    <row r="26" spans="1:6" x14ac:dyDescent="0.2">
      <c r="A26" s="9">
        <v>8</v>
      </c>
      <c r="B26">
        <v>413090.08</v>
      </c>
      <c r="C26">
        <v>162.012</v>
      </c>
    </row>
    <row r="27" spans="1:6" x14ac:dyDescent="0.2">
      <c r="A27" s="9">
        <v>9</v>
      </c>
      <c r="B27">
        <v>226500.56</v>
      </c>
      <c r="C27">
        <v>162.898</v>
      </c>
    </row>
    <row r="28" spans="1:6" x14ac:dyDescent="0.2">
      <c r="A28" s="9">
        <v>10</v>
      </c>
      <c r="B28">
        <v>178869.6</v>
      </c>
      <c r="C28">
        <v>171.387</v>
      </c>
    </row>
    <row r="29" spans="1:6" x14ac:dyDescent="0.2">
      <c r="A29" s="9">
        <v>11</v>
      </c>
      <c r="B29">
        <v>175651.84</v>
      </c>
      <c r="C29">
        <v>158.435</v>
      </c>
    </row>
    <row r="30" spans="1:6" x14ac:dyDescent="0.2">
      <c r="A30" s="9">
        <v>12</v>
      </c>
      <c r="B30">
        <v>103968.8</v>
      </c>
      <c r="C30">
        <v>162.381</v>
      </c>
    </row>
    <row r="31" spans="1:6" x14ac:dyDescent="0.2">
      <c r="A31" s="9">
        <v>13</v>
      </c>
      <c r="B31">
        <v>212453.28</v>
      </c>
      <c r="C31">
        <v>157.429</v>
      </c>
    </row>
    <row r="32" spans="1:6" x14ac:dyDescent="0.2">
      <c r="A32" s="10">
        <v>14</v>
      </c>
      <c r="B32" s="6">
        <v>104022.88</v>
      </c>
      <c r="C32" s="6">
        <v>152.398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F94A4-DDD1-4F9A-B81C-CC0CD4056058}">
  <dimension ref="A1:U213"/>
  <sheetViews>
    <sheetView zoomScaleNormal="100" workbookViewId="0">
      <selection activeCell="U7" sqref="U7"/>
    </sheetView>
  </sheetViews>
  <sheetFormatPr baseColWidth="10" defaultColWidth="8.83203125" defaultRowHeight="15" x14ac:dyDescent="0.2"/>
  <cols>
    <col min="4" max="4" width="11" customWidth="1"/>
    <col min="5" max="5" width="13.33203125" customWidth="1"/>
    <col min="6" max="6" width="13.83203125" customWidth="1"/>
    <col min="7" max="7" width="12.5" customWidth="1"/>
    <col min="18" max="18" width="26.6640625" bestFit="1" customWidth="1"/>
  </cols>
  <sheetData>
    <row r="1" spans="1:21" x14ac:dyDescent="0.2">
      <c r="A1" s="18" t="s">
        <v>41</v>
      </c>
      <c r="B1" s="18"/>
      <c r="C1" s="18"/>
      <c r="D1" s="18"/>
      <c r="E1" s="18"/>
      <c r="F1" s="18"/>
      <c r="G1" s="18"/>
      <c r="H1" s="18"/>
      <c r="I1" s="18"/>
      <c r="J1" s="18"/>
    </row>
    <row r="2" spans="1:21" x14ac:dyDescent="0.2">
      <c r="B2" t="s">
        <v>5</v>
      </c>
      <c r="C2" t="s">
        <v>6</v>
      </c>
    </row>
    <row r="3" spans="1:21" x14ac:dyDescent="0.2">
      <c r="A3" t="s">
        <v>7</v>
      </c>
      <c r="B3" t="s">
        <v>8</v>
      </c>
      <c r="C3" t="s">
        <v>9</v>
      </c>
      <c r="D3" t="s">
        <v>10</v>
      </c>
      <c r="E3" t="s">
        <v>11</v>
      </c>
      <c r="F3" t="s">
        <v>12</v>
      </c>
      <c r="G3" t="s">
        <v>13</v>
      </c>
      <c r="H3" t="s">
        <v>14</v>
      </c>
      <c r="I3" t="s">
        <v>15</v>
      </c>
      <c r="O3" s="18"/>
      <c r="P3" s="18"/>
      <c r="Q3" s="18"/>
      <c r="R3" s="18"/>
      <c r="S3" s="18"/>
      <c r="T3" s="18"/>
      <c r="U3" s="18"/>
    </row>
    <row r="4" spans="1:21" x14ac:dyDescent="0.2">
      <c r="A4">
        <v>1</v>
      </c>
      <c r="B4">
        <v>61.363</v>
      </c>
      <c r="C4">
        <v>42.603999999999999</v>
      </c>
      <c r="D4">
        <f>$C$4/C4</f>
        <v>1</v>
      </c>
      <c r="E4">
        <f>B4*D4</f>
        <v>61.363</v>
      </c>
      <c r="F4">
        <v>63.241487934078854</v>
      </c>
      <c r="G4">
        <f t="shared" ref="G4:G35" si="0">MIN($E$4:$E$110)</f>
        <v>24.794269600555058</v>
      </c>
      <c r="H4" s="14">
        <f>(E4-G4)/(F4-G4)</f>
        <v>0.95114112241402615</v>
      </c>
      <c r="I4">
        <f>A4*3.89</f>
        <v>3.89</v>
      </c>
    </row>
    <row r="5" spans="1:21" x14ac:dyDescent="0.2">
      <c r="A5">
        <v>2</v>
      </c>
      <c r="B5">
        <v>63.05</v>
      </c>
      <c r="C5">
        <v>42.475000000000001</v>
      </c>
      <c r="D5">
        <f t="shared" ref="D5:D68" si="1">$C$4/C5</f>
        <v>1.0030370806356679</v>
      </c>
      <c r="E5">
        <f t="shared" ref="E5:E68" si="2">B5*D5</f>
        <v>63.241487934078854</v>
      </c>
      <c r="F5">
        <v>63.241487934078854</v>
      </c>
      <c r="G5">
        <f t="shared" si="0"/>
        <v>24.794269600555058</v>
      </c>
      <c r="H5" s="14">
        <f>(E5-G5)/(F5-G5)</f>
        <v>1</v>
      </c>
      <c r="I5">
        <f t="shared" ref="I5:I68" si="3">A5*3.89</f>
        <v>7.78</v>
      </c>
    </row>
    <row r="6" spans="1:21" x14ac:dyDescent="0.2">
      <c r="A6" s="3">
        <v>3</v>
      </c>
      <c r="B6">
        <v>23.486000000000001</v>
      </c>
      <c r="C6">
        <v>40.356000000000002</v>
      </c>
      <c r="D6">
        <f t="shared" si="1"/>
        <v>1.055704232332243</v>
      </c>
      <c r="E6">
        <f t="shared" si="2"/>
        <v>24.794269600555058</v>
      </c>
      <c r="F6">
        <v>63.241487934078854</v>
      </c>
      <c r="G6">
        <f t="shared" si="0"/>
        <v>24.794269600555058</v>
      </c>
      <c r="H6" s="14">
        <f t="shared" ref="H6:H69" si="4">(E6-G6)/(F6-G6)</f>
        <v>0</v>
      </c>
      <c r="I6">
        <f t="shared" si="3"/>
        <v>11.67</v>
      </c>
      <c r="O6" t="s">
        <v>15</v>
      </c>
      <c r="P6" t="s">
        <v>46</v>
      </c>
      <c r="Q6" t="s">
        <v>47</v>
      </c>
      <c r="R6" t="s">
        <v>56</v>
      </c>
    </row>
    <row r="7" spans="1:21" x14ac:dyDescent="0.2">
      <c r="A7">
        <v>4</v>
      </c>
      <c r="B7">
        <v>22.762</v>
      </c>
      <c r="C7">
        <v>38.731000000000002</v>
      </c>
      <c r="D7">
        <f t="shared" si="1"/>
        <v>1.0999974180888694</v>
      </c>
      <c r="E7">
        <f t="shared" si="2"/>
        <v>25.038141230538844</v>
      </c>
      <c r="F7">
        <v>63.241487934078854</v>
      </c>
      <c r="G7">
        <f t="shared" si="0"/>
        <v>24.794269600555058</v>
      </c>
      <c r="H7" s="14">
        <f t="shared" si="4"/>
        <v>6.3430240353993103E-3</v>
      </c>
      <c r="I7">
        <f t="shared" si="3"/>
        <v>15.56</v>
      </c>
      <c r="O7">
        <v>3.89</v>
      </c>
      <c r="P7" s="14">
        <v>0.95114112241402615</v>
      </c>
      <c r="Q7" s="15">
        <v>1</v>
      </c>
      <c r="R7">
        <f>AVERAGE(P7:Q7)</f>
        <v>0.97557056120701313</v>
      </c>
    </row>
    <row r="8" spans="1:21" x14ac:dyDescent="0.2">
      <c r="A8" s="3">
        <v>5</v>
      </c>
      <c r="B8">
        <v>23.956</v>
      </c>
      <c r="C8">
        <v>39.540999999999997</v>
      </c>
      <c r="D8">
        <f t="shared" si="1"/>
        <v>1.0774638982322147</v>
      </c>
      <c r="E8">
        <f t="shared" si="2"/>
        <v>25.811725146050936</v>
      </c>
      <c r="F8">
        <v>63.241487934078854</v>
      </c>
      <c r="G8">
        <f t="shared" si="0"/>
        <v>24.794269600555058</v>
      </c>
      <c r="H8" s="14">
        <f t="shared" si="4"/>
        <v>2.6463697234728533E-2</v>
      </c>
      <c r="I8">
        <f t="shared" si="3"/>
        <v>19.45</v>
      </c>
      <c r="O8">
        <v>7.78</v>
      </c>
      <c r="P8" s="14">
        <v>1</v>
      </c>
      <c r="Q8" s="15">
        <v>0.88648949732499305</v>
      </c>
      <c r="R8">
        <f t="shared" ref="R8:R71" si="5">AVERAGE(P8:Q8)</f>
        <v>0.94324474866249652</v>
      </c>
    </row>
    <row r="9" spans="1:21" x14ac:dyDescent="0.2">
      <c r="A9">
        <v>6</v>
      </c>
      <c r="B9">
        <v>24.178999999999998</v>
      </c>
      <c r="C9">
        <v>40.478000000000002</v>
      </c>
      <c r="D9">
        <f t="shared" si="1"/>
        <v>1.0525223578240031</v>
      </c>
      <c r="E9">
        <f t="shared" si="2"/>
        <v>25.448938089826569</v>
      </c>
      <c r="F9">
        <v>63.241487934078854</v>
      </c>
      <c r="G9">
        <f t="shared" si="0"/>
        <v>24.794269600555058</v>
      </c>
      <c r="H9" s="14">
        <f t="shared" si="4"/>
        <v>1.7027720538644989E-2</v>
      </c>
      <c r="I9">
        <f t="shared" si="3"/>
        <v>23.34</v>
      </c>
      <c r="O9">
        <v>11.67</v>
      </c>
      <c r="P9" s="14">
        <v>0</v>
      </c>
      <c r="Q9" s="15">
        <v>0</v>
      </c>
      <c r="R9">
        <f t="shared" si="5"/>
        <v>0</v>
      </c>
    </row>
    <row r="10" spans="1:21" x14ac:dyDescent="0.2">
      <c r="A10" s="3">
        <v>7</v>
      </c>
      <c r="B10">
        <v>25.137</v>
      </c>
      <c r="C10">
        <v>39.392000000000003</v>
      </c>
      <c r="D10">
        <f t="shared" si="1"/>
        <v>1.0815393988627131</v>
      </c>
      <c r="E10">
        <f t="shared" si="2"/>
        <v>27.186655869212021</v>
      </c>
      <c r="F10">
        <v>63.241487934078854</v>
      </c>
      <c r="G10">
        <f t="shared" si="0"/>
        <v>24.794269600555058</v>
      </c>
      <c r="H10" s="14">
        <f t="shared" si="4"/>
        <v>6.2225210882706133E-2</v>
      </c>
      <c r="I10">
        <f t="shared" si="3"/>
        <v>27.23</v>
      </c>
      <c r="O10">
        <v>15.56</v>
      </c>
      <c r="P10" s="14">
        <v>6.3430240353993103E-3</v>
      </c>
      <c r="Q10" s="15">
        <v>2.1878984507674556E-2</v>
      </c>
      <c r="R10">
        <f t="shared" si="5"/>
        <v>1.4111004271536933E-2</v>
      </c>
    </row>
    <row r="11" spans="1:21" x14ac:dyDescent="0.2">
      <c r="A11">
        <v>8</v>
      </c>
      <c r="B11">
        <v>25.094999999999999</v>
      </c>
      <c r="C11">
        <v>39.24</v>
      </c>
      <c r="D11">
        <f t="shared" si="1"/>
        <v>1.0857288481141691</v>
      </c>
      <c r="E11">
        <f t="shared" si="2"/>
        <v>27.246365443425073</v>
      </c>
      <c r="F11">
        <v>63.241487934078854</v>
      </c>
      <c r="G11">
        <f t="shared" si="0"/>
        <v>24.794269600555058</v>
      </c>
      <c r="H11" s="14">
        <f t="shared" si="4"/>
        <v>6.3778238040485935E-2</v>
      </c>
      <c r="I11">
        <f t="shared" si="3"/>
        <v>31.12</v>
      </c>
      <c r="O11">
        <v>19.45</v>
      </c>
      <c r="P11" s="14">
        <v>2.6463697234728533E-2</v>
      </c>
      <c r="Q11" s="15">
        <v>2.9236166071453289E-2</v>
      </c>
      <c r="R11">
        <f t="shared" si="5"/>
        <v>2.7849931653090909E-2</v>
      </c>
    </row>
    <row r="12" spans="1:21" x14ac:dyDescent="0.2">
      <c r="A12" s="3">
        <v>9</v>
      </c>
      <c r="B12">
        <v>23.661000000000001</v>
      </c>
      <c r="C12">
        <v>40.545000000000002</v>
      </c>
      <c r="D12">
        <f t="shared" si="1"/>
        <v>1.0507830805278084</v>
      </c>
      <c r="E12">
        <f t="shared" si="2"/>
        <v>24.862578468368476</v>
      </c>
      <c r="F12">
        <v>63.241487934078854</v>
      </c>
      <c r="G12">
        <f t="shared" si="0"/>
        <v>24.794269600555058</v>
      </c>
      <c r="H12" s="14">
        <f t="shared" si="4"/>
        <v>1.7766920670527716E-3</v>
      </c>
      <c r="I12">
        <f t="shared" si="3"/>
        <v>35.01</v>
      </c>
      <c r="O12">
        <v>23.34</v>
      </c>
      <c r="P12" s="14">
        <v>1.7027720538644989E-2</v>
      </c>
      <c r="Q12" s="15">
        <v>4.2176771721662926E-2</v>
      </c>
      <c r="R12">
        <f t="shared" si="5"/>
        <v>2.9602246130153956E-2</v>
      </c>
    </row>
    <row r="13" spans="1:21" x14ac:dyDescent="0.2">
      <c r="A13">
        <v>10</v>
      </c>
      <c r="B13">
        <v>22.977</v>
      </c>
      <c r="C13">
        <v>38.712000000000003</v>
      </c>
      <c r="D13">
        <f t="shared" si="1"/>
        <v>1.1005373010952675</v>
      </c>
      <c r="E13">
        <f t="shared" si="2"/>
        <v>25.287045567265963</v>
      </c>
      <c r="F13">
        <v>63.241487934078854</v>
      </c>
      <c r="G13">
        <f t="shared" si="0"/>
        <v>24.794269600555058</v>
      </c>
      <c r="H13" s="14">
        <f t="shared" si="4"/>
        <v>1.2816947182918365E-2</v>
      </c>
      <c r="I13">
        <f t="shared" si="3"/>
        <v>38.9</v>
      </c>
      <c r="O13">
        <v>27.23</v>
      </c>
      <c r="P13" s="14">
        <v>6.2225210882706133E-2</v>
      </c>
      <c r="Q13" s="15">
        <v>9.2556605721641261E-2</v>
      </c>
      <c r="R13">
        <f t="shared" si="5"/>
        <v>7.7390908302173697E-2</v>
      </c>
    </row>
    <row r="14" spans="1:21" x14ac:dyDescent="0.2">
      <c r="A14" s="3">
        <v>11</v>
      </c>
      <c r="B14">
        <v>24.501000000000001</v>
      </c>
      <c r="C14">
        <v>40.247999999999998</v>
      </c>
      <c r="D14">
        <f t="shared" si="1"/>
        <v>1.0585370701649772</v>
      </c>
      <c r="E14">
        <f t="shared" si="2"/>
        <v>25.935216756112109</v>
      </c>
      <c r="F14">
        <v>63.241487934078854</v>
      </c>
      <c r="G14">
        <f t="shared" si="0"/>
        <v>24.794269600555058</v>
      </c>
      <c r="H14" s="14">
        <f t="shared" si="4"/>
        <v>2.9675674990567766E-2</v>
      </c>
      <c r="I14">
        <f t="shared" si="3"/>
        <v>42.79</v>
      </c>
      <c r="O14">
        <v>31.12</v>
      </c>
      <c r="P14" s="14">
        <v>6.3778238040485935E-2</v>
      </c>
      <c r="Q14" s="15">
        <v>0.15236956046926864</v>
      </c>
      <c r="R14">
        <f t="shared" si="5"/>
        <v>0.10807389925487729</v>
      </c>
    </row>
    <row r="15" spans="1:21" x14ac:dyDescent="0.2">
      <c r="A15">
        <v>12</v>
      </c>
      <c r="B15">
        <v>23.734999999999999</v>
      </c>
      <c r="C15">
        <v>39.805999999999997</v>
      </c>
      <c r="D15">
        <f t="shared" si="1"/>
        <v>1.0702909109179521</v>
      </c>
      <c r="E15">
        <f t="shared" si="2"/>
        <v>25.403354770637595</v>
      </c>
      <c r="F15">
        <v>63.241487934078854</v>
      </c>
      <c r="G15">
        <f t="shared" si="0"/>
        <v>24.794269600555058</v>
      </c>
      <c r="H15" s="14">
        <f t="shared" si="4"/>
        <v>1.5842112810316087E-2</v>
      </c>
      <c r="I15">
        <f t="shared" si="3"/>
        <v>46.68</v>
      </c>
      <c r="O15">
        <v>35.01</v>
      </c>
      <c r="P15" s="14">
        <v>1.7766920670527716E-3</v>
      </c>
      <c r="Q15" s="15">
        <v>0.15191702487215017</v>
      </c>
      <c r="R15">
        <f t="shared" si="5"/>
        <v>7.6846858469601473E-2</v>
      </c>
    </row>
    <row r="16" spans="1:21" x14ac:dyDescent="0.2">
      <c r="A16" s="3">
        <v>13</v>
      </c>
      <c r="B16">
        <v>25.533000000000001</v>
      </c>
      <c r="C16">
        <v>37.372999999999998</v>
      </c>
      <c r="D16">
        <f t="shared" si="1"/>
        <v>1.1399673561127017</v>
      </c>
      <c r="E16">
        <f t="shared" si="2"/>
        <v>29.106786503625614</v>
      </c>
      <c r="F16">
        <v>63.241487934078854</v>
      </c>
      <c r="G16">
        <f t="shared" si="0"/>
        <v>24.794269600555058</v>
      </c>
      <c r="H16" s="14">
        <f t="shared" si="4"/>
        <v>0.11216720194579813</v>
      </c>
      <c r="I16">
        <f t="shared" si="3"/>
        <v>50.57</v>
      </c>
      <c r="O16">
        <v>38.9</v>
      </c>
      <c r="P16" s="14">
        <v>1.2816947182918365E-2</v>
      </c>
      <c r="Q16" s="15">
        <v>0.17566511712104205</v>
      </c>
      <c r="R16">
        <f t="shared" si="5"/>
        <v>9.4241032151980209E-2</v>
      </c>
    </row>
    <row r="17" spans="1:18" x14ac:dyDescent="0.2">
      <c r="A17">
        <v>14</v>
      </c>
      <c r="B17">
        <v>23.431999999999999</v>
      </c>
      <c r="C17">
        <v>38.341000000000001</v>
      </c>
      <c r="D17">
        <f t="shared" si="1"/>
        <v>1.1111864583605018</v>
      </c>
      <c r="E17">
        <f t="shared" si="2"/>
        <v>26.037321092303277</v>
      </c>
      <c r="F17">
        <v>63.241487934078854</v>
      </c>
      <c r="G17">
        <f t="shared" si="0"/>
        <v>24.794269600555058</v>
      </c>
      <c r="H17" s="14">
        <f t="shared" si="4"/>
        <v>3.2331376511167471E-2</v>
      </c>
      <c r="I17">
        <f t="shared" si="3"/>
        <v>54.46</v>
      </c>
      <c r="O17">
        <v>42.79</v>
      </c>
      <c r="P17" s="14">
        <v>2.9675674990567766E-2</v>
      </c>
      <c r="Q17" s="15">
        <v>4.0254521931755043E-2</v>
      </c>
      <c r="R17">
        <f t="shared" si="5"/>
        <v>3.4965098461161401E-2</v>
      </c>
    </row>
    <row r="18" spans="1:18" x14ac:dyDescent="0.2">
      <c r="A18" s="3">
        <v>15</v>
      </c>
      <c r="B18">
        <v>25.312000000000001</v>
      </c>
      <c r="C18">
        <v>37.826999999999998</v>
      </c>
      <c r="D18">
        <f t="shared" si="1"/>
        <v>1.1262854574774632</v>
      </c>
      <c r="E18">
        <f t="shared" si="2"/>
        <v>28.508537499669551</v>
      </c>
      <c r="F18">
        <v>63.241487934078854</v>
      </c>
      <c r="G18">
        <f t="shared" si="0"/>
        <v>24.794269600555058</v>
      </c>
      <c r="H18" s="14">
        <f t="shared" si="4"/>
        <v>9.660693439233449E-2</v>
      </c>
      <c r="I18">
        <f t="shared" si="3"/>
        <v>58.35</v>
      </c>
      <c r="O18">
        <v>46.68</v>
      </c>
      <c r="P18" s="14">
        <v>1.5842112810316087E-2</v>
      </c>
      <c r="Q18" s="15">
        <v>6.2091437728213461E-2</v>
      </c>
      <c r="R18">
        <f t="shared" si="5"/>
        <v>3.8966775269264772E-2</v>
      </c>
    </row>
    <row r="19" spans="1:18" x14ac:dyDescent="0.2">
      <c r="A19">
        <v>16</v>
      </c>
      <c r="B19">
        <v>23.629000000000001</v>
      </c>
      <c r="C19">
        <v>37.939</v>
      </c>
      <c r="D19">
        <f t="shared" si="1"/>
        <v>1.1229605419225599</v>
      </c>
      <c r="E19">
        <f t="shared" si="2"/>
        <v>26.534434645088169</v>
      </c>
      <c r="F19">
        <v>63.241487934078854</v>
      </c>
      <c r="G19">
        <f t="shared" si="0"/>
        <v>24.794269600555058</v>
      </c>
      <c r="H19" s="14">
        <f t="shared" si="4"/>
        <v>4.5261142937245619E-2</v>
      </c>
      <c r="I19">
        <f t="shared" si="3"/>
        <v>62.24</v>
      </c>
      <c r="O19">
        <v>50.57</v>
      </c>
      <c r="P19" s="14">
        <v>0.11216720194579813</v>
      </c>
      <c r="Q19" s="15">
        <v>8.7814701251952149E-2</v>
      </c>
      <c r="R19">
        <f t="shared" si="5"/>
        <v>9.9990951598875139E-2</v>
      </c>
    </row>
    <row r="20" spans="1:18" x14ac:dyDescent="0.2">
      <c r="A20" s="3">
        <v>17</v>
      </c>
      <c r="B20">
        <v>25.187000000000001</v>
      </c>
      <c r="C20">
        <v>38.947000000000003</v>
      </c>
      <c r="D20">
        <f t="shared" si="1"/>
        <v>1.0938968341592419</v>
      </c>
      <c r="E20">
        <f t="shared" si="2"/>
        <v>27.551979561968828</v>
      </c>
      <c r="F20">
        <v>63.241487934078854</v>
      </c>
      <c r="G20">
        <f t="shared" si="0"/>
        <v>24.794269600555058</v>
      </c>
      <c r="H20" s="14">
        <f t="shared" si="4"/>
        <v>7.1727164693452056E-2</v>
      </c>
      <c r="I20">
        <f t="shared" si="3"/>
        <v>66.13</v>
      </c>
      <c r="O20">
        <v>54.46</v>
      </c>
      <c r="P20" s="14">
        <v>3.2331376511167471E-2</v>
      </c>
      <c r="Q20" s="15">
        <v>0.12248966331827757</v>
      </c>
      <c r="R20">
        <f t="shared" si="5"/>
        <v>7.7410519914722517E-2</v>
      </c>
    </row>
    <row r="21" spans="1:18" x14ac:dyDescent="0.2">
      <c r="A21">
        <v>18</v>
      </c>
      <c r="B21">
        <v>24.091000000000001</v>
      </c>
      <c r="C21">
        <v>39.534999999999997</v>
      </c>
      <c r="D21">
        <f t="shared" si="1"/>
        <v>1.077627418742886</v>
      </c>
      <c r="E21">
        <f t="shared" si="2"/>
        <v>25.961122144934869</v>
      </c>
      <c r="F21">
        <v>63.241487934078854</v>
      </c>
      <c r="G21">
        <f t="shared" si="0"/>
        <v>24.794269600555058</v>
      </c>
      <c r="H21" s="14">
        <f t="shared" si="4"/>
        <v>3.034946596805891E-2</v>
      </c>
      <c r="I21">
        <f t="shared" si="3"/>
        <v>70.02</v>
      </c>
      <c r="O21">
        <v>58.35</v>
      </c>
      <c r="P21" s="14">
        <v>9.660693439233449E-2</v>
      </c>
      <c r="Q21" s="15">
        <v>0.16414304679473887</v>
      </c>
      <c r="R21">
        <f t="shared" si="5"/>
        <v>0.13037499059353669</v>
      </c>
    </row>
    <row r="22" spans="1:18" x14ac:dyDescent="0.2">
      <c r="A22" s="3">
        <v>19</v>
      </c>
      <c r="B22">
        <v>24.242000000000001</v>
      </c>
      <c r="C22">
        <v>38.813000000000002</v>
      </c>
      <c r="D22">
        <f t="shared" si="1"/>
        <v>1.0976734599232214</v>
      </c>
      <c r="E22">
        <f t="shared" si="2"/>
        <v>26.609800015458735</v>
      </c>
      <c r="F22">
        <v>63.241487934078854</v>
      </c>
      <c r="G22">
        <f t="shared" si="0"/>
        <v>24.794269600555058</v>
      </c>
      <c r="H22" s="14">
        <f t="shared" si="4"/>
        <v>4.7221372406040546E-2</v>
      </c>
      <c r="I22">
        <f t="shared" si="3"/>
        <v>73.91</v>
      </c>
      <c r="O22">
        <v>62.24</v>
      </c>
      <c r="P22" s="14">
        <v>4.5261142937245619E-2</v>
      </c>
      <c r="Q22" s="15">
        <v>9.6026720567263288E-2</v>
      </c>
      <c r="R22">
        <f t="shared" si="5"/>
        <v>7.0643931752254446E-2</v>
      </c>
    </row>
    <row r="23" spans="1:18" x14ac:dyDescent="0.2">
      <c r="A23">
        <v>20</v>
      </c>
      <c r="B23">
        <v>24.902999999999999</v>
      </c>
      <c r="C23">
        <v>38.408000000000001</v>
      </c>
      <c r="D23">
        <f t="shared" si="1"/>
        <v>1.1092480733180587</v>
      </c>
      <c r="E23">
        <f t="shared" si="2"/>
        <v>27.623604769839616</v>
      </c>
      <c r="F23">
        <v>63.241487934078854</v>
      </c>
      <c r="G23">
        <f t="shared" si="0"/>
        <v>24.794269600555058</v>
      </c>
      <c r="H23" s="14">
        <f t="shared" si="4"/>
        <v>7.3590113717473774E-2</v>
      </c>
      <c r="I23">
        <f t="shared" si="3"/>
        <v>77.8</v>
      </c>
      <c r="O23">
        <v>66.13</v>
      </c>
      <c r="P23" s="14">
        <v>7.1727164693452056E-2</v>
      </c>
      <c r="Q23" s="15">
        <v>0.15204836245843217</v>
      </c>
      <c r="R23">
        <f t="shared" si="5"/>
        <v>0.11188776357594211</v>
      </c>
    </row>
    <row r="24" spans="1:18" x14ac:dyDescent="0.2">
      <c r="A24" s="3">
        <v>21</v>
      </c>
      <c r="B24">
        <v>24.745000000000001</v>
      </c>
      <c r="C24">
        <v>37.856999999999999</v>
      </c>
      <c r="D24">
        <f t="shared" si="1"/>
        <v>1.1253929260110416</v>
      </c>
      <c r="E24">
        <f t="shared" si="2"/>
        <v>27.847847954143226</v>
      </c>
      <c r="F24">
        <v>63.241487934078854</v>
      </c>
      <c r="G24">
        <f t="shared" si="0"/>
        <v>24.794269600555058</v>
      </c>
      <c r="H24" s="14">
        <f t="shared" si="4"/>
        <v>7.9422608083082602E-2</v>
      </c>
      <c r="I24">
        <f t="shared" si="3"/>
        <v>81.69</v>
      </c>
      <c r="O24">
        <v>70.02</v>
      </c>
      <c r="P24" s="14">
        <v>3.034946596805891E-2</v>
      </c>
      <c r="Q24" s="15">
        <v>0.10891565111806971</v>
      </c>
      <c r="R24">
        <f t="shared" si="5"/>
        <v>6.9632558543064313E-2</v>
      </c>
    </row>
    <row r="25" spans="1:18" x14ac:dyDescent="0.2">
      <c r="A25">
        <v>22</v>
      </c>
      <c r="B25">
        <v>23.934999999999999</v>
      </c>
      <c r="C25">
        <v>38.302999999999997</v>
      </c>
      <c r="D25">
        <f t="shared" si="1"/>
        <v>1.112288854658904</v>
      </c>
      <c r="E25">
        <f t="shared" si="2"/>
        <v>26.622633736260866</v>
      </c>
      <c r="F25">
        <v>63.241487934078854</v>
      </c>
      <c r="G25">
        <f t="shared" si="0"/>
        <v>24.794269600555058</v>
      </c>
      <c r="H25" s="14">
        <f t="shared" si="4"/>
        <v>4.7555173428803776E-2</v>
      </c>
      <c r="I25">
        <f t="shared" si="3"/>
        <v>85.58</v>
      </c>
      <c r="O25">
        <v>73.91</v>
      </c>
      <c r="P25" s="14">
        <v>4.7221372406040546E-2</v>
      </c>
      <c r="Q25" s="15">
        <v>0.12114049619710347</v>
      </c>
      <c r="R25">
        <f t="shared" si="5"/>
        <v>8.4180934301572002E-2</v>
      </c>
    </row>
    <row r="26" spans="1:18" x14ac:dyDescent="0.2">
      <c r="A26" s="3">
        <v>23</v>
      </c>
      <c r="B26">
        <v>25.175000000000001</v>
      </c>
      <c r="C26">
        <v>39.072000000000003</v>
      </c>
      <c r="D26">
        <f t="shared" si="1"/>
        <v>1.0903972153972152</v>
      </c>
      <c r="E26">
        <f t="shared" si="2"/>
        <v>27.450749897624895</v>
      </c>
      <c r="F26">
        <v>63.241487934078854</v>
      </c>
      <c r="G26">
        <f t="shared" si="0"/>
        <v>24.794269600555058</v>
      </c>
      <c r="H26" s="14">
        <f t="shared" si="4"/>
        <v>6.9094213111213235E-2</v>
      </c>
      <c r="I26">
        <f t="shared" si="3"/>
        <v>89.47</v>
      </c>
      <c r="O26">
        <v>77.8</v>
      </c>
      <c r="P26" s="14">
        <v>7.3590113717473774E-2</v>
      </c>
      <c r="Q26" s="15">
        <v>0.14917897608149444</v>
      </c>
      <c r="R26">
        <f t="shared" si="5"/>
        <v>0.1113845448994841</v>
      </c>
    </row>
    <row r="27" spans="1:18" x14ac:dyDescent="0.2">
      <c r="A27">
        <v>24</v>
      </c>
      <c r="B27">
        <v>25.76</v>
      </c>
      <c r="C27">
        <v>39.247999999999998</v>
      </c>
      <c r="D27">
        <f t="shared" si="1"/>
        <v>1.0855075417855686</v>
      </c>
      <c r="E27">
        <f t="shared" si="2"/>
        <v>27.96267427639625</v>
      </c>
      <c r="F27">
        <v>63.241487934078854</v>
      </c>
      <c r="G27">
        <f t="shared" si="0"/>
        <v>24.794269600555058</v>
      </c>
      <c r="H27" s="14">
        <f t="shared" si="4"/>
        <v>8.2409204441157777E-2</v>
      </c>
      <c r="I27">
        <f t="shared" si="3"/>
        <v>93.36</v>
      </c>
      <c r="O27">
        <v>81.69</v>
      </c>
      <c r="P27" s="14">
        <v>7.9422608083082602E-2</v>
      </c>
      <c r="Q27" s="15">
        <v>0.11113736146193548</v>
      </c>
      <c r="R27">
        <f t="shared" si="5"/>
        <v>9.5279984772509041E-2</v>
      </c>
    </row>
    <row r="28" spans="1:18" x14ac:dyDescent="0.2">
      <c r="A28" s="3">
        <v>25</v>
      </c>
      <c r="B28">
        <v>26.419</v>
      </c>
      <c r="C28">
        <v>38.826999999999998</v>
      </c>
      <c r="D28">
        <f t="shared" si="1"/>
        <v>1.0972776676024416</v>
      </c>
      <c r="E28">
        <f t="shared" si="2"/>
        <v>28.988978700388905</v>
      </c>
      <c r="F28">
        <v>63.241487934078854</v>
      </c>
      <c r="G28">
        <f t="shared" si="0"/>
        <v>24.794269600555058</v>
      </c>
      <c r="H28" s="14">
        <f t="shared" si="4"/>
        <v>0.10910305820944917</v>
      </c>
      <c r="I28">
        <f t="shared" si="3"/>
        <v>97.25</v>
      </c>
      <c r="O28">
        <v>85.58</v>
      </c>
      <c r="P28" s="14">
        <v>4.7555173428803776E-2</v>
      </c>
      <c r="Q28" s="15">
        <v>6.4476373937252821E-2</v>
      </c>
      <c r="R28">
        <f t="shared" si="5"/>
        <v>5.6015773683028298E-2</v>
      </c>
    </row>
    <row r="29" spans="1:18" x14ac:dyDescent="0.2">
      <c r="A29">
        <v>26</v>
      </c>
      <c r="B29">
        <v>25.844000000000001</v>
      </c>
      <c r="C29">
        <v>38.970999999999997</v>
      </c>
      <c r="D29">
        <f t="shared" si="1"/>
        <v>1.0932231659439071</v>
      </c>
      <c r="E29">
        <f t="shared" si="2"/>
        <v>28.253259500654337</v>
      </c>
      <c r="F29">
        <v>63.241487934078854</v>
      </c>
      <c r="G29">
        <f t="shared" si="0"/>
        <v>24.794269600555058</v>
      </c>
      <c r="H29" s="14">
        <f t="shared" si="4"/>
        <v>8.996723430270212E-2</v>
      </c>
      <c r="I29">
        <f t="shared" si="3"/>
        <v>101.14</v>
      </c>
      <c r="O29">
        <v>89.47</v>
      </c>
      <c r="P29" s="14">
        <v>6.9094213111213235E-2</v>
      </c>
      <c r="Q29" s="15">
        <v>5.896271083260067E-2</v>
      </c>
      <c r="R29">
        <f t="shared" si="5"/>
        <v>6.4028461971906953E-2</v>
      </c>
    </row>
    <row r="30" spans="1:18" x14ac:dyDescent="0.2">
      <c r="A30" s="3">
        <v>27</v>
      </c>
      <c r="B30">
        <v>24.6</v>
      </c>
      <c r="C30">
        <v>37.716000000000001</v>
      </c>
      <c r="D30">
        <f t="shared" si="1"/>
        <v>1.1296001696892566</v>
      </c>
      <c r="E30">
        <f t="shared" si="2"/>
        <v>27.788164174355714</v>
      </c>
      <c r="F30">
        <v>63.241487934078854</v>
      </c>
      <c r="G30">
        <f t="shared" si="0"/>
        <v>24.794269600555058</v>
      </c>
      <c r="H30" s="14">
        <f t="shared" si="4"/>
        <v>7.7870251830160359E-2</v>
      </c>
      <c r="I30">
        <f t="shared" si="3"/>
        <v>105.03</v>
      </c>
      <c r="O30">
        <v>93.36</v>
      </c>
      <c r="P30" s="14">
        <v>8.2409204441157777E-2</v>
      </c>
      <c r="Q30" s="15">
        <v>4.5524135429023727E-2</v>
      </c>
      <c r="R30">
        <f t="shared" si="5"/>
        <v>6.3966669935090759E-2</v>
      </c>
    </row>
    <row r="31" spans="1:18" x14ac:dyDescent="0.2">
      <c r="A31">
        <v>28</v>
      </c>
      <c r="B31">
        <v>26.364000000000001</v>
      </c>
      <c r="C31">
        <v>39.429000000000002</v>
      </c>
      <c r="D31">
        <f t="shared" si="1"/>
        <v>1.0805244870526769</v>
      </c>
      <c r="E31">
        <f t="shared" si="2"/>
        <v>28.486947576656775</v>
      </c>
      <c r="F31">
        <v>63.241487934078854</v>
      </c>
      <c r="G31">
        <f t="shared" si="0"/>
        <v>24.794269600555058</v>
      </c>
      <c r="H31" s="14">
        <f t="shared" si="4"/>
        <v>9.6045387316926148E-2</v>
      </c>
      <c r="I31">
        <f t="shared" si="3"/>
        <v>108.92</v>
      </c>
      <c r="O31">
        <v>97.25</v>
      </c>
      <c r="P31" s="14">
        <v>0.10910305820944917</v>
      </c>
      <c r="Q31" s="15">
        <v>0.1011036817105796</v>
      </c>
      <c r="R31">
        <f t="shared" si="5"/>
        <v>0.10510336996001438</v>
      </c>
    </row>
    <row r="32" spans="1:18" x14ac:dyDescent="0.2">
      <c r="A32" s="3">
        <v>29</v>
      </c>
      <c r="B32">
        <v>26.571000000000002</v>
      </c>
      <c r="C32">
        <v>37.664999999999999</v>
      </c>
      <c r="D32">
        <f t="shared" si="1"/>
        <v>1.1311296960042481</v>
      </c>
      <c r="E32">
        <f t="shared" si="2"/>
        <v>30.055247152528878</v>
      </c>
      <c r="F32">
        <v>63.241487934078854</v>
      </c>
      <c r="G32">
        <f t="shared" si="0"/>
        <v>24.794269600555058</v>
      </c>
      <c r="H32" s="14">
        <f t="shared" si="4"/>
        <v>0.1368363637217038</v>
      </c>
      <c r="I32">
        <f t="shared" si="3"/>
        <v>112.81</v>
      </c>
      <c r="O32">
        <v>101.14</v>
      </c>
      <c r="P32" s="14">
        <v>8.996723430270212E-2</v>
      </c>
      <c r="Q32" s="15">
        <v>0.10462544160457356</v>
      </c>
      <c r="R32">
        <f t="shared" si="5"/>
        <v>9.7296337953637846E-2</v>
      </c>
    </row>
    <row r="33" spans="1:18" x14ac:dyDescent="0.2">
      <c r="A33">
        <v>30</v>
      </c>
      <c r="B33">
        <v>26.2</v>
      </c>
      <c r="C33">
        <v>39.677999999999997</v>
      </c>
      <c r="D33">
        <f t="shared" si="1"/>
        <v>1.0737436362719897</v>
      </c>
      <c r="E33">
        <f t="shared" si="2"/>
        <v>28.132083270326127</v>
      </c>
      <c r="F33">
        <v>63.241487934078854</v>
      </c>
      <c r="G33">
        <f t="shared" si="0"/>
        <v>24.794269600555058</v>
      </c>
      <c r="H33" s="14">
        <f t="shared" si="4"/>
        <v>8.681547884208532E-2</v>
      </c>
      <c r="I33">
        <f t="shared" si="3"/>
        <v>116.7</v>
      </c>
      <c r="O33">
        <v>105.03</v>
      </c>
      <c r="P33" s="14">
        <v>7.7870251830160359E-2</v>
      </c>
      <c r="Q33" s="15">
        <v>9.9269146309274497E-2</v>
      </c>
      <c r="R33">
        <f t="shared" si="5"/>
        <v>8.8569699069717428E-2</v>
      </c>
    </row>
    <row r="34" spans="1:18" x14ac:dyDescent="0.2">
      <c r="A34" s="3">
        <v>31</v>
      </c>
      <c r="B34">
        <v>26.779</v>
      </c>
      <c r="C34">
        <v>36.691000000000003</v>
      </c>
      <c r="D34">
        <f t="shared" si="1"/>
        <v>1.1611566869259491</v>
      </c>
      <c r="E34">
        <f t="shared" si="2"/>
        <v>31.09461491918999</v>
      </c>
      <c r="F34">
        <v>63.241487934078854</v>
      </c>
      <c r="G34">
        <f t="shared" si="0"/>
        <v>24.794269600555058</v>
      </c>
      <c r="H34" s="14">
        <f t="shared" si="4"/>
        <v>0.16386999090494378</v>
      </c>
      <c r="I34">
        <f t="shared" si="3"/>
        <v>120.59</v>
      </c>
      <c r="O34">
        <v>108.92</v>
      </c>
      <c r="P34" s="14">
        <v>9.6045387316926148E-2</v>
      </c>
      <c r="Q34" s="15">
        <v>0.13053584987751321</v>
      </c>
      <c r="R34">
        <f t="shared" si="5"/>
        <v>0.11329061859721967</v>
      </c>
    </row>
    <row r="35" spans="1:18" x14ac:dyDescent="0.2">
      <c r="A35">
        <v>32</v>
      </c>
      <c r="B35">
        <v>24.806000000000001</v>
      </c>
      <c r="C35">
        <v>39.392000000000003</v>
      </c>
      <c r="D35">
        <f t="shared" si="1"/>
        <v>1.0815393988627131</v>
      </c>
      <c r="E35">
        <f t="shared" si="2"/>
        <v>26.828666328188461</v>
      </c>
      <c r="F35">
        <v>63.241487934078854</v>
      </c>
      <c r="G35">
        <f t="shared" si="0"/>
        <v>24.794269600555058</v>
      </c>
      <c r="H35" s="14">
        <f t="shared" si="4"/>
        <v>5.2914016041038917E-2</v>
      </c>
      <c r="I35">
        <f t="shared" si="3"/>
        <v>124.48</v>
      </c>
      <c r="O35">
        <v>112.81</v>
      </c>
      <c r="P35" s="14">
        <v>0.1368363637217038</v>
      </c>
      <c r="Q35" s="15">
        <v>0.10552520641201064</v>
      </c>
      <c r="R35">
        <f t="shared" si="5"/>
        <v>0.12118078506685723</v>
      </c>
    </row>
    <row r="36" spans="1:18" x14ac:dyDescent="0.2">
      <c r="A36" s="3">
        <v>33</v>
      </c>
      <c r="B36">
        <v>25.210999999999999</v>
      </c>
      <c r="C36">
        <v>37.521999999999998</v>
      </c>
      <c r="D36">
        <f t="shared" si="1"/>
        <v>1.1354405415489579</v>
      </c>
      <c r="E36">
        <f t="shared" si="2"/>
        <v>28.625591492990775</v>
      </c>
      <c r="F36">
        <v>63.241487934078854</v>
      </c>
      <c r="G36">
        <f t="shared" ref="G36:G67" si="6">MIN($E$4:$E$110)</f>
        <v>24.794269600555058</v>
      </c>
      <c r="H36" s="14">
        <f t="shared" si="4"/>
        <v>9.9651471770976524E-2</v>
      </c>
      <c r="I36">
        <f t="shared" si="3"/>
        <v>128.37</v>
      </c>
      <c r="O36">
        <v>116.7</v>
      </c>
      <c r="P36" s="14">
        <v>8.681547884208532E-2</v>
      </c>
      <c r="Q36" s="15">
        <v>0.12710259045574354</v>
      </c>
      <c r="R36">
        <f t="shared" si="5"/>
        <v>0.10695903464891443</v>
      </c>
    </row>
    <row r="37" spans="1:18" x14ac:dyDescent="0.2">
      <c r="A37">
        <v>34</v>
      </c>
      <c r="B37">
        <v>25.736999999999998</v>
      </c>
      <c r="C37">
        <v>39.521999999999998</v>
      </c>
      <c r="D37">
        <f t="shared" si="1"/>
        <v>1.0779818835079196</v>
      </c>
      <c r="E37">
        <f t="shared" si="2"/>
        <v>27.744019735843324</v>
      </c>
      <c r="F37">
        <v>63.241487934078854</v>
      </c>
      <c r="G37">
        <f t="shared" si="6"/>
        <v>24.794269600555058</v>
      </c>
      <c r="H37" s="14">
        <f t="shared" si="4"/>
        <v>7.6722068933560567E-2</v>
      </c>
      <c r="I37">
        <f t="shared" si="3"/>
        <v>132.26</v>
      </c>
      <c r="O37">
        <v>120.59</v>
      </c>
      <c r="P37" s="14">
        <v>0.16386999090494378</v>
      </c>
      <c r="Q37" s="15">
        <v>0.21193982724314825</v>
      </c>
      <c r="R37">
        <f t="shared" si="5"/>
        <v>0.187904909074046</v>
      </c>
    </row>
    <row r="38" spans="1:18" x14ac:dyDescent="0.2">
      <c r="A38" s="3">
        <v>35</v>
      </c>
      <c r="B38">
        <v>25.131</v>
      </c>
      <c r="C38">
        <v>38.957999999999998</v>
      </c>
      <c r="D38">
        <f t="shared" si="1"/>
        <v>1.0935879665280559</v>
      </c>
      <c r="E38">
        <f t="shared" si="2"/>
        <v>27.482959186816572</v>
      </c>
      <c r="F38">
        <v>63.241487934078854</v>
      </c>
      <c r="G38">
        <f t="shared" si="6"/>
        <v>24.794269600555058</v>
      </c>
      <c r="H38" s="14">
        <f t="shared" si="4"/>
        <v>6.9931966545343782E-2</v>
      </c>
      <c r="I38">
        <f t="shared" si="3"/>
        <v>136.15</v>
      </c>
      <c r="O38">
        <v>124.48</v>
      </c>
      <c r="P38" s="14">
        <v>5.2914016041038917E-2</v>
      </c>
      <c r="Q38" s="15">
        <v>9.3625602363320876E-2</v>
      </c>
      <c r="R38">
        <f t="shared" si="5"/>
        <v>7.3269809202179903E-2</v>
      </c>
    </row>
    <row r="39" spans="1:18" x14ac:dyDescent="0.2">
      <c r="A39">
        <v>36</v>
      </c>
      <c r="B39">
        <v>26.091000000000001</v>
      </c>
      <c r="C39">
        <v>39.146999999999998</v>
      </c>
      <c r="D39">
        <f t="shared" si="1"/>
        <v>1.0883081717628427</v>
      </c>
      <c r="E39">
        <f t="shared" si="2"/>
        <v>28.395048509464328</v>
      </c>
      <c r="F39">
        <v>63.241487934078854</v>
      </c>
      <c r="G39">
        <f t="shared" si="6"/>
        <v>24.794269600555058</v>
      </c>
      <c r="H39" s="14">
        <f t="shared" si="4"/>
        <v>9.3655121618241882E-2</v>
      </c>
      <c r="I39">
        <f t="shared" si="3"/>
        <v>140.04</v>
      </c>
      <c r="O39">
        <v>128.37</v>
      </c>
      <c r="P39" s="14">
        <v>9.9651471770976524E-2</v>
      </c>
      <c r="Q39" s="15">
        <v>9.9990856061793393E-2</v>
      </c>
      <c r="R39">
        <f t="shared" si="5"/>
        <v>9.9821163916384958E-2</v>
      </c>
    </row>
    <row r="40" spans="1:18" x14ac:dyDescent="0.2">
      <c r="A40" s="3">
        <v>37</v>
      </c>
      <c r="B40">
        <v>24.632000000000001</v>
      </c>
      <c r="C40">
        <v>38.322000000000003</v>
      </c>
      <c r="D40">
        <f t="shared" si="1"/>
        <v>1.1117373832263451</v>
      </c>
      <c r="E40">
        <f t="shared" si="2"/>
        <v>27.384315223631333</v>
      </c>
      <c r="F40">
        <v>63.241487934078854</v>
      </c>
      <c r="G40">
        <f t="shared" si="6"/>
        <v>24.794269600555058</v>
      </c>
      <c r="H40" s="14">
        <f t="shared" si="4"/>
        <v>6.7366268233192361E-2</v>
      </c>
      <c r="I40">
        <f t="shared" si="3"/>
        <v>143.93</v>
      </c>
      <c r="O40">
        <v>132.26</v>
      </c>
      <c r="P40" s="14">
        <v>7.6722068933560567E-2</v>
      </c>
      <c r="Q40" s="15">
        <v>0.15632902690550629</v>
      </c>
      <c r="R40">
        <f t="shared" si="5"/>
        <v>0.11652554791953343</v>
      </c>
    </row>
    <row r="41" spans="1:18" x14ac:dyDescent="0.2">
      <c r="A41">
        <v>38</v>
      </c>
      <c r="B41">
        <v>24.131</v>
      </c>
      <c r="C41">
        <v>37.956000000000003</v>
      </c>
      <c r="D41">
        <f t="shared" si="1"/>
        <v>1.1224575824639054</v>
      </c>
      <c r="E41">
        <f t="shared" si="2"/>
        <v>27.0860239224365</v>
      </c>
      <c r="F41">
        <v>63.241487934078854</v>
      </c>
      <c r="G41">
        <f t="shared" si="6"/>
        <v>24.794269600555058</v>
      </c>
      <c r="H41" s="14">
        <f t="shared" si="4"/>
        <v>5.9607805745550177E-2</v>
      </c>
      <c r="I41">
        <f t="shared" si="3"/>
        <v>147.82</v>
      </c>
      <c r="O41">
        <v>136.15</v>
      </c>
      <c r="P41" s="14">
        <v>6.9931966545343782E-2</v>
      </c>
      <c r="Q41" s="15">
        <v>0.12351029923966793</v>
      </c>
      <c r="R41">
        <f t="shared" si="5"/>
        <v>9.6721132892505862E-2</v>
      </c>
    </row>
    <row r="42" spans="1:18" x14ac:dyDescent="0.2">
      <c r="A42" s="3">
        <v>39</v>
      </c>
      <c r="B42">
        <v>27.347000000000001</v>
      </c>
      <c r="C42">
        <v>39.817</v>
      </c>
      <c r="D42">
        <f t="shared" si="1"/>
        <v>1.0699952281688725</v>
      </c>
      <c r="E42">
        <f t="shared" si="2"/>
        <v>29.261159504734156</v>
      </c>
      <c r="F42">
        <v>63.241487934078854</v>
      </c>
      <c r="G42">
        <f t="shared" si="6"/>
        <v>24.794269600555058</v>
      </c>
      <c r="H42" s="14">
        <f t="shared" si="4"/>
        <v>0.11618239492463421</v>
      </c>
      <c r="I42">
        <f t="shared" si="3"/>
        <v>151.71</v>
      </c>
      <c r="O42">
        <v>140.04</v>
      </c>
      <c r="P42" s="14">
        <v>9.3655121618241882E-2</v>
      </c>
      <c r="Q42" s="15">
        <v>0.12244818501955364</v>
      </c>
      <c r="R42">
        <f t="shared" si="5"/>
        <v>0.10805165331889777</v>
      </c>
    </row>
    <row r="43" spans="1:18" x14ac:dyDescent="0.2">
      <c r="A43">
        <v>40</v>
      </c>
      <c r="B43">
        <v>26.178999999999998</v>
      </c>
      <c r="C43">
        <v>38.656999999999996</v>
      </c>
      <c r="D43">
        <f t="shared" si="1"/>
        <v>1.1021031119848927</v>
      </c>
      <c r="E43">
        <f t="shared" si="2"/>
        <v>28.851957368652506</v>
      </c>
      <c r="F43">
        <v>63.241487934078854</v>
      </c>
      <c r="G43">
        <f t="shared" si="6"/>
        <v>24.794269600555058</v>
      </c>
      <c r="H43" s="14">
        <f t="shared" si="4"/>
        <v>0.10553917666806534</v>
      </c>
      <c r="I43">
        <f t="shared" si="3"/>
        <v>155.6</v>
      </c>
      <c r="O43">
        <v>143.93</v>
      </c>
      <c r="P43" s="14">
        <v>6.7366268233192361E-2</v>
      </c>
      <c r="Q43" s="15">
        <v>0.11363045957859065</v>
      </c>
      <c r="R43">
        <f t="shared" si="5"/>
        <v>9.0498363905891499E-2</v>
      </c>
    </row>
    <row r="44" spans="1:18" x14ac:dyDescent="0.2">
      <c r="A44" s="3">
        <v>41</v>
      </c>
      <c r="B44">
        <v>25.696999999999999</v>
      </c>
      <c r="C44">
        <v>38.238</v>
      </c>
      <c r="D44">
        <f t="shared" si="1"/>
        <v>1.1141796119043883</v>
      </c>
      <c r="E44">
        <f t="shared" si="2"/>
        <v>28.631073487107066</v>
      </c>
      <c r="F44">
        <v>63.241487934078854</v>
      </c>
      <c r="G44">
        <f t="shared" si="6"/>
        <v>24.794269600555058</v>
      </c>
      <c r="H44" s="14">
        <f t="shared" si="4"/>
        <v>9.9794056705697562E-2</v>
      </c>
      <c r="I44">
        <f t="shared" si="3"/>
        <v>159.49</v>
      </c>
      <c r="O44">
        <v>147.82</v>
      </c>
      <c r="P44" s="14">
        <v>5.9607805745550177E-2</v>
      </c>
      <c r="Q44" s="15">
        <v>6.0364719233783122E-2</v>
      </c>
      <c r="R44">
        <f t="shared" si="5"/>
        <v>5.9986262489666653E-2</v>
      </c>
    </row>
    <row r="45" spans="1:18" x14ac:dyDescent="0.2">
      <c r="A45">
        <v>42</v>
      </c>
      <c r="B45">
        <v>26.216999999999999</v>
      </c>
      <c r="C45">
        <v>37.982999999999997</v>
      </c>
      <c r="D45">
        <f t="shared" si="1"/>
        <v>1.1216596898612539</v>
      </c>
      <c r="E45">
        <f t="shared" si="2"/>
        <v>29.406552089092489</v>
      </c>
      <c r="F45">
        <v>63.241487934078854</v>
      </c>
      <c r="G45">
        <f t="shared" si="6"/>
        <v>24.794269600555058</v>
      </c>
      <c r="H45" s="14">
        <f t="shared" si="4"/>
        <v>0.11996401010150018</v>
      </c>
      <c r="I45">
        <f t="shared" si="3"/>
        <v>163.38</v>
      </c>
      <c r="O45">
        <v>151.71</v>
      </c>
      <c r="P45" s="14">
        <v>0.11618239492463421</v>
      </c>
      <c r="Q45" s="15">
        <v>0.19346835674332918</v>
      </c>
      <c r="R45">
        <f t="shared" si="5"/>
        <v>0.1548253758339817</v>
      </c>
    </row>
    <row r="46" spans="1:18" x14ac:dyDescent="0.2">
      <c r="A46" s="3">
        <v>43</v>
      </c>
      <c r="B46">
        <v>25.265000000000001</v>
      </c>
      <c r="C46">
        <v>39.697000000000003</v>
      </c>
      <c r="D46">
        <f t="shared" si="1"/>
        <v>1.0732297150918204</v>
      </c>
      <c r="E46">
        <f t="shared" si="2"/>
        <v>27.115148751794845</v>
      </c>
      <c r="F46">
        <v>63.241487934078854</v>
      </c>
      <c r="G46">
        <f t="shared" si="6"/>
        <v>24.794269600555058</v>
      </c>
      <c r="H46" s="14">
        <f t="shared" si="4"/>
        <v>6.0365333354067692E-2</v>
      </c>
      <c r="I46">
        <f t="shared" si="3"/>
        <v>167.27</v>
      </c>
      <c r="O46">
        <v>155.6</v>
      </c>
      <c r="P46" s="14">
        <v>0.10553917666806534</v>
      </c>
      <c r="Q46" s="15">
        <v>0.18492379395219341</v>
      </c>
      <c r="R46">
        <f t="shared" si="5"/>
        <v>0.14523148531012936</v>
      </c>
    </row>
    <row r="47" spans="1:18" x14ac:dyDescent="0.2">
      <c r="A47">
        <v>44</v>
      </c>
      <c r="B47">
        <v>26.094999999999999</v>
      </c>
      <c r="C47">
        <v>37.173000000000002</v>
      </c>
      <c r="D47">
        <f t="shared" si="1"/>
        <v>1.1461006644607645</v>
      </c>
      <c r="E47">
        <f t="shared" si="2"/>
        <v>29.907496839103651</v>
      </c>
      <c r="F47">
        <v>63.241487934078854</v>
      </c>
      <c r="G47">
        <f t="shared" si="6"/>
        <v>24.794269600555058</v>
      </c>
      <c r="H47" s="14">
        <f t="shared" si="4"/>
        <v>0.13299342475682172</v>
      </c>
      <c r="I47">
        <f t="shared" si="3"/>
        <v>171.16</v>
      </c>
      <c r="O47">
        <v>159.49</v>
      </c>
      <c r="P47" s="14">
        <v>9.9794056705697562E-2</v>
      </c>
      <c r="Q47" s="15">
        <v>5.4664969886387284E-2</v>
      </c>
      <c r="R47">
        <f t="shared" si="5"/>
        <v>7.7229513296042426E-2</v>
      </c>
    </row>
    <row r="48" spans="1:18" x14ac:dyDescent="0.2">
      <c r="A48" s="3">
        <v>45</v>
      </c>
      <c r="B48">
        <v>26.318000000000001</v>
      </c>
      <c r="C48">
        <v>38.037999999999997</v>
      </c>
      <c r="D48">
        <f t="shared" si="1"/>
        <v>1.1200378568799623</v>
      </c>
      <c r="E48">
        <f t="shared" si="2"/>
        <v>29.477156317366848</v>
      </c>
      <c r="F48">
        <v>63.241487934078854</v>
      </c>
      <c r="G48">
        <f t="shared" si="6"/>
        <v>24.794269600555058</v>
      </c>
      <c r="H48" s="14">
        <f t="shared" si="4"/>
        <v>0.12180040376883595</v>
      </c>
      <c r="I48">
        <f t="shared" si="3"/>
        <v>175.05</v>
      </c>
      <c r="O48">
        <v>163.38</v>
      </c>
      <c r="P48" s="14">
        <v>0.11996401010150018</v>
      </c>
      <c r="Q48" s="15">
        <v>9.7753204469093885E-2</v>
      </c>
      <c r="R48">
        <f t="shared" si="5"/>
        <v>0.10885860728529703</v>
      </c>
    </row>
    <row r="49" spans="1:18" x14ac:dyDescent="0.2">
      <c r="A49">
        <v>46</v>
      </c>
      <c r="B49">
        <v>25.082000000000001</v>
      </c>
      <c r="C49">
        <v>38.488</v>
      </c>
      <c r="D49">
        <f t="shared" si="1"/>
        <v>1.1069424236125545</v>
      </c>
      <c r="E49">
        <f t="shared" si="2"/>
        <v>27.764329869050091</v>
      </c>
      <c r="F49">
        <v>63.241487934078854</v>
      </c>
      <c r="G49">
        <f t="shared" si="6"/>
        <v>24.794269600555058</v>
      </c>
      <c r="H49" s="14">
        <f t="shared" si="4"/>
        <v>7.7250329080512659E-2</v>
      </c>
      <c r="I49">
        <f t="shared" si="3"/>
        <v>178.94</v>
      </c>
      <c r="O49">
        <v>167.27</v>
      </c>
      <c r="P49" s="14">
        <v>6.0365333354067692E-2</v>
      </c>
      <c r="Q49" s="15">
        <v>0.14516005398050413</v>
      </c>
      <c r="R49">
        <f t="shared" si="5"/>
        <v>0.10276269366728591</v>
      </c>
    </row>
    <row r="50" spans="1:18" x14ac:dyDescent="0.2">
      <c r="A50" s="3">
        <v>47</v>
      </c>
      <c r="B50">
        <v>25.100999999999999</v>
      </c>
      <c r="C50">
        <v>38.116</v>
      </c>
      <c r="D50">
        <f t="shared" si="1"/>
        <v>1.1177458285234547</v>
      </c>
      <c r="E50">
        <f t="shared" si="2"/>
        <v>28.056538041767237</v>
      </c>
      <c r="F50">
        <v>63.241487934078854</v>
      </c>
      <c r="G50">
        <f t="shared" si="6"/>
        <v>24.794269600555058</v>
      </c>
      <c r="H50" s="14">
        <f t="shared" si="4"/>
        <v>8.4850571318645054E-2</v>
      </c>
      <c r="I50">
        <f t="shared" si="3"/>
        <v>182.83</v>
      </c>
      <c r="O50">
        <v>171.16</v>
      </c>
      <c r="P50" s="14">
        <v>0.13299342475682172</v>
      </c>
      <c r="Q50" s="15">
        <v>0.1710587505422802</v>
      </c>
      <c r="R50">
        <f t="shared" si="5"/>
        <v>0.15202608764955095</v>
      </c>
    </row>
    <row r="51" spans="1:18" x14ac:dyDescent="0.2">
      <c r="A51">
        <v>48</v>
      </c>
      <c r="B51">
        <v>23.164000000000001</v>
      </c>
      <c r="C51">
        <v>37.984999999999999</v>
      </c>
      <c r="D51">
        <f t="shared" si="1"/>
        <v>1.1216006318283533</v>
      </c>
      <c r="E51">
        <f t="shared" si="2"/>
        <v>25.980757035671978</v>
      </c>
      <c r="F51">
        <v>63.241487934078854</v>
      </c>
      <c r="G51">
        <f t="shared" si="6"/>
        <v>24.794269600555058</v>
      </c>
      <c r="H51" s="14">
        <f t="shared" si="4"/>
        <v>3.0860163271743644E-2</v>
      </c>
      <c r="I51">
        <f t="shared" si="3"/>
        <v>186.72</v>
      </c>
      <c r="O51">
        <v>175.05</v>
      </c>
      <c r="P51" s="14">
        <v>0.12180040376883595</v>
      </c>
      <c r="Q51" s="15">
        <v>0.15061600379241608</v>
      </c>
      <c r="R51">
        <f t="shared" si="5"/>
        <v>0.13620820378062601</v>
      </c>
    </row>
    <row r="52" spans="1:18" x14ac:dyDescent="0.2">
      <c r="A52" s="3">
        <v>49</v>
      </c>
      <c r="B52">
        <v>25.815000000000001</v>
      </c>
      <c r="C52">
        <v>38.845999999999997</v>
      </c>
      <c r="D52">
        <f t="shared" si="1"/>
        <v>1.0967409771919889</v>
      </c>
      <c r="E52">
        <f t="shared" si="2"/>
        <v>28.312368326211196</v>
      </c>
      <c r="F52">
        <v>63.241487934078854</v>
      </c>
      <c r="G52">
        <f t="shared" si="6"/>
        <v>24.794269600555058</v>
      </c>
      <c r="H52" s="14">
        <f t="shared" si="4"/>
        <v>9.1504636177763624E-2</v>
      </c>
      <c r="I52">
        <f t="shared" si="3"/>
        <v>190.61</v>
      </c>
      <c r="O52">
        <v>178.94</v>
      </c>
      <c r="P52" s="14">
        <v>7.7250329080512659E-2</v>
      </c>
      <c r="Q52" s="15">
        <v>0.20081295571735225</v>
      </c>
      <c r="R52">
        <f t="shared" si="5"/>
        <v>0.13903164239893245</v>
      </c>
    </row>
    <row r="53" spans="1:18" x14ac:dyDescent="0.2">
      <c r="A53">
        <v>50</v>
      </c>
      <c r="B53">
        <v>24.436</v>
      </c>
      <c r="C53">
        <v>37.662999999999997</v>
      </c>
      <c r="D53">
        <f t="shared" si="1"/>
        <v>1.1311897618352229</v>
      </c>
      <c r="E53">
        <f t="shared" si="2"/>
        <v>27.641753020205506</v>
      </c>
      <c r="F53">
        <v>63.241487934078854</v>
      </c>
      <c r="G53">
        <f t="shared" si="6"/>
        <v>24.794269600555058</v>
      </c>
      <c r="H53" s="14">
        <f t="shared" si="4"/>
        <v>7.4062143974863437E-2</v>
      </c>
      <c r="I53">
        <f t="shared" si="3"/>
        <v>194.5</v>
      </c>
      <c r="O53">
        <v>182.83</v>
      </c>
      <c r="P53" s="14">
        <v>8.4850571318645054E-2</v>
      </c>
      <c r="Q53" s="15">
        <v>9.8894920671905501E-2</v>
      </c>
      <c r="R53">
        <f t="shared" si="5"/>
        <v>9.1872745995275285E-2</v>
      </c>
    </row>
    <row r="54" spans="1:18" x14ac:dyDescent="0.2">
      <c r="A54" s="3">
        <v>51</v>
      </c>
      <c r="B54">
        <v>24.762</v>
      </c>
      <c r="C54">
        <v>39.296999999999997</v>
      </c>
      <c r="D54">
        <f t="shared" si="1"/>
        <v>1.0841540066671758</v>
      </c>
      <c r="E54">
        <f t="shared" si="2"/>
        <v>26.845821513092606</v>
      </c>
      <c r="F54">
        <v>63.241487934078854</v>
      </c>
      <c r="G54">
        <f t="shared" si="6"/>
        <v>24.794269600555058</v>
      </c>
      <c r="H54" s="14">
        <f t="shared" si="4"/>
        <v>5.3360216979565223E-2</v>
      </c>
      <c r="I54">
        <f t="shared" si="3"/>
        <v>198.39000000000001</v>
      </c>
      <c r="O54">
        <v>186.72</v>
      </c>
      <c r="P54" s="14">
        <v>3.0860163271743644E-2</v>
      </c>
      <c r="Q54" s="15">
        <v>0.18685321641010219</v>
      </c>
      <c r="R54">
        <f t="shared" si="5"/>
        <v>0.10885668984092292</v>
      </c>
    </row>
    <row r="55" spans="1:18" x14ac:dyDescent="0.2">
      <c r="A55">
        <v>52</v>
      </c>
      <c r="B55">
        <v>26.225000000000001</v>
      </c>
      <c r="C55">
        <v>38.880000000000003</v>
      </c>
      <c r="D55">
        <f t="shared" si="1"/>
        <v>1.0957818930041152</v>
      </c>
      <c r="E55">
        <f t="shared" si="2"/>
        <v>28.736880144032924</v>
      </c>
      <c r="F55">
        <v>63.241487934078854</v>
      </c>
      <c r="G55">
        <f t="shared" si="6"/>
        <v>24.794269600555058</v>
      </c>
      <c r="H55" s="14">
        <f t="shared" si="4"/>
        <v>0.10254605441871806</v>
      </c>
      <c r="I55">
        <f t="shared" si="3"/>
        <v>202.28</v>
      </c>
      <c r="O55">
        <v>190.61</v>
      </c>
      <c r="P55" s="14">
        <v>9.1504636177763624E-2</v>
      </c>
      <c r="Q55" s="15">
        <v>0.2114780714954089</v>
      </c>
      <c r="R55">
        <f t="shared" si="5"/>
        <v>0.15149135383658627</v>
      </c>
    </row>
    <row r="56" spans="1:18" x14ac:dyDescent="0.2">
      <c r="A56" s="3">
        <v>53</v>
      </c>
      <c r="B56">
        <v>25.024999999999999</v>
      </c>
      <c r="C56">
        <v>38.643999999999998</v>
      </c>
      <c r="D56">
        <f t="shared" si="1"/>
        <v>1.1024738639892351</v>
      </c>
      <c r="E56">
        <f t="shared" si="2"/>
        <v>27.589408446330605</v>
      </c>
      <c r="F56">
        <v>63.241487934078854</v>
      </c>
      <c r="G56">
        <f t="shared" si="6"/>
        <v>24.794269600555058</v>
      </c>
      <c r="H56" s="14">
        <f t="shared" si="4"/>
        <v>7.2700678148628101E-2</v>
      </c>
      <c r="I56">
        <f t="shared" si="3"/>
        <v>206.17000000000002</v>
      </c>
      <c r="O56">
        <v>194.5</v>
      </c>
      <c r="P56" s="14">
        <v>7.4062143974863437E-2</v>
      </c>
      <c r="Q56" s="15">
        <v>0.13278775238702645</v>
      </c>
      <c r="R56">
        <f t="shared" si="5"/>
        <v>0.10342494818094494</v>
      </c>
    </row>
    <row r="57" spans="1:18" x14ac:dyDescent="0.2">
      <c r="A57">
        <v>54</v>
      </c>
      <c r="B57">
        <v>25.907</v>
      </c>
      <c r="C57">
        <v>38.662999999999997</v>
      </c>
      <c r="D57">
        <f t="shared" si="1"/>
        <v>1.1019320797661849</v>
      </c>
      <c r="E57">
        <f t="shared" si="2"/>
        <v>28.547754390502551</v>
      </c>
      <c r="F57">
        <v>63.241487934078854</v>
      </c>
      <c r="G57">
        <f t="shared" si="6"/>
        <v>24.794269600555058</v>
      </c>
      <c r="H57" s="14">
        <f t="shared" si="4"/>
        <v>9.7626953330838678E-2</v>
      </c>
      <c r="I57">
        <f t="shared" si="3"/>
        <v>210.06</v>
      </c>
      <c r="O57">
        <v>198.39000000000001</v>
      </c>
      <c r="P57" s="14">
        <v>5.3360216979565223E-2</v>
      </c>
      <c r="Q57" s="15">
        <v>0.16545478491016882</v>
      </c>
      <c r="R57">
        <f t="shared" si="5"/>
        <v>0.10940750094486702</v>
      </c>
    </row>
    <row r="58" spans="1:18" x14ac:dyDescent="0.2">
      <c r="A58" s="3">
        <v>55</v>
      </c>
      <c r="B58">
        <v>23.957999999999998</v>
      </c>
      <c r="C58">
        <v>39.72</v>
      </c>
      <c r="D58">
        <f t="shared" si="1"/>
        <v>1.0726082578046325</v>
      </c>
      <c r="E58">
        <f t="shared" si="2"/>
        <v>25.697548640483383</v>
      </c>
      <c r="F58">
        <v>63.241487934078854</v>
      </c>
      <c r="G58">
        <f t="shared" si="6"/>
        <v>24.794269600555058</v>
      </c>
      <c r="H58" s="14">
        <f t="shared" si="4"/>
        <v>2.3494002403308251E-2</v>
      </c>
      <c r="I58">
        <f t="shared" si="3"/>
        <v>213.95000000000002</v>
      </c>
      <c r="O58">
        <v>202.28</v>
      </c>
      <c r="P58" s="14">
        <v>0.10254605441871806</v>
      </c>
      <c r="Q58" s="15">
        <v>0.21291390352400155</v>
      </c>
      <c r="R58">
        <f t="shared" si="5"/>
        <v>0.15772997897135982</v>
      </c>
    </row>
    <row r="59" spans="1:18" x14ac:dyDescent="0.2">
      <c r="A59">
        <v>56</v>
      </c>
      <c r="B59">
        <v>24.548999999999999</v>
      </c>
      <c r="C59">
        <v>38.844000000000001</v>
      </c>
      <c r="D59">
        <f t="shared" si="1"/>
        <v>1.0967974461950365</v>
      </c>
      <c r="E59">
        <f t="shared" si="2"/>
        <v>26.92528050664195</v>
      </c>
      <c r="F59">
        <v>63.241487934078854</v>
      </c>
      <c r="G59">
        <f t="shared" si="6"/>
        <v>24.794269600555058</v>
      </c>
      <c r="H59" s="14">
        <f t="shared" si="4"/>
        <v>5.5426920293704884E-2</v>
      </c>
      <c r="I59">
        <f t="shared" si="3"/>
        <v>217.84</v>
      </c>
      <c r="O59">
        <v>206.17000000000002</v>
      </c>
      <c r="P59" s="14">
        <v>7.2700678148628101E-2</v>
      </c>
      <c r="Q59" s="15">
        <v>0.15910040597216779</v>
      </c>
      <c r="R59">
        <f t="shared" si="5"/>
        <v>0.11590054206039795</v>
      </c>
    </row>
    <row r="60" spans="1:18" x14ac:dyDescent="0.2">
      <c r="A60" s="3">
        <v>57</v>
      </c>
      <c r="B60">
        <v>25.632000000000001</v>
      </c>
      <c r="C60">
        <v>38.786999999999999</v>
      </c>
      <c r="D60">
        <f t="shared" si="1"/>
        <v>1.0984092608348157</v>
      </c>
      <c r="E60">
        <f t="shared" si="2"/>
        <v>28.154426173717997</v>
      </c>
      <c r="F60">
        <v>63.241487934078854</v>
      </c>
      <c r="G60">
        <f t="shared" si="6"/>
        <v>24.794269600555058</v>
      </c>
      <c r="H60" s="14">
        <f t="shared" si="4"/>
        <v>8.7396610699221208E-2</v>
      </c>
      <c r="I60">
        <f t="shared" si="3"/>
        <v>221.73000000000002</v>
      </c>
      <c r="O60">
        <v>210.06</v>
      </c>
      <c r="P60" s="14">
        <v>9.7626953330838678E-2</v>
      </c>
      <c r="Q60" s="15">
        <v>0.10927618336920711</v>
      </c>
      <c r="R60">
        <f t="shared" si="5"/>
        <v>0.10345156835002289</v>
      </c>
    </row>
    <row r="61" spans="1:18" x14ac:dyDescent="0.2">
      <c r="A61">
        <v>58</v>
      </c>
      <c r="B61">
        <v>25.228999999999999</v>
      </c>
      <c r="C61">
        <v>38.189</v>
      </c>
      <c r="D61">
        <f t="shared" si="1"/>
        <v>1.1156092068396659</v>
      </c>
      <c r="E61">
        <f t="shared" si="2"/>
        <v>28.14570467935793</v>
      </c>
      <c r="F61">
        <v>63.241487934078854</v>
      </c>
      <c r="G61">
        <f t="shared" si="6"/>
        <v>24.794269600555058</v>
      </c>
      <c r="H61" s="14">
        <f t="shared" si="4"/>
        <v>8.7169767386802363E-2</v>
      </c>
      <c r="I61">
        <f t="shared" si="3"/>
        <v>225.62</v>
      </c>
      <c r="O61">
        <v>213.95000000000002</v>
      </c>
      <c r="P61" s="14">
        <v>2.3494002403308251E-2</v>
      </c>
      <c r="Q61" s="15">
        <v>0.13006214269867206</v>
      </c>
      <c r="R61">
        <f t="shared" si="5"/>
        <v>7.6778072550990159E-2</v>
      </c>
    </row>
    <row r="62" spans="1:18" x14ac:dyDescent="0.2">
      <c r="A62" s="3">
        <v>59</v>
      </c>
      <c r="B62">
        <v>24.901</v>
      </c>
      <c r="C62">
        <v>36.682000000000002</v>
      </c>
      <c r="D62">
        <f t="shared" si="1"/>
        <v>1.1614415789760644</v>
      </c>
      <c r="E62">
        <f t="shared" si="2"/>
        <v>28.92105675808298</v>
      </c>
      <c r="F62">
        <v>63.241487934078854</v>
      </c>
      <c r="G62">
        <f t="shared" si="6"/>
        <v>24.794269600555058</v>
      </c>
      <c r="H62" s="14">
        <f t="shared" si="4"/>
        <v>0.10733642995258248</v>
      </c>
      <c r="I62">
        <f t="shared" si="3"/>
        <v>229.51000000000002</v>
      </c>
      <c r="O62">
        <v>217.84</v>
      </c>
      <c r="P62" s="14">
        <v>5.5426920293704884E-2</v>
      </c>
      <c r="Q62" s="15">
        <v>0.120849455677143</v>
      </c>
      <c r="R62">
        <f t="shared" si="5"/>
        <v>8.8138187985423944E-2</v>
      </c>
    </row>
    <row r="63" spans="1:18" x14ac:dyDescent="0.2">
      <c r="A63">
        <v>60</v>
      </c>
      <c r="B63">
        <v>24.515999999999998</v>
      </c>
      <c r="C63">
        <v>40.244</v>
      </c>
      <c r="D63">
        <f t="shared" si="1"/>
        <v>1.0586422820793162</v>
      </c>
      <c r="E63">
        <f t="shared" si="2"/>
        <v>25.953674187456514</v>
      </c>
      <c r="F63">
        <v>63.241487934078854</v>
      </c>
      <c r="G63">
        <f t="shared" si="6"/>
        <v>24.794269600555058</v>
      </c>
      <c r="H63" s="14">
        <f t="shared" si="4"/>
        <v>3.0155746947511174E-2</v>
      </c>
      <c r="I63">
        <f t="shared" si="3"/>
        <v>233.4</v>
      </c>
      <c r="O63">
        <v>221.73000000000002</v>
      </c>
      <c r="P63" s="14">
        <v>8.7396610699221208E-2</v>
      </c>
      <c r="Q63" s="15">
        <v>0.11597568501963515</v>
      </c>
      <c r="R63">
        <f t="shared" si="5"/>
        <v>0.10168614785942817</v>
      </c>
    </row>
    <row r="64" spans="1:18" x14ac:dyDescent="0.2">
      <c r="A64" s="3">
        <v>61</v>
      </c>
      <c r="B64">
        <v>24.466999999999999</v>
      </c>
      <c r="C64">
        <v>39.112000000000002</v>
      </c>
      <c r="D64">
        <f t="shared" si="1"/>
        <v>1.0892820617713233</v>
      </c>
      <c r="E64">
        <f t="shared" si="2"/>
        <v>26.651464205358966</v>
      </c>
      <c r="F64">
        <v>63.241487934078854</v>
      </c>
      <c r="G64">
        <f t="shared" si="6"/>
        <v>24.794269600555058</v>
      </c>
      <c r="H64" s="14">
        <f t="shared" si="4"/>
        <v>4.8305044819966593E-2</v>
      </c>
      <c r="I64">
        <f t="shared" si="3"/>
        <v>237.29000000000002</v>
      </c>
      <c r="O64">
        <v>225.62</v>
      </c>
      <c r="P64" s="14">
        <v>8.7169767386802363E-2</v>
      </c>
      <c r="Q64" s="15">
        <v>0.13640390685975429</v>
      </c>
      <c r="R64">
        <f t="shared" si="5"/>
        <v>0.11178683712327833</v>
      </c>
    </row>
    <row r="65" spans="1:18" x14ac:dyDescent="0.2">
      <c r="A65">
        <v>62</v>
      </c>
      <c r="B65">
        <v>25.956</v>
      </c>
      <c r="C65">
        <v>39.534999999999997</v>
      </c>
      <c r="D65">
        <f t="shared" si="1"/>
        <v>1.077627418742886</v>
      </c>
      <c r="E65">
        <f t="shared" si="2"/>
        <v>27.970897280890348</v>
      </c>
      <c r="F65">
        <v>63.241487934078854</v>
      </c>
      <c r="G65">
        <f t="shared" si="6"/>
        <v>24.794269600555058</v>
      </c>
      <c r="H65" s="14">
        <f t="shared" si="4"/>
        <v>8.2623082189679536E-2</v>
      </c>
      <c r="I65">
        <f t="shared" si="3"/>
        <v>241.18</v>
      </c>
      <c r="O65">
        <v>229.51000000000002</v>
      </c>
      <c r="P65" s="14">
        <v>0.10733642995258248</v>
      </c>
      <c r="Q65" s="15">
        <v>0.15276656797844593</v>
      </c>
      <c r="R65">
        <f t="shared" si="5"/>
        <v>0.13005149896551421</v>
      </c>
    </row>
    <row r="66" spans="1:18" x14ac:dyDescent="0.2">
      <c r="A66" s="3">
        <v>63</v>
      </c>
      <c r="B66">
        <v>25.811</v>
      </c>
      <c r="C66">
        <v>38.210999999999999</v>
      </c>
      <c r="D66">
        <f t="shared" si="1"/>
        <v>1.1149668943497946</v>
      </c>
      <c r="E66">
        <f t="shared" si="2"/>
        <v>28.778410510062546</v>
      </c>
      <c r="F66">
        <v>63.241487934078854</v>
      </c>
      <c r="G66">
        <f t="shared" si="6"/>
        <v>24.794269600555058</v>
      </c>
      <c r="H66" s="14">
        <f t="shared" si="4"/>
        <v>0.10362624611605628</v>
      </c>
      <c r="I66">
        <f t="shared" si="3"/>
        <v>245.07000000000002</v>
      </c>
      <c r="O66">
        <v>233.4</v>
      </c>
      <c r="P66" s="14">
        <v>3.0155746947511174E-2</v>
      </c>
      <c r="Q66" s="15">
        <v>0.10236631012620118</v>
      </c>
      <c r="R66">
        <f t="shared" si="5"/>
        <v>6.626102853685617E-2</v>
      </c>
    </row>
    <row r="67" spans="1:18" x14ac:dyDescent="0.2">
      <c r="A67">
        <v>64</v>
      </c>
      <c r="B67">
        <v>25.934999999999999</v>
      </c>
      <c r="C67">
        <v>39.052999999999997</v>
      </c>
      <c r="D67">
        <f t="shared" si="1"/>
        <v>1.0909277136199524</v>
      </c>
      <c r="E67">
        <f t="shared" si="2"/>
        <v>28.293210252733466</v>
      </c>
      <c r="F67">
        <v>63.241487934078854</v>
      </c>
      <c r="G67">
        <f t="shared" si="6"/>
        <v>24.794269600555058</v>
      </c>
      <c r="H67" s="14">
        <f t="shared" si="4"/>
        <v>9.100634074032686E-2</v>
      </c>
      <c r="I67">
        <f t="shared" si="3"/>
        <v>248.96</v>
      </c>
      <c r="O67">
        <v>237.29000000000002</v>
      </c>
      <c r="P67" s="14">
        <v>4.8305044819966593E-2</v>
      </c>
      <c r="Q67" s="15">
        <v>0.18323878764797399</v>
      </c>
      <c r="R67">
        <f t="shared" si="5"/>
        <v>0.11577191623397029</v>
      </c>
    </row>
    <row r="68" spans="1:18" x14ac:dyDescent="0.2">
      <c r="A68" s="3">
        <v>65</v>
      </c>
      <c r="B68">
        <v>25.878</v>
      </c>
      <c r="C68">
        <v>38.106999999999999</v>
      </c>
      <c r="D68">
        <f t="shared" si="1"/>
        <v>1.1180098144697825</v>
      </c>
      <c r="E68">
        <f t="shared" si="2"/>
        <v>28.931857978849031</v>
      </c>
      <c r="F68">
        <v>63.241487934078854</v>
      </c>
      <c r="G68">
        <f t="shared" ref="G68:G99" si="7">MIN($E$4:$E$110)</f>
        <v>24.794269600555058</v>
      </c>
      <c r="H68" s="14">
        <f t="shared" si="4"/>
        <v>0.10761736629165265</v>
      </c>
      <c r="I68">
        <f t="shared" si="3"/>
        <v>252.85</v>
      </c>
      <c r="O68">
        <v>241.18</v>
      </c>
      <c r="P68" s="14">
        <v>8.2623082189679536E-2</v>
      </c>
      <c r="Q68" s="15">
        <v>0.16347453055118938</v>
      </c>
      <c r="R68">
        <f t="shared" si="5"/>
        <v>0.12304880637043446</v>
      </c>
    </row>
    <row r="69" spans="1:18" x14ac:dyDescent="0.2">
      <c r="A69">
        <v>66</v>
      </c>
      <c r="B69">
        <v>24.198</v>
      </c>
      <c r="C69">
        <v>38.987000000000002</v>
      </c>
      <c r="D69">
        <f t="shared" ref="D69:D106" si="8">$C$4/C69</f>
        <v>1.0927745145817835</v>
      </c>
      <c r="E69">
        <f t="shared" ref="E69:E106" si="9">B69*D69</f>
        <v>26.442957703849999</v>
      </c>
      <c r="F69">
        <v>63.241487934078854</v>
      </c>
      <c r="G69">
        <f t="shared" si="7"/>
        <v>24.794269600555058</v>
      </c>
      <c r="H69" s="14">
        <f t="shared" si="4"/>
        <v>4.2881856601245404E-2</v>
      </c>
      <c r="I69">
        <f t="shared" ref="I69:I106" si="10">A69*3.89</f>
        <v>256.74</v>
      </c>
      <c r="O69">
        <v>245.07000000000002</v>
      </c>
      <c r="P69" s="14">
        <v>0.10362624611605628</v>
      </c>
      <c r="Q69" s="15">
        <v>0.25065124325688948</v>
      </c>
      <c r="R69">
        <f t="shared" si="5"/>
        <v>0.17713874468647289</v>
      </c>
    </row>
    <row r="70" spans="1:18" x14ac:dyDescent="0.2">
      <c r="A70" s="3">
        <v>67</v>
      </c>
      <c r="B70">
        <v>24.497</v>
      </c>
      <c r="C70">
        <v>39.552</v>
      </c>
      <c r="D70">
        <f t="shared" si="8"/>
        <v>1.0771642394822007</v>
      </c>
      <c r="E70">
        <f t="shared" si="9"/>
        <v>26.387292374595472</v>
      </c>
      <c r="F70">
        <v>63.241487934078854</v>
      </c>
      <c r="G70">
        <f t="shared" si="7"/>
        <v>24.794269600555058</v>
      </c>
      <c r="H70" s="14">
        <f t="shared" ref="H70:H106" si="11">(E70-G70)/(F70-G70)</f>
        <v>4.1434018976904449E-2</v>
      </c>
      <c r="I70">
        <f t="shared" si="10"/>
        <v>260.63</v>
      </c>
      <c r="O70">
        <v>248.96</v>
      </c>
      <c r="P70" s="14">
        <v>9.100634074032686E-2</v>
      </c>
      <c r="Q70" s="15">
        <v>0.16981517987706113</v>
      </c>
      <c r="R70">
        <f t="shared" si="5"/>
        <v>0.130410760308694</v>
      </c>
    </row>
    <row r="71" spans="1:18" x14ac:dyDescent="0.2">
      <c r="A71">
        <v>68</v>
      </c>
      <c r="B71">
        <v>24.859000000000002</v>
      </c>
      <c r="C71">
        <v>39.479999999999997</v>
      </c>
      <c r="D71">
        <f t="shared" si="8"/>
        <v>1.0791286727456941</v>
      </c>
      <c r="E71">
        <f t="shared" si="9"/>
        <v>26.826059675785213</v>
      </c>
      <c r="F71">
        <v>63.241487934078854</v>
      </c>
      <c r="G71">
        <f t="shared" si="7"/>
        <v>24.794269600555058</v>
      </c>
      <c r="H71" s="14">
        <f t="shared" si="11"/>
        <v>5.2846217835700995E-2</v>
      </c>
      <c r="I71">
        <f t="shared" si="10"/>
        <v>264.52</v>
      </c>
      <c r="O71">
        <v>252.85</v>
      </c>
      <c r="P71" s="14">
        <v>0.10761736629165265</v>
      </c>
      <c r="Q71" s="15">
        <v>0.21912855178700605</v>
      </c>
      <c r="R71">
        <f t="shared" si="5"/>
        <v>0.16337295903932936</v>
      </c>
    </row>
    <row r="72" spans="1:18" x14ac:dyDescent="0.2">
      <c r="A72" s="3">
        <v>69</v>
      </c>
      <c r="B72">
        <v>24.04</v>
      </c>
      <c r="C72">
        <v>39.104999999999997</v>
      </c>
      <c r="D72">
        <f t="shared" si="8"/>
        <v>1.08947704897072</v>
      </c>
      <c r="E72">
        <f t="shared" si="9"/>
        <v>26.191028257256107</v>
      </c>
      <c r="F72">
        <v>63.241487934078854</v>
      </c>
      <c r="G72">
        <f t="shared" si="7"/>
        <v>24.794269600555058</v>
      </c>
      <c r="H72" s="14">
        <f t="shared" si="11"/>
        <v>3.6329251301989642E-2</v>
      </c>
      <c r="I72">
        <f t="shared" si="10"/>
        <v>268.41000000000003</v>
      </c>
      <c r="O72">
        <v>256.74</v>
      </c>
      <c r="P72" s="14">
        <v>4.2881856601245404E-2</v>
      </c>
      <c r="Q72" s="15">
        <v>0.19714134332111896</v>
      </c>
      <c r="R72">
        <f t="shared" ref="R72:R109" si="12">AVERAGE(P72:Q72)</f>
        <v>0.12001159996118219</v>
      </c>
    </row>
    <row r="73" spans="1:18" x14ac:dyDescent="0.2">
      <c r="A73">
        <v>70</v>
      </c>
      <c r="B73">
        <v>24.931000000000001</v>
      </c>
      <c r="C73">
        <v>40.622999999999998</v>
      </c>
      <c r="D73">
        <f t="shared" si="8"/>
        <v>1.0487654776850552</v>
      </c>
      <c r="E73">
        <f t="shared" si="9"/>
        <v>26.146772124166112</v>
      </c>
      <c r="F73">
        <v>63.241487934078854</v>
      </c>
      <c r="G73">
        <f t="shared" si="7"/>
        <v>24.794269600555058</v>
      </c>
      <c r="H73" s="14">
        <f t="shared" si="11"/>
        <v>3.517816326472048E-2</v>
      </c>
      <c r="I73">
        <f t="shared" si="10"/>
        <v>272.3</v>
      </c>
      <c r="O73">
        <v>260.63</v>
      </c>
      <c r="P73" s="14">
        <v>4.1434018976904449E-2</v>
      </c>
      <c r="Q73" s="15">
        <v>0.23790572892566414</v>
      </c>
      <c r="R73">
        <f t="shared" si="12"/>
        <v>0.1396698739512843</v>
      </c>
    </row>
    <row r="74" spans="1:18" x14ac:dyDescent="0.2">
      <c r="A74" s="3">
        <v>71</v>
      </c>
      <c r="B74">
        <v>24.210999999999999</v>
      </c>
      <c r="C74">
        <v>40.029000000000003</v>
      </c>
      <c r="D74">
        <f t="shared" si="8"/>
        <v>1.0643283619375952</v>
      </c>
      <c r="E74">
        <f t="shared" si="9"/>
        <v>25.768453970871114</v>
      </c>
      <c r="F74">
        <v>63.241487934078854</v>
      </c>
      <c r="G74">
        <f t="shared" si="7"/>
        <v>24.794269600555058</v>
      </c>
      <c r="H74" s="14">
        <f t="shared" si="11"/>
        <v>2.5338227641468217E-2</v>
      </c>
      <c r="I74">
        <f t="shared" si="10"/>
        <v>276.19</v>
      </c>
      <c r="O74">
        <v>264.52</v>
      </c>
      <c r="P74" s="14">
        <v>5.2846217835700995E-2</v>
      </c>
      <c r="Q74" s="15">
        <v>0.17979418895290611</v>
      </c>
      <c r="R74">
        <f t="shared" si="12"/>
        <v>0.11632020339430355</v>
      </c>
    </row>
    <row r="75" spans="1:18" x14ac:dyDescent="0.2">
      <c r="A75">
        <v>72</v>
      </c>
      <c r="B75">
        <v>24.419</v>
      </c>
      <c r="C75">
        <v>37.713999999999999</v>
      </c>
      <c r="D75">
        <f t="shared" si="8"/>
        <v>1.1296600731823727</v>
      </c>
      <c r="E75">
        <f t="shared" si="9"/>
        <v>27.585169327040362</v>
      </c>
      <c r="F75">
        <v>63.241487934078854</v>
      </c>
      <c r="G75">
        <f t="shared" si="7"/>
        <v>24.794269600555058</v>
      </c>
      <c r="H75" s="14">
        <f t="shared" si="11"/>
        <v>7.2590419995399183E-2</v>
      </c>
      <c r="I75">
        <f t="shared" si="10"/>
        <v>280.08</v>
      </c>
      <c r="O75">
        <v>268.41000000000003</v>
      </c>
      <c r="P75" s="14">
        <v>3.6329251301989642E-2</v>
      </c>
      <c r="Q75" s="15">
        <v>0.20973189165794498</v>
      </c>
      <c r="R75">
        <f t="shared" si="12"/>
        <v>0.12303057147996731</v>
      </c>
    </row>
    <row r="76" spans="1:18" x14ac:dyDescent="0.2">
      <c r="A76" s="3">
        <v>73</v>
      </c>
      <c r="B76">
        <v>25.838000000000001</v>
      </c>
      <c r="C76">
        <v>39.869</v>
      </c>
      <c r="D76">
        <f t="shared" si="8"/>
        <v>1.0685996638992701</v>
      </c>
      <c r="E76">
        <f t="shared" si="9"/>
        <v>27.610478115829341</v>
      </c>
      <c r="F76">
        <v>63.241487934078854</v>
      </c>
      <c r="G76">
        <f t="shared" si="7"/>
        <v>24.794269600555058</v>
      </c>
      <c r="H76" s="14">
        <f t="shared" si="11"/>
        <v>7.3248693594530068E-2</v>
      </c>
      <c r="I76">
        <f t="shared" si="10"/>
        <v>283.97000000000003</v>
      </c>
      <c r="O76">
        <v>272.3</v>
      </c>
      <c r="P76" s="14">
        <v>3.517816326472048E-2</v>
      </c>
      <c r="Q76" s="15">
        <v>0.12290705959924822</v>
      </c>
      <c r="R76">
        <f t="shared" si="12"/>
        <v>7.904261143198435E-2</v>
      </c>
    </row>
    <row r="77" spans="1:18" x14ac:dyDescent="0.2">
      <c r="A77">
        <v>74</v>
      </c>
      <c r="B77">
        <v>24.669</v>
      </c>
      <c r="C77">
        <v>38.512</v>
      </c>
      <c r="D77">
        <f t="shared" si="8"/>
        <v>1.1062525965932697</v>
      </c>
      <c r="E77">
        <f t="shared" si="9"/>
        <v>27.290145305359371</v>
      </c>
      <c r="F77">
        <v>63.241487934078854</v>
      </c>
      <c r="G77">
        <f t="shared" si="7"/>
        <v>24.794269600555058</v>
      </c>
      <c r="H77" s="14">
        <f t="shared" si="11"/>
        <v>6.4916938415491315E-2</v>
      </c>
      <c r="I77">
        <f t="shared" si="10"/>
        <v>287.86</v>
      </c>
      <c r="O77">
        <v>276.19</v>
      </c>
      <c r="P77" s="14">
        <v>2.5338227641468217E-2</v>
      </c>
      <c r="Q77" s="15">
        <v>0.16067083559291362</v>
      </c>
      <c r="R77">
        <f t="shared" si="12"/>
        <v>9.3004531617190911E-2</v>
      </c>
    </row>
    <row r="78" spans="1:18" x14ac:dyDescent="0.2">
      <c r="A78" s="3">
        <v>75</v>
      </c>
      <c r="B78">
        <v>24.888000000000002</v>
      </c>
      <c r="C78">
        <v>40.104999999999997</v>
      </c>
      <c r="D78">
        <f t="shared" si="8"/>
        <v>1.0623114324897145</v>
      </c>
      <c r="E78">
        <f t="shared" si="9"/>
        <v>26.438806931804017</v>
      </c>
      <c r="F78">
        <v>63.241487934078854</v>
      </c>
      <c r="G78">
        <f t="shared" si="7"/>
        <v>24.794269600555058</v>
      </c>
      <c r="H78" s="14">
        <f t="shared" si="11"/>
        <v>4.2773896331923064E-2</v>
      </c>
      <c r="I78">
        <f t="shared" si="10"/>
        <v>291.75</v>
      </c>
      <c r="O78">
        <v>280.08</v>
      </c>
      <c r="P78" s="14">
        <v>7.2590419995399183E-2</v>
      </c>
      <c r="Q78" s="15">
        <v>0.23037358373301217</v>
      </c>
      <c r="R78">
        <f t="shared" si="12"/>
        <v>0.15148200186420568</v>
      </c>
    </row>
    <row r="79" spans="1:18" x14ac:dyDescent="0.2">
      <c r="A79">
        <v>76</v>
      </c>
      <c r="B79">
        <v>24.594000000000001</v>
      </c>
      <c r="C79">
        <v>41.052999999999997</v>
      </c>
      <c r="D79">
        <f t="shared" si="8"/>
        <v>1.0377804301756266</v>
      </c>
      <c r="E79">
        <f t="shared" si="9"/>
        <v>25.523171899739364</v>
      </c>
      <c r="F79">
        <v>63.241487934078854</v>
      </c>
      <c r="G79">
        <f t="shared" si="7"/>
        <v>24.794269600555058</v>
      </c>
      <c r="H79" s="14">
        <f t="shared" si="11"/>
        <v>1.8958518477492664E-2</v>
      </c>
      <c r="I79">
        <f t="shared" si="10"/>
        <v>295.64</v>
      </c>
      <c r="O79">
        <v>283.97000000000003</v>
      </c>
      <c r="P79" s="14">
        <v>7.3248693594530068E-2</v>
      </c>
      <c r="Q79" s="15">
        <v>0.16069741806726784</v>
      </c>
      <c r="R79">
        <f t="shared" si="12"/>
        <v>0.11697305583089895</v>
      </c>
    </row>
    <row r="80" spans="1:18" x14ac:dyDescent="0.2">
      <c r="A80" s="3">
        <v>77</v>
      </c>
      <c r="B80">
        <v>25.472000000000001</v>
      </c>
      <c r="C80">
        <v>39.607999999999997</v>
      </c>
      <c r="D80">
        <f t="shared" si="8"/>
        <v>1.075641284588972</v>
      </c>
      <c r="E80">
        <f t="shared" si="9"/>
        <v>27.398734801050296</v>
      </c>
      <c r="F80">
        <v>63.241487934078854</v>
      </c>
      <c r="G80">
        <f t="shared" si="7"/>
        <v>24.794269600555058</v>
      </c>
      <c r="H80" s="14">
        <f t="shared" si="11"/>
        <v>6.7741316885447905E-2</v>
      </c>
      <c r="I80">
        <f t="shared" si="10"/>
        <v>299.53000000000003</v>
      </c>
      <c r="O80">
        <v>287.86</v>
      </c>
      <c r="P80" s="14">
        <v>6.4916938415491315E-2</v>
      </c>
      <c r="Q80" s="15">
        <v>0.17891468757702023</v>
      </c>
      <c r="R80">
        <f t="shared" si="12"/>
        <v>0.12191581299625577</v>
      </c>
    </row>
    <row r="81" spans="1:18" x14ac:dyDescent="0.2">
      <c r="A81">
        <v>78</v>
      </c>
      <c r="B81">
        <v>25.215</v>
      </c>
      <c r="C81">
        <v>40.488</v>
      </c>
      <c r="D81">
        <f t="shared" si="8"/>
        <v>1.0522623987354278</v>
      </c>
      <c r="E81">
        <f t="shared" si="9"/>
        <v>26.532796384113812</v>
      </c>
      <c r="F81">
        <v>63.241487934078854</v>
      </c>
      <c r="G81">
        <f t="shared" si="7"/>
        <v>24.794269600555058</v>
      </c>
      <c r="H81" s="14">
        <f t="shared" si="11"/>
        <v>4.5218532286973215E-2</v>
      </c>
      <c r="I81">
        <f t="shared" si="10"/>
        <v>303.42</v>
      </c>
      <c r="O81">
        <v>291.75</v>
      </c>
      <c r="P81" s="14">
        <v>4.2773896331923064E-2</v>
      </c>
      <c r="Q81" s="15">
        <v>0.16226832274357622</v>
      </c>
      <c r="R81">
        <f t="shared" si="12"/>
        <v>0.10252110953774965</v>
      </c>
    </row>
    <row r="82" spans="1:18" x14ac:dyDescent="0.2">
      <c r="A82" s="3">
        <v>79</v>
      </c>
      <c r="B82">
        <v>25.620999999999999</v>
      </c>
      <c r="C82">
        <v>39.951999999999998</v>
      </c>
      <c r="D82">
        <f t="shared" si="8"/>
        <v>1.066379655586704</v>
      </c>
      <c r="E82">
        <f t="shared" si="9"/>
        <v>27.321713155786941</v>
      </c>
      <c r="F82">
        <v>63.241487934078854</v>
      </c>
      <c r="G82">
        <f t="shared" si="7"/>
        <v>24.794269600555058</v>
      </c>
      <c r="H82" s="14">
        <f t="shared" si="11"/>
        <v>6.5738008230054351E-2</v>
      </c>
      <c r="I82">
        <f t="shared" si="10"/>
        <v>307.31</v>
      </c>
      <c r="O82">
        <v>295.64</v>
      </c>
      <c r="P82" s="14">
        <v>1.8958518477492664E-2</v>
      </c>
      <c r="Q82" s="15">
        <v>0.2034660233660503</v>
      </c>
      <c r="R82">
        <f t="shared" si="12"/>
        <v>0.11121227092177148</v>
      </c>
    </row>
    <row r="83" spans="1:18" x14ac:dyDescent="0.2">
      <c r="A83">
        <v>80</v>
      </c>
      <c r="B83">
        <v>25.166</v>
      </c>
      <c r="C83">
        <v>40.377000000000002</v>
      </c>
      <c r="D83">
        <f t="shared" si="8"/>
        <v>1.055155162592565</v>
      </c>
      <c r="E83">
        <f t="shared" si="9"/>
        <v>26.554034821804493</v>
      </c>
      <c r="F83">
        <v>63.241487934078854</v>
      </c>
      <c r="G83">
        <f t="shared" si="7"/>
        <v>24.794269600555058</v>
      </c>
      <c r="H83" s="14">
        <f t="shared" si="11"/>
        <v>4.5770937340218948E-2</v>
      </c>
      <c r="I83">
        <f t="shared" si="10"/>
        <v>311.2</v>
      </c>
      <c r="O83">
        <v>299.53000000000003</v>
      </c>
      <c r="P83" s="14">
        <v>6.7741316885447905E-2</v>
      </c>
      <c r="Q83" s="15">
        <v>0.19245822360992013</v>
      </c>
      <c r="R83">
        <f t="shared" si="12"/>
        <v>0.13009977024768402</v>
      </c>
    </row>
    <row r="84" spans="1:18" x14ac:dyDescent="0.2">
      <c r="A84" s="3">
        <v>81</v>
      </c>
      <c r="B84">
        <v>24.747</v>
      </c>
      <c r="C84">
        <v>38.244</v>
      </c>
      <c r="D84">
        <f t="shared" si="8"/>
        <v>1.1140048112122163</v>
      </c>
      <c r="E84">
        <f t="shared" si="9"/>
        <v>27.568277063068717</v>
      </c>
      <c r="F84">
        <v>63.241487934078854</v>
      </c>
      <c r="G84">
        <f t="shared" si="7"/>
        <v>24.794269600555058</v>
      </c>
      <c r="H84" s="14">
        <f t="shared" si="11"/>
        <v>7.2151057547247349E-2</v>
      </c>
      <c r="I84">
        <f t="shared" si="10"/>
        <v>315.09000000000003</v>
      </c>
      <c r="O84">
        <v>303.42</v>
      </c>
      <c r="P84" s="14">
        <v>4.5218532286973215E-2</v>
      </c>
      <c r="Q84" s="15">
        <v>0.11655205313311839</v>
      </c>
      <c r="R84">
        <f t="shared" si="12"/>
        <v>8.0885292710045797E-2</v>
      </c>
    </row>
    <row r="85" spans="1:18" x14ac:dyDescent="0.2">
      <c r="A85">
        <v>82</v>
      </c>
      <c r="B85">
        <v>26.327999999999999</v>
      </c>
      <c r="C85">
        <v>39.984999999999999</v>
      </c>
      <c r="D85">
        <f t="shared" si="8"/>
        <v>1.0654995623358758</v>
      </c>
      <c r="E85">
        <f t="shared" si="9"/>
        <v>28.052472477178938</v>
      </c>
      <c r="F85">
        <v>63.241487934078854</v>
      </c>
      <c r="G85">
        <f t="shared" si="7"/>
        <v>24.794269600555058</v>
      </c>
      <c r="H85" s="14">
        <f t="shared" si="11"/>
        <v>8.4744827268372541E-2</v>
      </c>
      <c r="I85">
        <f t="shared" si="10"/>
        <v>318.98</v>
      </c>
      <c r="O85">
        <v>307.31</v>
      </c>
      <c r="P85" s="14">
        <v>6.5738008230054351E-2</v>
      </c>
      <c r="Q85" s="15">
        <v>0.10877750565093662</v>
      </c>
      <c r="R85">
        <f t="shared" si="12"/>
        <v>8.7257756940495479E-2</v>
      </c>
    </row>
    <row r="86" spans="1:18" x14ac:dyDescent="0.2">
      <c r="A86" s="3">
        <v>83</v>
      </c>
      <c r="B86">
        <v>25.564</v>
      </c>
      <c r="C86">
        <v>38.637999999999998</v>
      </c>
      <c r="D86">
        <f t="shared" si="8"/>
        <v>1.1026450644443295</v>
      </c>
      <c r="E86">
        <f t="shared" si="9"/>
        <v>28.188018427454839</v>
      </c>
      <c r="F86">
        <v>63.241487934078854</v>
      </c>
      <c r="G86">
        <f t="shared" si="7"/>
        <v>24.794269600555058</v>
      </c>
      <c r="H86" s="14">
        <f t="shared" si="11"/>
        <v>8.8270334604171469E-2</v>
      </c>
      <c r="I86">
        <f t="shared" si="10"/>
        <v>322.87</v>
      </c>
      <c r="O86">
        <v>311.2</v>
      </c>
      <c r="P86" s="14">
        <v>4.5770937340218948E-2</v>
      </c>
      <c r="Q86" s="15">
        <v>0.13233754461444858</v>
      </c>
      <c r="R86">
        <f t="shared" si="12"/>
        <v>8.9054240977333762E-2</v>
      </c>
    </row>
    <row r="87" spans="1:18" x14ac:dyDescent="0.2">
      <c r="A87">
        <v>84</v>
      </c>
      <c r="B87">
        <v>26.888000000000002</v>
      </c>
      <c r="C87">
        <v>39.642000000000003</v>
      </c>
      <c r="D87">
        <f t="shared" si="8"/>
        <v>1.0747187326572827</v>
      </c>
      <c r="E87">
        <f t="shared" si="9"/>
        <v>28.89703728368902</v>
      </c>
      <c r="F87">
        <v>63.241487934078854</v>
      </c>
      <c r="G87">
        <f t="shared" si="7"/>
        <v>24.794269600555058</v>
      </c>
      <c r="H87" s="14">
        <f t="shared" si="11"/>
        <v>0.10671169101345834</v>
      </c>
      <c r="I87">
        <f t="shared" si="10"/>
        <v>326.76</v>
      </c>
      <c r="O87">
        <v>315.09000000000003</v>
      </c>
      <c r="P87" s="14">
        <v>7.2151057547247349E-2</v>
      </c>
      <c r="Q87" s="15">
        <v>0.16665677681510735</v>
      </c>
      <c r="R87">
        <f t="shared" si="12"/>
        <v>0.11940391718117735</v>
      </c>
    </row>
    <row r="88" spans="1:18" x14ac:dyDescent="0.2">
      <c r="A88" s="3">
        <v>85</v>
      </c>
      <c r="B88">
        <v>26.353999999999999</v>
      </c>
      <c r="C88">
        <v>38.780999999999999</v>
      </c>
      <c r="D88">
        <f t="shared" si="8"/>
        <v>1.0985792011552049</v>
      </c>
      <c r="E88">
        <f t="shared" si="9"/>
        <v>28.95195626724427</v>
      </c>
      <c r="F88">
        <v>63.241487934078854</v>
      </c>
      <c r="G88">
        <f t="shared" si="7"/>
        <v>24.794269600555058</v>
      </c>
      <c r="H88" s="14">
        <f t="shared" si="11"/>
        <v>0.10814011642199731</v>
      </c>
      <c r="I88">
        <f t="shared" si="10"/>
        <v>330.65000000000003</v>
      </c>
      <c r="O88">
        <v>318.98</v>
      </c>
      <c r="P88" s="14">
        <v>8.4744827268372541E-2</v>
      </c>
      <c r="Q88" s="15">
        <v>0.21028975201507119</v>
      </c>
      <c r="R88">
        <f t="shared" si="12"/>
        <v>0.14751728964172187</v>
      </c>
    </row>
    <row r="89" spans="1:18" x14ac:dyDescent="0.2">
      <c r="A89">
        <v>86</v>
      </c>
      <c r="B89">
        <v>25.276</v>
      </c>
      <c r="C89">
        <v>39.890999999999998</v>
      </c>
      <c r="D89">
        <f t="shared" si="8"/>
        <v>1.0680103281441931</v>
      </c>
      <c r="E89">
        <f t="shared" si="9"/>
        <v>26.995029054172623</v>
      </c>
      <c r="F89">
        <v>63.241487934078854</v>
      </c>
      <c r="G89">
        <f t="shared" si="7"/>
        <v>24.794269600555058</v>
      </c>
      <c r="H89" s="14">
        <f t="shared" si="11"/>
        <v>5.724105797528211E-2</v>
      </c>
      <c r="I89">
        <f t="shared" si="10"/>
        <v>334.54</v>
      </c>
      <c r="O89">
        <v>322.87</v>
      </c>
      <c r="P89" s="14">
        <v>8.8270334604171469E-2</v>
      </c>
      <c r="Q89" s="15">
        <v>0.25263455550042602</v>
      </c>
      <c r="R89">
        <f t="shared" si="12"/>
        <v>0.17045244505229873</v>
      </c>
    </row>
    <row r="90" spans="1:18" x14ac:dyDescent="0.2">
      <c r="A90" s="3">
        <v>87</v>
      </c>
      <c r="B90">
        <v>24.838000000000001</v>
      </c>
      <c r="C90">
        <v>38.942999999999998</v>
      </c>
      <c r="D90">
        <f t="shared" si="8"/>
        <v>1.09400919292299</v>
      </c>
      <c r="E90">
        <f t="shared" si="9"/>
        <v>27.173000333821228</v>
      </c>
      <c r="F90">
        <v>63.241487934078854</v>
      </c>
      <c r="G90">
        <f t="shared" si="7"/>
        <v>24.794269600555058</v>
      </c>
      <c r="H90" s="14">
        <f t="shared" si="11"/>
        <v>6.1870034722175261E-2</v>
      </c>
      <c r="I90">
        <f t="shared" si="10"/>
        <v>338.43</v>
      </c>
      <c r="O90">
        <v>326.76</v>
      </c>
      <c r="P90" s="14">
        <v>0.10671169101345834</v>
      </c>
      <c r="Q90" s="15">
        <v>0.2558667440418238</v>
      </c>
      <c r="R90">
        <f t="shared" si="12"/>
        <v>0.18128921752764107</v>
      </c>
    </row>
    <row r="91" spans="1:18" x14ac:dyDescent="0.2">
      <c r="A91">
        <v>88</v>
      </c>
      <c r="B91">
        <v>26.785</v>
      </c>
      <c r="C91">
        <v>36.820999999999998</v>
      </c>
      <c r="D91">
        <f t="shared" si="8"/>
        <v>1.1570571141468184</v>
      </c>
      <c r="E91">
        <f t="shared" si="9"/>
        <v>30.991774802422533</v>
      </c>
      <c r="F91">
        <v>63.241487934078854</v>
      </c>
      <c r="G91">
        <f t="shared" si="7"/>
        <v>24.794269600555058</v>
      </c>
      <c r="H91" s="14">
        <f t="shared" si="11"/>
        <v>0.16119515196405254</v>
      </c>
      <c r="I91">
        <f t="shared" si="10"/>
        <v>342.32</v>
      </c>
      <c r="O91">
        <v>330.65000000000003</v>
      </c>
      <c r="P91" s="14">
        <v>0.10814011642199731</v>
      </c>
      <c r="Q91" s="15">
        <v>0.20453731437987066</v>
      </c>
      <c r="R91">
        <f t="shared" si="12"/>
        <v>0.15633871540093397</v>
      </c>
    </row>
    <row r="92" spans="1:18" x14ac:dyDescent="0.2">
      <c r="A92" s="3">
        <v>89</v>
      </c>
      <c r="B92">
        <v>25.411000000000001</v>
      </c>
      <c r="C92">
        <v>39.271999999999998</v>
      </c>
      <c r="D92">
        <f t="shared" si="8"/>
        <v>1.0848441637808108</v>
      </c>
      <c r="E92">
        <f t="shared" si="9"/>
        <v>27.566975045834184</v>
      </c>
      <c r="F92">
        <v>63.241487934078854</v>
      </c>
      <c r="G92">
        <f t="shared" si="7"/>
        <v>24.794269600555058</v>
      </c>
      <c r="H92" s="14">
        <f t="shared" si="11"/>
        <v>7.2117192490398815E-2</v>
      </c>
      <c r="I92">
        <f t="shared" si="10"/>
        <v>346.21000000000004</v>
      </c>
      <c r="O92">
        <v>334.54</v>
      </c>
      <c r="P92" s="14">
        <v>5.724105797528211E-2</v>
      </c>
      <c r="Q92" s="15">
        <v>0.20697514550472909</v>
      </c>
      <c r="R92">
        <f t="shared" si="12"/>
        <v>0.13210810174000559</v>
      </c>
    </row>
    <row r="93" spans="1:18" x14ac:dyDescent="0.2">
      <c r="A93">
        <v>90</v>
      </c>
      <c r="B93">
        <v>24.558</v>
      </c>
      <c r="C93">
        <v>38.819000000000003</v>
      </c>
      <c r="D93">
        <f t="shared" si="8"/>
        <v>1.0975037996857209</v>
      </c>
      <c r="E93">
        <f t="shared" si="9"/>
        <v>26.952498312681932</v>
      </c>
      <c r="F93">
        <v>63.241487934078854</v>
      </c>
      <c r="G93">
        <f t="shared" si="7"/>
        <v>24.794269600555058</v>
      </c>
      <c r="H93" s="14">
        <f t="shared" si="11"/>
        <v>5.6134846828308022E-2</v>
      </c>
      <c r="I93">
        <f t="shared" si="10"/>
        <v>350.1</v>
      </c>
      <c r="O93">
        <v>338.43</v>
      </c>
      <c r="P93" s="14">
        <v>6.1870034722175261E-2</v>
      </c>
      <c r="Q93" s="15">
        <v>0.151552321556917</v>
      </c>
      <c r="R93">
        <f t="shared" si="12"/>
        <v>0.10671117813954613</v>
      </c>
    </row>
    <row r="94" spans="1:18" x14ac:dyDescent="0.2">
      <c r="A94" s="3">
        <v>91</v>
      </c>
      <c r="B94">
        <v>25.614999999999998</v>
      </c>
      <c r="C94">
        <v>38.063000000000002</v>
      </c>
      <c r="D94">
        <f t="shared" si="8"/>
        <v>1.1193022094947849</v>
      </c>
      <c r="E94">
        <f t="shared" si="9"/>
        <v>28.670926096208913</v>
      </c>
      <c r="F94">
        <v>63.241487934078854</v>
      </c>
      <c r="G94">
        <f t="shared" si="7"/>
        <v>24.794269600555058</v>
      </c>
      <c r="H94" s="14">
        <f t="shared" si="11"/>
        <v>0.10083061047549519</v>
      </c>
      <c r="I94">
        <f t="shared" si="10"/>
        <v>353.99</v>
      </c>
      <c r="O94">
        <v>342.32</v>
      </c>
      <c r="P94" s="14">
        <v>0.16119515196405254</v>
      </c>
      <c r="Q94" s="15">
        <v>0.16092292841540431</v>
      </c>
      <c r="R94">
        <f t="shared" si="12"/>
        <v>0.16105904018972844</v>
      </c>
    </row>
    <row r="95" spans="1:18" x14ac:dyDescent="0.2">
      <c r="A95">
        <v>92</v>
      </c>
      <c r="B95">
        <v>25.463000000000001</v>
      </c>
      <c r="C95">
        <v>39.683999999999997</v>
      </c>
      <c r="D95">
        <f t="shared" si="8"/>
        <v>1.0735812922084467</v>
      </c>
      <c r="E95">
        <f t="shared" si="9"/>
        <v>27.336600443503677</v>
      </c>
      <c r="F95">
        <v>63.241487934078854</v>
      </c>
      <c r="G95">
        <f t="shared" si="7"/>
        <v>24.794269600555058</v>
      </c>
      <c r="H95" s="14">
        <f t="shared" si="11"/>
        <v>6.6125221879364177E-2</v>
      </c>
      <c r="I95">
        <f t="shared" si="10"/>
        <v>357.88</v>
      </c>
      <c r="O95">
        <v>346.21000000000004</v>
      </c>
      <c r="P95" s="14">
        <v>7.2117192490398815E-2</v>
      </c>
      <c r="Q95" s="15">
        <v>0.28508106461012578</v>
      </c>
      <c r="R95">
        <f t="shared" si="12"/>
        <v>0.1785991285502623</v>
      </c>
    </row>
    <row r="96" spans="1:18" x14ac:dyDescent="0.2">
      <c r="A96" s="3">
        <v>93</v>
      </c>
      <c r="B96">
        <v>23.266999999999999</v>
      </c>
      <c r="C96">
        <v>39.366</v>
      </c>
      <c r="D96">
        <f t="shared" si="8"/>
        <v>1.0822537214855459</v>
      </c>
      <c r="E96">
        <f t="shared" si="9"/>
        <v>25.180797337804197</v>
      </c>
      <c r="F96">
        <v>63.241487934078854</v>
      </c>
      <c r="G96">
        <f t="shared" si="7"/>
        <v>24.794269600555058</v>
      </c>
      <c r="H96" s="14">
        <f t="shared" si="11"/>
        <v>1.005346430777045E-2</v>
      </c>
      <c r="I96">
        <f t="shared" si="10"/>
        <v>361.77000000000004</v>
      </c>
      <c r="O96">
        <v>350.1</v>
      </c>
      <c r="P96" s="14">
        <v>5.6134846828308022E-2</v>
      </c>
      <c r="Q96" s="15">
        <v>0.21166357754692539</v>
      </c>
      <c r="R96">
        <f t="shared" si="12"/>
        <v>0.13389921218761669</v>
      </c>
    </row>
    <row r="97" spans="1:18" x14ac:dyDescent="0.2">
      <c r="A97">
        <v>94</v>
      </c>
      <c r="B97">
        <v>25.690999999999999</v>
      </c>
      <c r="C97">
        <v>38.743000000000002</v>
      </c>
      <c r="D97">
        <f t="shared" si="8"/>
        <v>1.0996567121802647</v>
      </c>
      <c r="E97">
        <f t="shared" si="9"/>
        <v>28.251280592623178</v>
      </c>
      <c r="F97">
        <v>63.241487934078854</v>
      </c>
      <c r="G97">
        <f t="shared" si="7"/>
        <v>24.794269600555058</v>
      </c>
      <c r="H97" s="14">
        <f t="shared" si="11"/>
        <v>8.9915763530122622E-2</v>
      </c>
      <c r="I97">
        <f t="shared" si="10"/>
        <v>365.66</v>
      </c>
      <c r="O97">
        <v>353.99</v>
      </c>
      <c r="P97" s="14">
        <v>0.10083061047549519</v>
      </c>
      <c r="Q97" s="15">
        <v>0.12752323003926597</v>
      </c>
      <c r="R97">
        <f t="shared" si="12"/>
        <v>0.11417692025738058</v>
      </c>
    </row>
    <row r="98" spans="1:18" x14ac:dyDescent="0.2">
      <c r="A98" s="3">
        <v>95</v>
      </c>
      <c r="B98">
        <v>24.747</v>
      </c>
      <c r="C98">
        <v>39.353999999999999</v>
      </c>
      <c r="D98">
        <f t="shared" si="8"/>
        <v>1.0825837271941861</v>
      </c>
      <c r="E98">
        <f t="shared" si="9"/>
        <v>26.790699496874524</v>
      </c>
      <c r="F98">
        <v>63.241487934078854</v>
      </c>
      <c r="G98">
        <f t="shared" si="7"/>
        <v>24.794269600555058</v>
      </c>
      <c r="H98" s="14">
        <f t="shared" si="11"/>
        <v>5.1926510755621873E-2</v>
      </c>
      <c r="I98">
        <f t="shared" si="10"/>
        <v>369.55</v>
      </c>
      <c r="O98">
        <v>357.88</v>
      </c>
      <c r="P98" s="14">
        <v>6.6125221879364177E-2</v>
      </c>
      <c r="Q98" s="15">
        <v>0.22612553041670591</v>
      </c>
      <c r="R98">
        <f t="shared" si="12"/>
        <v>0.14612537614803506</v>
      </c>
    </row>
    <row r="99" spans="1:18" x14ac:dyDescent="0.2">
      <c r="A99">
        <v>96</v>
      </c>
      <c r="B99">
        <v>26.260999999999999</v>
      </c>
      <c r="C99">
        <v>39.436</v>
      </c>
      <c r="D99">
        <f t="shared" si="8"/>
        <v>1.0803326909422861</v>
      </c>
      <c r="E99">
        <f t="shared" si="9"/>
        <v>28.370616796835375</v>
      </c>
      <c r="F99">
        <v>63.241487934078854</v>
      </c>
      <c r="G99">
        <f t="shared" si="7"/>
        <v>24.794269600555058</v>
      </c>
      <c r="H99" s="14">
        <f t="shared" si="11"/>
        <v>9.3019660492887846E-2</v>
      </c>
      <c r="I99">
        <f t="shared" si="10"/>
        <v>373.44</v>
      </c>
      <c r="O99">
        <v>361.77000000000004</v>
      </c>
      <c r="P99" s="14">
        <v>1.005346430777045E-2</v>
      </c>
      <c r="Q99" s="15">
        <v>0.10906550964999116</v>
      </c>
      <c r="R99">
        <f t="shared" si="12"/>
        <v>5.9559486978880805E-2</v>
      </c>
    </row>
    <row r="100" spans="1:18" x14ac:dyDescent="0.2">
      <c r="A100" s="3">
        <v>97</v>
      </c>
      <c r="B100">
        <v>27.004000000000001</v>
      </c>
      <c r="C100">
        <v>37.942999999999998</v>
      </c>
      <c r="D100">
        <f t="shared" si="8"/>
        <v>1.1228421579738028</v>
      </c>
      <c r="E100">
        <f t="shared" si="9"/>
        <v>30.321229633924574</v>
      </c>
      <c r="F100">
        <v>63.241487934078854</v>
      </c>
      <c r="G100">
        <f t="shared" ref="G100:G106" si="13">MIN($E$4:$E$110)</f>
        <v>24.794269600555058</v>
      </c>
      <c r="H100" s="14">
        <f t="shared" si="11"/>
        <v>0.14375448401556584</v>
      </c>
      <c r="I100">
        <f t="shared" si="10"/>
        <v>377.33</v>
      </c>
      <c r="O100">
        <v>365.66</v>
      </c>
      <c r="P100" s="14">
        <v>8.9915763530122622E-2</v>
      </c>
      <c r="Q100" s="15">
        <v>0.19937789282388887</v>
      </c>
      <c r="R100">
        <f t="shared" si="12"/>
        <v>0.14464682817700575</v>
      </c>
    </row>
    <row r="101" spans="1:18" x14ac:dyDescent="0.2">
      <c r="A101">
        <v>98</v>
      </c>
      <c r="B101">
        <v>27.015000000000001</v>
      </c>
      <c r="C101">
        <v>38.526000000000003</v>
      </c>
      <c r="D101">
        <f t="shared" si="8"/>
        <v>1.1058505944037791</v>
      </c>
      <c r="E101">
        <f t="shared" si="9"/>
        <v>29.874553807818092</v>
      </c>
      <c r="F101">
        <v>63.241487934078854</v>
      </c>
      <c r="G101">
        <f t="shared" si="13"/>
        <v>24.794269600555058</v>
      </c>
      <c r="H101" s="14">
        <f t="shared" si="11"/>
        <v>0.1321365869226829</v>
      </c>
      <c r="I101">
        <f t="shared" si="10"/>
        <v>381.22</v>
      </c>
      <c r="O101">
        <v>369.55</v>
      </c>
      <c r="P101" s="14">
        <v>5.1926510755621873E-2</v>
      </c>
      <c r="Q101" s="15">
        <v>0.179887299225551</v>
      </c>
      <c r="R101">
        <f t="shared" si="12"/>
        <v>0.11590690499058644</v>
      </c>
    </row>
    <row r="102" spans="1:18" x14ac:dyDescent="0.2">
      <c r="A102" s="3">
        <v>99</v>
      </c>
      <c r="B102">
        <v>24.829000000000001</v>
      </c>
      <c r="C102">
        <v>38.505000000000003</v>
      </c>
      <c r="D102">
        <f t="shared" si="8"/>
        <v>1.1064537073107388</v>
      </c>
      <c r="E102">
        <f t="shared" si="9"/>
        <v>27.472139098818335</v>
      </c>
      <c r="F102">
        <v>63.241487934078854</v>
      </c>
      <c r="G102">
        <f t="shared" si="13"/>
        <v>24.794269600555058</v>
      </c>
      <c r="H102" s="14">
        <f t="shared" si="11"/>
        <v>6.9650539475526296E-2</v>
      </c>
      <c r="I102">
        <f t="shared" si="10"/>
        <v>385.11</v>
      </c>
      <c r="O102">
        <v>373.44</v>
      </c>
      <c r="P102" s="14">
        <v>9.3019660492887846E-2</v>
      </c>
      <c r="Q102" s="15">
        <v>0.15713004358179383</v>
      </c>
      <c r="R102">
        <f t="shared" si="12"/>
        <v>0.12507485203734084</v>
      </c>
    </row>
    <row r="103" spans="1:18" x14ac:dyDescent="0.2">
      <c r="A103">
        <v>100</v>
      </c>
      <c r="B103">
        <v>25.488</v>
      </c>
      <c r="C103">
        <v>40.204000000000001</v>
      </c>
      <c r="D103">
        <f t="shared" si="8"/>
        <v>1.0596955526813252</v>
      </c>
      <c r="E103">
        <f t="shared" si="9"/>
        <v>27.009520246741616</v>
      </c>
      <c r="F103">
        <v>63.241487934078854</v>
      </c>
      <c r="G103">
        <f t="shared" si="13"/>
        <v>24.794269600555058</v>
      </c>
      <c r="H103" s="14">
        <f t="shared" si="11"/>
        <v>5.7617969314960424E-2</v>
      </c>
      <c r="I103">
        <f t="shared" si="10"/>
        <v>389</v>
      </c>
      <c r="O103">
        <v>377.33</v>
      </c>
      <c r="P103" s="14">
        <v>0.14375448401556584</v>
      </c>
      <c r="Q103" s="15">
        <v>0.2266599967254512</v>
      </c>
      <c r="R103">
        <f t="shared" si="12"/>
        <v>0.18520724037050851</v>
      </c>
    </row>
    <row r="104" spans="1:18" x14ac:dyDescent="0.2">
      <c r="A104" s="3">
        <v>101</v>
      </c>
      <c r="B104">
        <v>25.558</v>
      </c>
      <c r="C104">
        <v>39.997999999999998</v>
      </c>
      <c r="D104">
        <f t="shared" si="8"/>
        <v>1.0651532576628833</v>
      </c>
      <c r="E104">
        <f t="shared" si="9"/>
        <v>27.22318695934797</v>
      </c>
      <c r="F104">
        <v>63.241487934078854</v>
      </c>
      <c r="G104">
        <f t="shared" si="13"/>
        <v>24.794269600555058</v>
      </c>
      <c r="H104" s="14">
        <f t="shared" si="11"/>
        <v>6.3175372993760484E-2</v>
      </c>
      <c r="I104">
        <f t="shared" si="10"/>
        <v>392.89</v>
      </c>
      <c r="O104">
        <v>381.22</v>
      </c>
      <c r="P104" s="14">
        <v>0.1321365869226829</v>
      </c>
      <c r="Q104" s="15">
        <v>0.21013686293049386</v>
      </c>
      <c r="R104">
        <f t="shared" si="12"/>
        <v>0.17113672492658838</v>
      </c>
    </row>
    <row r="105" spans="1:18" x14ac:dyDescent="0.2">
      <c r="A105">
        <v>102</v>
      </c>
      <c r="B105">
        <v>25.111999999999998</v>
      </c>
      <c r="C105">
        <v>38.741</v>
      </c>
      <c r="D105">
        <f t="shared" si="8"/>
        <v>1.0997134818409438</v>
      </c>
      <c r="E105">
        <f t="shared" si="9"/>
        <v>27.616004955989776</v>
      </c>
      <c r="F105">
        <v>63.241487934078854</v>
      </c>
      <c r="G105">
        <f t="shared" si="13"/>
        <v>24.794269600555058</v>
      </c>
      <c r="H105" s="14">
        <f t="shared" si="11"/>
        <v>7.3392444960688488E-2</v>
      </c>
      <c r="I105">
        <f t="shared" si="10"/>
        <v>396.78000000000003</v>
      </c>
      <c r="O105">
        <v>385.11</v>
      </c>
      <c r="P105" s="14">
        <v>6.9650539475526296E-2</v>
      </c>
      <c r="Q105" s="15">
        <v>0.14897107284741193</v>
      </c>
      <c r="R105">
        <f t="shared" si="12"/>
        <v>0.10931080616146911</v>
      </c>
    </row>
    <row r="106" spans="1:18" x14ac:dyDescent="0.2">
      <c r="A106" s="3">
        <v>103</v>
      </c>
      <c r="B106" s="4">
        <v>23.713000000000001</v>
      </c>
      <c r="C106">
        <v>30.202999999999999</v>
      </c>
      <c r="D106">
        <f t="shared" si="8"/>
        <v>1.4105883521504485</v>
      </c>
      <c r="E106">
        <f t="shared" si="9"/>
        <v>33.449281594543585</v>
      </c>
      <c r="F106">
        <v>63.241487934078854</v>
      </c>
      <c r="G106">
        <f t="shared" si="13"/>
        <v>24.794269600555058</v>
      </c>
      <c r="H106" s="14">
        <f t="shared" si="11"/>
        <v>0.22511412708476358</v>
      </c>
      <c r="I106">
        <f t="shared" si="10"/>
        <v>400.67</v>
      </c>
      <c r="O106">
        <v>389</v>
      </c>
      <c r="P106" s="14">
        <v>5.7617969314960424E-2</v>
      </c>
      <c r="Q106" s="15">
        <v>0.18879039894014973</v>
      </c>
      <c r="R106">
        <f t="shared" si="12"/>
        <v>0.12320418412755507</v>
      </c>
    </row>
    <row r="107" spans="1:18" x14ac:dyDescent="0.2">
      <c r="O107">
        <v>392.89</v>
      </c>
      <c r="P107" s="14">
        <v>6.3175372993760484E-2</v>
      </c>
      <c r="Q107" s="15">
        <v>0.19076142228790355</v>
      </c>
      <c r="R107">
        <f t="shared" si="12"/>
        <v>0.12696839764083201</v>
      </c>
    </row>
    <row r="108" spans="1:18" x14ac:dyDescent="0.2">
      <c r="A108" s="18" t="s">
        <v>42</v>
      </c>
      <c r="B108" s="18"/>
      <c r="C108" s="18"/>
      <c r="D108" s="18"/>
      <c r="E108" s="18"/>
      <c r="F108" s="18"/>
      <c r="G108" s="18"/>
      <c r="H108" s="18"/>
      <c r="I108" s="18"/>
      <c r="J108" s="18"/>
      <c r="O108">
        <v>396.78000000000003</v>
      </c>
      <c r="P108" s="14">
        <v>7.3392444960688488E-2</v>
      </c>
      <c r="Q108" s="15">
        <v>0.13523535728011166</v>
      </c>
      <c r="R108">
        <f t="shared" si="12"/>
        <v>0.10431390112040007</v>
      </c>
    </row>
    <row r="109" spans="1:18" x14ac:dyDescent="0.2">
      <c r="B109" t="s">
        <v>5</v>
      </c>
      <c r="C109" t="s">
        <v>6</v>
      </c>
      <c r="O109">
        <v>400.67</v>
      </c>
      <c r="P109" s="14">
        <v>0.22511412708476358</v>
      </c>
      <c r="Q109" s="15">
        <v>0.17138318576705824</v>
      </c>
      <c r="R109">
        <f t="shared" si="12"/>
        <v>0.19824865642591091</v>
      </c>
    </row>
    <row r="110" spans="1:18" x14ac:dyDescent="0.2">
      <c r="A110" t="s">
        <v>7</v>
      </c>
      <c r="B110" t="s">
        <v>8</v>
      </c>
      <c r="C110" t="s">
        <v>9</v>
      </c>
      <c r="D110" t="s">
        <v>10</v>
      </c>
      <c r="E110" t="s">
        <v>11</v>
      </c>
      <c r="F110" t="s">
        <v>12</v>
      </c>
      <c r="G110" t="s">
        <v>13</v>
      </c>
      <c r="H110" t="s">
        <v>14</v>
      </c>
      <c r="I110" t="s">
        <v>15</v>
      </c>
    </row>
    <row r="111" spans="1:18" x14ac:dyDescent="0.2">
      <c r="A111">
        <v>1</v>
      </c>
      <c r="B111">
        <v>36.445</v>
      </c>
      <c r="C111">
        <v>30.826000000000001</v>
      </c>
      <c r="D111">
        <f t="shared" ref="D111:D142" si="14">$C$4/C111</f>
        <v>1.382080062285084</v>
      </c>
      <c r="E111">
        <f t="shared" ref="E111:E142" si="15">B111*D111</f>
        <v>50.369907869979883</v>
      </c>
      <c r="F111">
        <v>50.369907869979883</v>
      </c>
      <c r="G111">
        <f t="shared" ref="G111:G142" si="16">MIN($E$111:$E$220)</f>
        <v>16.162130119887816</v>
      </c>
      <c r="H111" s="15">
        <f t="shared" ref="H111:H142" si="17">(E111-G111)/(F111-G111)</f>
        <v>1</v>
      </c>
      <c r="I111">
        <f>A111*3.89</f>
        <v>3.89</v>
      </c>
    </row>
    <row r="112" spans="1:18" x14ac:dyDescent="0.2">
      <c r="A112">
        <v>2</v>
      </c>
      <c r="B112">
        <v>33.808999999999997</v>
      </c>
      <c r="C112">
        <v>30.984999999999999</v>
      </c>
      <c r="D112">
        <f t="shared" si="14"/>
        <v>1.374987897369695</v>
      </c>
      <c r="E112">
        <f t="shared" si="15"/>
        <v>46.48696582217201</v>
      </c>
      <c r="F112">
        <v>50.369907869979883</v>
      </c>
      <c r="G112">
        <f t="shared" si="16"/>
        <v>16.162130119887816</v>
      </c>
      <c r="H112" s="15">
        <f t="shared" si="17"/>
        <v>0.88648949732499305</v>
      </c>
      <c r="I112">
        <f t="shared" ref="I112:I175" si="18">A112*3.89</f>
        <v>7.78</v>
      </c>
    </row>
    <row r="113" spans="1:9" x14ac:dyDescent="0.2">
      <c r="A113" s="3">
        <v>3</v>
      </c>
      <c r="B113">
        <v>12.308999999999999</v>
      </c>
      <c r="C113">
        <v>32.447000000000003</v>
      </c>
      <c r="D113">
        <f t="shared" si="14"/>
        <v>1.3130335624248775</v>
      </c>
      <c r="E113">
        <f t="shared" si="15"/>
        <v>16.162130119887816</v>
      </c>
      <c r="F113">
        <v>50.369907869979883</v>
      </c>
      <c r="G113">
        <f t="shared" si="16"/>
        <v>16.162130119887816</v>
      </c>
      <c r="H113" s="15">
        <f t="shared" si="17"/>
        <v>0</v>
      </c>
      <c r="I113">
        <f t="shared" si="18"/>
        <v>11.67</v>
      </c>
    </row>
    <row r="114" spans="1:9" x14ac:dyDescent="0.2">
      <c r="A114">
        <v>4</v>
      </c>
      <c r="B114">
        <v>13.318</v>
      </c>
      <c r="C114">
        <v>33.552999999999997</v>
      </c>
      <c r="D114">
        <f t="shared" si="14"/>
        <v>1.2697523321312552</v>
      </c>
      <c r="E114">
        <f t="shared" si="15"/>
        <v>16.910561559324055</v>
      </c>
      <c r="F114">
        <v>50.369907869979883</v>
      </c>
      <c r="G114">
        <f t="shared" si="16"/>
        <v>16.162130119887816</v>
      </c>
      <c r="H114" s="15">
        <f t="shared" si="17"/>
        <v>2.1878984507674556E-2</v>
      </c>
      <c r="I114">
        <f t="shared" si="18"/>
        <v>15.56</v>
      </c>
    </row>
    <row r="115" spans="1:9" x14ac:dyDescent="0.2">
      <c r="A115" s="3">
        <v>5</v>
      </c>
      <c r="B115">
        <v>12.491</v>
      </c>
      <c r="C115">
        <v>31.007999999999999</v>
      </c>
      <c r="D115">
        <f t="shared" si="14"/>
        <v>1.373968008255934</v>
      </c>
      <c r="E115">
        <f t="shared" si="15"/>
        <v>17.162234391124873</v>
      </c>
      <c r="F115">
        <v>50.369907869979883</v>
      </c>
      <c r="G115">
        <f t="shared" si="16"/>
        <v>16.162130119887816</v>
      </c>
      <c r="H115" s="15">
        <f t="shared" si="17"/>
        <v>2.9236166071453289E-2</v>
      </c>
      <c r="I115">
        <f t="shared" si="18"/>
        <v>19.45</v>
      </c>
    </row>
    <row r="116" spans="1:9" x14ac:dyDescent="0.2">
      <c r="A116">
        <v>6</v>
      </c>
      <c r="B116">
        <v>13.244999999999999</v>
      </c>
      <c r="C116">
        <v>32.052999999999997</v>
      </c>
      <c r="D116">
        <f t="shared" si="14"/>
        <v>1.3291735562973825</v>
      </c>
      <c r="E116">
        <f t="shared" si="15"/>
        <v>17.60490375315883</v>
      </c>
      <c r="F116">
        <v>50.369907869979883</v>
      </c>
      <c r="G116">
        <f t="shared" si="16"/>
        <v>16.162130119887816</v>
      </c>
      <c r="H116" s="15">
        <f t="shared" si="17"/>
        <v>4.2176771721662926E-2</v>
      </c>
      <c r="I116">
        <f t="shared" si="18"/>
        <v>23.34</v>
      </c>
    </row>
    <row r="117" spans="1:9" x14ac:dyDescent="0.2">
      <c r="A117" s="3">
        <v>7</v>
      </c>
      <c r="B117">
        <v>14.654999999999999</v>
      </c>
      <c r="C117">
        <v>32.302999999999997</v>
      </c>
      <c r="D117">
        <f t="shared" si="14"/>
        <v>1.3188867907005541</v>
      </c>
      <c r="E117">
        <f t="shared" si="15"/>
        <v>19.32828591771662</v>
      </c>
      <c r="F117">
        <v>50.369907869979883</v>
      </c>
      <c r="G117">
        <f t="shared" si="16"/>
        <v>16.162130119887816</v>
      </c>
      <c r="H117" s="15">
        <f t="shared" si="17"/>
        <v>9.2556605721641261E-2</v>
      </c>
      <c r="I117">
        <f t="shared" si="18"/>
        <v>27.23</v>
      </c>
    </row>
    <row r="118" spans="1:9" x14ac:dyDescent="0.2">
      <c r="A118">
        <v>8</v>
      </c>
      <c r="B118">
        <v>16.100000000000001</v>
      </c>
      <c r="C118">
        <v>32.091000000000001</v>
      </c>
      <c r="D118">
        <f t="shared" si="14"/>
        <v>1.3275996385279361</v>
      </c>
      <c r="E118">
        <f t="shared" si="15"/>
        <v>21.374354180299772</v>
      </c>
      <c r="F118">
        <v>50.369907869979883</v>
      </c>
      <c r="G118">
        <f t="shared" si="16"/>
        <v>16.162130119887816</v>
      </c>
      <c r="H118" s="15">
        <f t="shared" si="17"/>
        <v>0.15236956046926864</v>
      </c>
      <c r="I118">
        <f t="shared" si="18"/>
        <v>31.12</v>
      </c>
    </row>
    <row r="119" spans="1:9" x14ac:dyDescent="0.2">
      <c r="A119" s="3">
        <v>9</v>
      </c>
      <c r="B119">
        <v>15.773</v>
      </c>
      <c r="C119">
        <v>31.462</v>
      </c>
      <c r="D119">
        <f t="shared" si="14"/>
        <v>1.3541415040366156</v>
      </c>
      <c r="E119">
        <f t="shared" si="15"/>
        <v>21.358873943169538</v>
      </c>
      <c r="F119">
        <v>50.369907869979883</v>
      </c>
      <c r="G119">
        <f t="shared" si="16"/>
        <v>16.162130119887816</v>
      </c>
      <c r="H119" s="15">
        <f t="shared" si="17"/>
        <v>0.15191702487215017</v>
      </c>
      <c r="I119">
        <f t="shared" si="18"/>
        <v>35.01</v>
      </c>
    </row>
    <row r="120" spans="1:9" x14ac:dyDescent="0.2">
      <c r="A120">
        <v>10</v>
      </c>
      <c r="B120">
        <v>16.018000000000001</v>
      </c>
      <c r="C120">
        <v>30.78</v>
      </c>
      <c r="D120">
        <f t="shared" si="14"/>
        <v>1.3841455490578296</v>
      </c>
      <c r="E120">
        <f t="shared" si="15"/>
        <v>22.171243404808315</v>
      </c>
      <c r="F120">
        <v>50.369907869979883</v>
      </c>
      <c r="G120">
        <f t="shared" si="16"/>
        <v>16.162130119887816</v>
      </c>
      <c r="H120" s="15">
        <f t="shared" si="17"/>
        <v>0.17566511712104205</v>
      </c>
      <c r="I120">
        <f t="shared" si="18"/>
        <v>38.9</v>
      </c>
    </row>
    <row r="121" spans="1:9" x14ac:dyDescent="0.2">
      <c r="A121" s="3">
        <v>11</v>
      </c>
      <c r="B121">
        <v>13.473000000000001</v>
      </c>
      <c r="C121">
        <v>32.726999999999997</v>
      </c>
      <c r="D121">
        <f t="shared" si="14"/>
        <v>1.3017997372200325</v>
      </c>
      <c r="E121">
        <f t="shared" si="15"/>
        <v>17.539147859565499</v>
      </c>
      <c r="F121">
        <v>50.369907869979883</v>
      </c>
      <c r="G121">
        <f t="shared" si="16"/>
        <v>16.162130119887816</v>
      </c>
      <c r="H121" s="15">
        <f t="shared" si="17"/>
        <v>4.0254521931755043E-2</v>
      </c>
      <c r="I121">
        <f t="shared" si="18"/>
        <v>42.79</v>
      </c>
    </row>
    <row r="122" spans="1:9" x14ac:dyDescent="0.2">
      <c r="A122">
        <v>12</v>
      </c>
      <c r="B122">
        <v>13.308999999999999</v>
      </c>
      <c r="C122">
        <v>31.007999999999999</v>
      </c>
      <c r="D122">
        <f t="shared" si="14"/>
        <v>1.373968008255934</v>
      </c>
      <c r="E122">
        <f t="shared" si="15"/>
        <v>18.286140221878224</v>
      </c>
      <c r="F122">
        <v>50.369907869979883</v>
      </c>
      <c r="G122">
        <f t="shared" si="16"/>
        <v>16.162130119887816</v>
      </c>
      <c r="H122" s="15">
        <f t="shared" si="17"/>
        <v>6.2091437728213461E-2</v>
      </c>
      <c r="I122">
        <f t="shared" si="18"/>
        <v>46.68</v>
      </c>
    </row>
    <row r="123" spans="1:9" x14ac:dyDescent="0.2">
      <c r="A123" s="3">
        <v>13</v>
      </c>
      <c r="B123">
        <v>14.9</v>
      </c>
      <c r="C123">
        <v>33.121000000000002</v>
      </c>
      <c r="D123">
        <f t="shared" si="14"/>
        <v>1.2863138190272032</v>
      </c>
      <c r="E123">
        <f t="shared" si="15"/>
        <v>19.166075903505327</v>
      </c>
      <c r="F123">
        <v>50.369907869979883</v>
      </c>
      <c r="G123">
        <f t="shared" si="16"/>
        <v>16.162130119887816</v>
      </c>
      <c r="H123" s="15">
        <f t="shared" si="17"/>
        <v>8.7814701251952149E-2</v>
      </c>
      <c r="I123">
        <f t="shared" si="18"/>
        <v>50.57</v>
      </c>
    </row>
    <row r="124" spans="1:9" x14ac:dyDescent="0.2">
      <c r="A124">
        <v>14</v>
      </c>
      <c r="B124">
        <v>14.4</v>
      </c>
      <c r="C124">
        <v>30.143999999999998</v>
      </c>
      <c r="D124">
        <f t="shared" si="14"/>
        <v>1.4133492569002124</v>
      </c>
      <c r="E124">
        <f t="shared" si="15"/>
        <v>20.35222929936306</v>
      </c>
      <c r="F124">
        <v>50.369907869979883</v>
      </c>
      <c r="G124">
        <f t="shared" si="16"/>
        <v>16.162130119887816</v>
      </c>
      <c r="H124" s="15">
        <f t="shared" si="17"/>
        <v>0.12248966331827757</v>
      </c>
      <c r="I124">
        <f t="shared" si="18"/>
        <v>54.46</v>
      </c>
    </row>
    <row r="125" spans="1:9" x14ac:dyDescent="0.2">
      <c r="A125" s="3">
        <v>15</v>
      </c>
      <c r="B125">
        <v>15.744999999999999</v>
      </c>
      <c r="C125">
        <v>30.803000000000001</v>
      </c>
      <c r="D125">
        <f t="shared" si="14"/>
        <v>1.38311203454209</v>
      </c>
      <c r="E125">
        <f t="shared" si="15"/>
        <v>21.777098983865205</v>
      </c>
      <c r="F125">
        <v>50.369907869979883</v>
      </c>
      <c r="G125">
        <f t="shared" si="16"/>
        <v>16.162130119887816</v>
      </c>
      <c r="H125" s="15">
        <f t="shared" si="17"/>
        <v>0.16414304679473887</v>
      </c>
      <c r="I125">
        <f t="shared" si="18"/>
        <v>58.35</v>
      </c>
    </row>
    <row r="126" spans="1:9" x14ac:dyDescent="0.2">
      <c r="A126">
        <v>16</v>
      </c>
      <c r="B126">
        <v>15.090999999999999</v>
      </c>
      <c r="C126">
        <v>33.061</v>
      </c>
      <c r="D126">
        <f t="shared" si="14"/>
        <v>1.2886482562535919</v>
      </c>
      <c r="E126">
        <f t="shared" si="15"/>
        <v>19.446990835122953</v>
      </c>
      <c r="F126">
        <v>50.369907869979883</v>
      </c>
      <c r="G126">
        <f t="shared" si="16"/>
        <v>16.162130119887816</v>
      </c>
      <c r="H126" s="15">
        <f t="shared" si="17"/>
        <v>9.6026720567263288E-2</v>
      </c>
      <c r="I126">
        <f t="shared" si="18"/>
        <v>62.24</v>
      </c>
    </row>
    <row r="127" spans="1:9" x14ac:dyDescent="0.2">
      <c r="A127" s="3">
        <v>17</v>
      </c>
      <c r="B127">
        <v>16.536000000000001</v>
      </c>
      <c r="C127">
        <v>32.976999999999997</v>
      </c>
      <c r="D127">
        <f t="shared" si="14"/>
        <v>1.2919307396063924</v>
      </c>
      <c r="E127">
        <f t="shared" si="15"/>
        <v>21.363366710131306</v>
      </c>
      <c r="F127">
        <v>50.369907869979883</v>
      </c>
      <c r="G127">
        <f t="shared" si="16"/>
        <v>16.162130119887816</v>
      </c>
      <c r="H127" s="15">
        <f t="shared" si="17"/>
        <v>0.15204836245843217</v>
      </c>
      <c r="I127">
        <f t="shared" si="18"/>
        <v>66.13</v>
      </c>
    </row>
    <row r="128" spans="1:9" x14ac:dyDescent="0.2">
      <c r="A128">
        <v>18</v>
      </c>
      <c r="B128">
        <v>15.182</v>
      </c>
      <c r="C128">
        <v>32.523000000000003</v>
      </c>
      <c r="D128">
        <f t="shared" si="14"/>
        <v>1.3099652553577468</v>
      </c>
      <c r="E128">
        <f t="shared" si="15"/>
        <v>19.887892506841311</v>
      </c>
      <c r="F128">
        <v>50.369907869979883</v>
      </c>
      <c r="G128">
        <f t="shared" si="16"/>
        <v>16.162130119887816</v>
      </c>
      <c r="H128" s="15">
        <f t="shared" si="17"/>
        <v>0.10891565111806971</v>
      </c>
      <c r="I128">
        <f t="shared" si="18"/>
        <v>70.02</v>
      </c>
    </row>
    <row r="129" spans="1:9" x14ac:dyDescent="0.2">
      <c r="A129" s="3">
        <v>19</v>
      </c>
      <c r="B129">
        <v>15.872999999999999</v>
      </c>
      <c r="C129">
        <v>33.302999999999997</v>
      </c>
      <c r="D129">
        <f t="shared" si="14"/>
        <v>1.2792841485752036</v>
      </c>
      <c r="E129">
        <f t="shared" si="15"/>
        <v>20.306077290334205</v>
      </c>
      <c r="F129">
        <v>50.369907869979883</v>
      </c>
      <c r="G129">
        <f t="shared" si="16"/>
        <v>16.162130119887816</v>
      </c>
      <c r="H129" s="15">
        <f t="shared" si="17"/>
        <v>0.12114049619710347</v>
      </c>
      <c r="I129">
        <f t="shared" si="18"/>
        <v>73.91</v>
      </c>
    </row>
    <row r="130" spans="1:9" x14ac:dyDescent="0.2">
      <c r="A130">
        <v>20</v>
      </c>
      <c r="B130">
        <v>15.318</v>
      </c>
      <c r="C130">
        <v>30.689</v>
      </c>
      <c r="D130">
        <f t="shared" si="14"/>
        <v>1.3882498615138974</v>
      </c>
      <c r="E130">
        <f t="shared" si="15"/>
        <v>21.265211378669878</v>
      </c>
      <c r="F130">
        <v>50.369907869979883</v>
      </c>
      <c r="G130">
        <f t="shared" si="16"/>
        <v>16.162130119887816</v>
      </c>
      <c r="H130" s="15">
        <f t="shared" si="17"/>
        <v>0.14917897608149444</v>
      </c>
      <c r="I130">
        <f t="shared" si="18"/>
        <v>77.8</v>
      </c>
    </row>
    <row r="131" spans="1:9" x14ac:dyDescent="0.2">
      <c r="A131" s="3">
        <v>21</v>
      </c>
      <c r="B131">
        <v>15.382</v>
      </c>
      <c r="C131">
        <v>32.826000000000001</v>
      </c>
      <c r="D131">
        <f t="shared" si="14"/>
        <v>1.2978736367513557</v>
      </c>
      <c r="E131">
        <f t="shared" si="15"/>
        <v>19.963892280509352</v>
      </c>
      <c r="F131">
        <v>50.369907869979883</v>
      </c>
      <c r="G131">
        <f t="shared" si="16"/>
        <v>16.162130119887816</v>
      </c>
      <c r="H131" s="15">
        <f t="shared" si="17"/>
        <v>0.11113736146193548</v>
      </c>
      <c r="I131">
        <f t="shared" si="18"/>
        <v>81.69</v>
      </c>
    </row>
    <row r="132" spans="1:9" x14ac:dyDescent="0.2">
      <c r="A132">
        <v>22</v>
      </c>
      <c r="B132">
        <v>14.1</v>
      </c>
      <c r="C132">
        <v>32.704999999999998</v>
      </c>
      <c r="D132">
        <f t="shared" si="14"/>
        <v>1.3026754318911482</v>
      </c>
      <c r="E132">
        <f t="shared" si="15"/>
        <v>18.367723589665189</v>
      </c>
      <c r="F132">
        <v>50.369907869979883</v>
      </c>
      <c r="G132">
        <f t="shared" si="16"/>
        <v>16.162130119887816</v>
      </c>
      <c r="H132" s="15">
        <f t="shared" si="17"/>
        <v>6.4476373937252821E-2</v>
      </c>
      <c r="I132">
        <f t="shared" si="18"/>
        <v>85.58</v>
      </c>
    </row>
    <row r="133" spans="1:9" x14ac:dyDescent="0.2">
      <c r="A133" s="3">
        <v>23</v>
      </c>
      <c r="B133">
        <v>14.818</v>
      </c>
      <c r="C133">
        <v>34.726999999999997</v>
      </c>
      <c r="D133">
        <f t="shared" si="14"/>
        <v>1.2268263886889166</v>
      </c>
      <c r="E133">
        <f t="shared" si="15"/>
        <v>18.179113427592366</v>
      </c>
      <c r="F133">
        <v>50.369907869979883</v>
      </c>
      <c r="G133">
        <f t="shared" si="16"/>
        <v>16.162130119887816</v>
      </c>
      <c r="H133" s="15">
        <f t="shared" si="17"/>
        <v>5.896271083260067E-2</v>
      </c>
      <c r="I133">
        <f t="shared" si="18"/>
        <v>89.47</v>
      </c>
    </row>
    <row r="134" spans="1:9" x14ac:dyDescent="0.2">
      <c r="A134">
        <v>24</v>
      </c>
      <c r="B134">
        <v>12.909000000000001</v>
      </c>
      <c r="C134">
        <v>31.038</v>
      </c>
      <c r="D134">
        <f t="shared" si="14"/>
        <v>1.3726399896900574</v>
      </c>
      <c r="E134">
        <f t="shared" si="15"/>
        <v>17.719409626908952</v>
      </c>
      <c r="F134">
        <v>50.369907869979883</v>
      </c>
      <c r="G134">
        <f t="shared" si="16"/>
        <v>16.162130119887816</v>
      </c>
      <c r="H134" s="15">
        <f t="shared" si="17"/>
        <v>4.5524135429023727E-2</v>
      </c>
      <c r="I134">
        <f t="shared" si="18"/>
        <v>93.36</v>
      </c>
    </row>
    <row r="135" spans="1:9" x14ac:dyDescent="0.2">
      <c r="A135" s="3">
        <v>25</v>
      </c>
      <c r="B135">
        <v>14.872999999999999</v>
      </c>
      <c r="C135">
        <v>32.295000000000002</v>
      </c>
      <c r="D135">
        <f t="shared" si="14"/>
        <v>1.3192135005418795</v>
      </c>
      <c r="E135">
        <f t="shared" si="15"/>
        <v>19.620662393559371</v>
      </c>
      <c r="F135">
        <v>50.369907869979883</v>
      </c>
      <c r="G135">
        <f t="shared" si="16"/>
        <v>16.162130119887816</v>
      </c>
      <c r="H135" s="15">
        <f t="shared" si="17"/>
        <v>0.1011036817105796</v>
      </c>
      <c r="I135">
        <f t="shared" si="18"/>
        <v>97.25</v>
      </c>
    </row>
    <row r="136" spans="1:9" x14ac:dyDescent="0.2">
      <c r="A136">
        <v>26</v>
      </c>
      <c r="B136">
        <v>14.336</v>
      </c>
      <c r="C136">
        <v>30.939</v>
      </c>
      <c r="D136">
        <f t="shared" si="14"/>
        <v>1.3770322247002165</v>
      </c>
      <c r="E136">
        <f t="shared" si="15"/>
        <v>19.741133973302304</v>
      </c>
      <c r="F136">
        <v>50.369907869979883</v>
      </c>
      <c r="G136">
        <f t="shared" si="16"/>
        <v>16.162130119887816</v>
      </c>
      <c r="H136" s="15">
        <f t="shared" si="17"/>
        <v>0.10462544160457356</v>
      </c>
      <c r="I136">
        <f t="shared" si="18"/>
        <v>101.14</v>
      </c>
    </row>
    <row r="137" spans="1:9" x14ac:dyDescent="0.2">
      <c r="A137" s="3">
        <v>27</v>
      </c>
      <c r="B137">
        <v>14.791</v>
      </c>
      <c r="C137">
        <v>32.22</v>
      </c>
      <c r="D137">
        <f t="shared" si="14"/>
        <v>1.3222842954686531</v>
      </c>
      <c r="E137">
        <f t="shared" si="15"/>
        <v>19.55790701427685</v>
      </c>
      <c r="F137">
        <v>50.369907869979883</v>
      </c>
      <c r="G137">
        <f t="shared" si="16"/>
        <v>16.162130119887816</v>
      </c>
      <c r="H137" s="15">
        <f t="shared" si="17"/>
        <v>9.9269146309274497E-2</v>
      </c>
      <c r="I137">
        <f t="shared" si="18"/>
        <v>105.03</v>
      </c>
    </row>
    <row r="138" spans="1:9" x14ac:dyDescent="0.2">
      <c r="A138">
        <v>28</v>
      </c>
      <c r="B138">
        <v>14.327</v>
      </c>
      <c r="C138">
        <v>29.591000000000001</v>
      </c>
      <c r="D138">
        <f t="shared" si="14"/>
        <v>1.4397620898246088</v>
      </c>
      <c r="E138">
        <f t="shared" si="15"/>
        <v>20.627471460917171</v>
      </c>
      <c r="F138">
        <v>50.369907869979883</v>
      </c>
      <c r="G138">
        <f t="shared" si="16"/>
        <v>16.162130119887816</v>
      </c>
      <c r="H138" s="15">
        <f t="shared" si="17"/>
        <v>0.13053584987751321</v>
      </c>
      <c r="I138">
        <f t="shared" si="18"/>
        <v>108.92</v>
      </c>
    </row>
    <row r="139" spans="1:9" x14ac:dyDescent="0.2">
      <c r="A139" s="3">
        <v>29</v>
      </c>
      <c r="B139">
        <v>15.009</v>
      </c>
      <c r="C139">
        <v>32.341000000000001</v>
      </c>
      <c r="D139">
        <f t="shared" si="14"/>
        <v>1.3173371262484153</v>
      </c>
      <c r="E139">
        <f t="shared" si="15"/>
        <v>19.771912927862466</v>
      </c>
      <c r="F139">
        <v>50.369907869979883</v>
      </c>
      <c r="G139">
        <f t="shared" si="16"/>
        <v>16.162130119887816</v>
      </c>
      <c r="H139" s="15">
        <f t="shared" si="17"/>
        <v>0.10552520641201064</v>
      </c>
      <c r="I139">
        <f t="shared" si="18"/>
        <v>112.81</v>
      </c>
    </row>
    <row r="140" spans="1:9" x14ac:dyDescent="0.2">
      <c r="A140">
        <v>30</v>
      </c>
      <c r="B140">
        <v>14.891</v>
      </c>
      <c r="C140">
        <v>30.931999999999999</v>
      </c>
      <c r="D140">
        <f t="shared" si="14"/>
        <v>1.3773438510280616</v>
      </c>
      <c r="E140">
        <f t="shared" si="15"/>
        <v>20.510027285658865</v>
      </c>
      <c r="F140">
        <v>50.369907869979883</v>
      </c>
      <c r="G140">
        <f t="shared" si="16"/>
        <v>16.162130119887816</v>
      </c>
      <c r="H140" s="15">
        <f t="shared" si="17"/>
        <v>0.12710259045574354</v>
      </c>
      <c r="I140">
        <f t="shared" si="18"/>
        <v>116.7</v>
      </c>
    </row>
    <row r="141" spans="1:9" x14ac:dyDescent="0.2">
      <c r="A141" s="3">
        <v>31</v>
      </c>
      <c r="B141">
        <v>16.382000000000001</v>
      </c>
      <c r="C141">
        <v>29.811</v>
      </c>
      <c r="D141">
        <f t="shared" si="14"/>
        <v>1.4291368957767268</v>
      </c>
      <c r="E141">
        <f t="shared" si="15"/>
        <v>23.412120626614339</v>
      </c>
      <c r="F141">
        <v>50.369907869979883</v>
      </c>
      <c r="G141">
        <f t="shared" si="16"/>
        <v>16.162130119887816</v>
      </c>
      <c r="H141" s="15">
        <f t="shared" si="17"/>
        <v>0.21193982724314825</v>
      </c>
      <c r="I141">
        <f t="shared" si="18"/>
        <v>120.59</v>
      </c>
    </row>
    <row r="142" spans="1:9" x14ac:dyDescent="0.2">
      <c r="A142">
        <v>32</v>
      </c>
      <c r="B142">
        <v>14.654999999999999</v>
      </c>
      <c r="C142">
        <v>32.241999999999997</v>
      </c>
      <c r="D142">
        <f t="shared" si="14"/>
        <v>1.3213820482600336</v>
      </c>
      <c r="E142">
        <f t="shared" si="15"/>
        <v>19.364853917250791</v>
      </c>
      <c r="F142">
        <v>50.369907869979883</v>
      </c>
      <c r="G142">
        <f t="shared" si="16"/>
        <v>16.162130119887816</v>
      </c>
      <c r="H142" s="15">
        <f t="shared" si="17"/>
        <v>9.3625602363320876E-2</v>
      </c>
      <c r="I142">
        <f t="shared" si="18"/>
        <v>124.48</v>
      </c>
    </row>
    <row r="143" spans="1:9" x14ac:dyDescent="0.2">
      <c r="A143" s="3">
        <v>33</v>
      </c>
      <c r="B143">
        <v>14.618</v>
      </c>
      <c r="C143">
        <v>31.803000000000001</v>
      </c>
      <c r="D143">
        <f t="shared" ref="D143:D172" si="19">$C$4/C143</f>
        <v>1.3396220482344432</v>
      </c>
      <c r="E143">
        <f t="shared" ref="E143:E172" si="20">B143*D143</f>
        <v>19.582595101091091</v>
      </c>
      <c r="F143">
        <v>50.369907869979883</v>
      </c>
      <c r="G143">
        <f t="shared" ref="G143:G174" si="21">MIN($E$111:$E$220)</f>
        <v>16.162130119887816</v>
      </c>
      <c r="H143" s="15">
        <f t="shared" ref="H143:H173" si="22">(E143-G143)/(F143-G143)</f>
        <v>9.9990856061793393E-2</v>
      </c>
      <c r="I143">
        <f t="shared" si="18"/>
        <v>128.37</v>
      </c>
    </row>
    <row r="144" spans="1:9" x14ac:dyDescent="0.2">
      <c r="A144">
        <v>34</v>
      </c>
      <c r="B144">
        <v>16.355</v>
      </c>
      <c r="C144">
        <v>32.393999999999998</v>
      </c>
      <c r="D144">
        <f t="shared" si="19"/>
        <v>1.3151818237945299</v>
      </c>
      <c r="E144">
        <f t="shared" si="20"/>
        <v>21.509798728159538</v>
      </c>
      <c r="F144">
        <v>50.369907869979883</v>
      </c>
      <c r="G144">
        <f t="shared" si="21"/>
        <v>16.162130119887816</v>
      </c>
      <c r="H144" s="15">
        <f t="shared" si="22"/>
        <v>0.15632902690550629</v>
      </c>
      <c r="I144">
        <f t="shared" si="18"/>
        <v>132.26</v>
      </c>
    </row>
    <row r="145" spans="1:9" x14ac:dyDescent="0.2">
      <c r="A145" s="3">
        <v>35</v>
      </c>
      <c r="B145">
        <v>15.9</v>
      </c>
      <c r="C145">
        <v>33.226999999999997</v>
      </c>
      <c r="D145">
        <f t="shared" si="19"/>
        <v>1.2822102506997322</v>
      </c>
      <c r="E145">
        <f t="shared" si="20"/>
        <v>20.387142986125742</v>
      </c>
      <c r="F145">
        <v>50.369907869979883</v>
      </c>
      <c r="G145">
        <f t="shared" si="21"/>
        <v>16.162130119887816</v>
      </c>
      <c r="H145" s="15">
        <f t="shared" si="22"/>
        <v>0.12351029923966793</v>
      </c>
      <c r="I145">
        <f t="shared" si="18"/>
        <v>136.15</v>
      </c>
    </row>
    <row r="146" spans="1:9" x14ac:dyDescent="0.2">
      <c r="A146">
        <v>36</v>
      </c>
      <c r="B146">
        <v>14.891</v>
      </c>
      <c r="C146">
        <v>31.173999999999999</v>
      </c>
      <c r="D146">
        <f t="shared" si="19"/>
        <v>1.3666516969269262</v>
      </c>
      <c r="E146">
        <f t="shared" si="20"/>
        <v>20.35081041893886</v>
      </c>
      <c r="F146">
        <v>50.369907869979883</v>
      </c>
      <c r="G146">
        <f t="shared" si="21"/>
        <v>16.162130119887816</v>
      </c>
      <c r="H146" s="15">
        <f t="shared" si="22"/>
        <v>0.12244818501955364</v>
      </c>
      <c r="I146">
        <f t="shared" si="18"/>
        <v>140.04</v>
      </c>
    </row>
    <row r="147" spans="1:9" x14ac:dyDescent="0.2">
      <c r="A147" s="3">
        <v>37</v>
      </c>
      <c r="B147">
        <v>15.090999999999999</v>
      </c>
      <c r="C147">
        <v>32.067999999999998</v>
      </c>
      <c r="D147">
        <f t="shared" si="19"/>
        <v>1.3285518273668455</v>
      </c>
      <c r="E147">
        <f t="shared" si="20"/>
        <v>20.049175626793065</v>
      </c>
      <c r="F147">
        <v>50.369907869979883</v>
      </c>
      <c r="G147">
        <f t="shared" si="21"/>
        <v>16.162130119887816</v>
      </c>
      <c r="H147" s="15">
        <f t="shared" si="22"/>
        <v>0.11363045957859065</v>
      </c>
      <c r="I147">
        <f t="shared" si="18"/>
        <v>143.93</v>
      </c>
    </row>
    <row r="148" spans="1:9" x14ac:dyDescent="0.2">
      <c r="A148">
        <v>38</v>
      </c>
      <c r="B148">
        <v>13.927</v>
      </c>
      <c r="C148">
        <v>32.552999999999997</v>
      </c>
      <c r="D148">
        <f t="shared" si="19"/>
        <v>1.3087580253740057</v>
      </c>
      <c r="E148">
        <f t="shared" si="20"/>
        <v>18.227073019383777</v>
      </c>
      <c r="F148">
        <v>50.369907869979883</v>
      </c>
      <c r="G148">
        <f t="shared" si="21"/>
        <v>16.162130119887816</v>
      </c>
      <c r="H148" s="15">
        <f t="shared" si="22"/>
        <v>6.0364719233783122E-2</v>
      </c>
      <c r="I148">
        <f t="shared" si="18"/>
        <v>147.82</v>
      </c>
    </row>
    <row r="149" spans="1:9" x14ac:dyDescent="0.2">
      <c r="A149" s="3">
        <v>39</v>
      </c>
      <c r="B149">
        <v>16.227</v>
      </c>
      <c r="C149">
        <v>30.347999999999999</v>
      </c>
      <c r="D149">
        <f t="shared" si="19"/>
        <v>1.4038486885461974</v>
      </c>
      <c r="E149">
        <f t="shared" si="20"/>
        <v>22.780252669039147</v>
      </c>
      <c r="F149">
        <v>50.369907869979883</v>
      </c>
      <c r="G149">
        <f t="shared" si="21"/>
        <v>16.162130119887816</v>
      </c>
      <c r="H149" s="15">
        <f t="shared" si="22"/>
        <v>0.19346835674332918</v>
      </c>
      <c r="I149">
        <f t="shared" si="18"/>
        <v>151.71</v>
      </c>
    </row>
    <row r="150" spans="1:9" x14ac:dyDescent="0.2">
      <c r="A150">
        <v>40</v>
      </c>
      <c r="B150">
        <v>16.126999999999999</v>
      </c>
      <c r="C150">
        <v>30.553000000000001</v>
      </c>
      <c r="D150">
        <f t="shared" si="19"/>
        <v>1.3944293522730991</v>
      </c>
      <c r="E150">
        <f t="shared" si="20"/>
        <v>22.487962164108268</v>
      </c>
      <c r="F150">
        <v>50.369907869979883</v>
      </c>
      <c r="G150">
        <f t="shared" si="21"/>
        <v>16.162130119887816</v>
      </c>
      <c r="H150" s="15">
        <f t="shared" si="22"/>
        <v>0.18492379395219341</v>
      </c>
      <c r="I150">
        <f t="shared" si="18"/>
        <v>155.6</v>
      </c>
    </row>
    <row r="151" spans="1:9" x14ac:dyDescent="0.2">
      <c r="A151" s="3">
        <v>41</v>
      </c>
      <c r="B151">
        <v>14.291</v>
      </c>
      <c r="C151">
        <v>33.765000000000001</v>
      </c>
      <c r="D151">
        <f t="shared" si="19"/>
        <v>1.2617799496520066</v>
      </c>
      <c r="E151">
        <f t="shared" si="20"/>
        <v>18.032097260476828</v>
      </c>
      <c r="F151">
        <v>50.369907869979883</v>
      </c>
      <c r="G151">
        <f t="shared" si="21"/>
        <v>16.162130119887816</v>
      </c>
      <c r="H151" s="15">
        <f t="shared" si="22"/>
        <v>5.4664969886387284E-2</v>
      </c>
      <c r="I151">
        <f t="shared" si="18"/>
        <v>159.49</v>
      </c>
    </row>
    <row r="152" spans="1:9" x14ac:dyDescent="0.2">
      <c r="A152">
        <v>42</v>
      </c>
      <c r="B152">
        <v>14.391</v>
      </c>
      <c r="C152">
        <v>31.431999999999999</v>
      </c>
      <c r="D152">
        <f t="shared" si="19"/>
        <v>1.3554339526597099</v>
      </c>
      <c r="E152">
        <f t="shared" si="20"/>
        <v>19.506050012725886</v>
      </c>
      <c r="F152">
        <v>50.369907869979883</v>
      </c>
      <c r="G152">
        <f t="shared" si="21"/>
        <v>16.162130119887816</v>
      </c>
      <c r="H152" s="15">
        <f t="shared" si="22"/>
        <v>9.7753204469093885E-2</v>
      </c>
      <c r="I152">
        <f t="shared" si="18"/>
        <v>163.38</v>
      </c>
    </row>
    <row r="153" spans="1:9" x14ac:dyDescent="0.2">
      <c r="A153" s="3">
        <v>43</v>
      </c>
      <c r="B153">
        <v>14.791</v>
      </c>
      <c r="C153">
        <v>29.826000000000001</v>
      </c>
      <c r="D153">
        <f t="shared" si="19"/>
        <v>1.4284181586535236</v>
      </c>
      <c r="E153">
        <f t="shared" si="20"/>
        <v>21.127732984644268</v>
      </c>
      <c r="F153">
        <v>50.369907869979883</v>
      </c>
      <c r="G153">
        <f t="shared" si="21"/>
        <v>16.162130119887816</v>
      </c>
      <c r="H153" s="15">
        <f t="shared" si="22"/>
        <v>0.14516005398050413</v>
      </c>
      <c r="I153">
        <f t="shared" si="18"/>
        <v>167.27</v>
      </c>
    </row>
    <row r="154" spans="1:9" x14ac:dyDescent="0.2">
      <c r="A154">
        <v>44</v>
      </c>
      <c r="B154">
        <v>15.791</v>
      </c>
      <c r="C154">
        <v>30.561</v>
      </c>
      <c r="D154">
        <f t="shared" si="19"/>
        <v>1.3940643303556821</v>
      </c>
      <c r="E154">
        <f t="shared" si="20"/>
        <v>22.013669840646578</v>
      </c>
      <c r="F154">
        <v>50.369907869979883</v>
      </c>
      <c r="G154">
        <f t="shared" si="21"/>
        <v>16.162130119887816</v>
      </c>
      <c r="H154" s="15">
        <f t="shared" si="22"/>
        <v>0.1710587505422802</v>
      </c>
      <c r="I154">
        <f t="shared" si="18"/>
        <v>171.16</v>
      </c>
    </row>
    <row r="155" spans="1:9" x14ac:dyDescent="0.2">
      <c r="A155" s="3">
        <v>45</v>
      </c>
      <c r="B155">
        <v>15.509</v>
      </c>
      <c r="C155">
        <v>31</v>
      </c>
      <c r="D155">
        <f t="shared" si="19"/>
        <v>1.3743225806451613</v>
      </c>
      <c r="E155">
        <f t="shared" si="20"/>
        <v>21.314368903225809</v>
      </c>
      <c r="F155">
        <v>50.369907869979883</v>
      </c>
      <c r="G155">
        <f t="shared" si="21"/>
        <v>16.162130119887816</v>
      </c>
      <c r="H155" s="15">
        <f t="shared" si="22"/>
        <v>0.15061600379241608</v>
      </c>
      <c r="I155">
        <f t="shared" si="18"/>
        <v>175.05</v>
      </c>
    </row>
    <row r="156" spans="1:9" x14ac:dyDescent="0.2">
      <c r="A156">
        <v>46</v>
      </c>
      <c r="B156">
        <v>15.927</v>
      </c>
      <c r="C156">
        <v>29.462</v>
      </c>
      <c r="D156">
        <f t="shared" si="19"/>
        <v>1.4460661190686308</v>
      </c>
      <c r="E156">
        <f t="shared" si="20"/>
        <v>23.031495078406081</v>
      </c>
      <c r="F156">
        <v>50.369907869979883</v>
      </c>
      <c r="G156">
        <f t="shared" si="21"/>
        <v>16.162130119887816</v>
      </c>
      <c r="H156" s="15">
        <f t="shared" si="22"/>
        <v>0.20081295571735225</v>
      </c>
      <c r="I156">
        <f t="shared" si="18"/>
        <v>178.94</v>
      </c>
    </row>
    <row r="157" spans="1:9" x14ac:dyDescent="0.2">
      <c r="A157" s="3">
        <v>47</v>
      </c>
      <c r="B157">
        <v>14.173</v>
      </c>
      <c r="C157">
        <v>30.893999999999998</v>
      </c>
      <c r="D157">
        <f t="shared" si="19"/>
        <v>1.379038000906325</v>
      </c>
      <c r="E157">
        <f t="shared" si="20"/>
        <v>19.545105586845345</v>
      </c>
      <c r="F157">
        <v>50.369907869979883</v>
      </c>
      <c r="G157">
        <f t="shared" si="21"/>
        <v>16.162130119887816</v>
      </c>
      <c r="H157" s="15">
        <f t="shared" si="22"/>
        <v>9.8894920671905501E-2</v>
      </c>
      <c r="I157">
        <f t="shared" si="18"/>
        <v>182.83</v>
      </c>
    </row>
    <row r="158" spans="1:9" x14ac:dyDescent="0.2">
      <c r="A158">
        <v>48</v>
      </c>
      <c r="B158">
        <v>15.744999999999999</v>
      </c>
      <c r="C158">
        <v>29.742000000000001</v>
      </c>
      <c r="D158">
        <f t="shared" si="19"/>
        <v>1.4324524241812924</v>
      </c>
      <c r="E158">
        <f t="shared" si="20"/>
        <v>22.553963418734448</v>
      </c>
      <c r="F158">
        <v>50.369907869979883</v>
      </c>
      <c r="G158">
        <f t="shared" si="21"/>
        <v>16.162130119887816</v>
      </c>
      <c r="H158" s="15">
        <f t="shared" si="22"/>
        <v>0.18685321641010219</v>
      </c>
      <c r="I158">
        <f t="shared" si="18"/>
        <v>186.72</v>
      </c>
    </row>
    <row r="159" spans="1:9" x14ac:dyDescent="0.2">
      <c r="A159" s="3">
        <v>49</v>
      </c>
      <c r="B159">
        <v>16.890999999999998</v>
      </c>
      <c r="C159">
        <v>30.757999999999999</v>
      </c>
      <c r="D159">
        <f t="shared" si="19"/>
        <v>1.3851355744846869</v>
      </c>
      <c r="E159">
        <f t="shared" si="20"/>
        <v>23.396324988620844</v>
      </c>
      <c r="F159">
        <v>50.369907869979883</v>
      </c>
      <c r="G159">
        <f t="shared" si="21"/>
        <v>16.162130119887816</v>
      </c>
      <c r="H159" s="15">
        <f t="shared" si="22"/>
        <v>0.2114780714954089</v>
      </c>
      <c r="I159">
        <f t="shared" si="18"/>
        <v>190.61</v>
      </c>
    </row>
    <row r="160" spans="1:9" x14ac:dyDescent="0.2">
      <c r="A160">
        <v>50</v>
      </c>
      <c r="B160">
        <v>15.090999999999999</v>
      </c>
      <c r="C160">
        <v>31.053000000000001</v>
      </c>
      <c r="D160">
        <f t="shared" si="19"/>
        <v>1.3719769426464432</v>
      </c>
      <c r="E160">
        <f t="shared" si="20"/>
        <v>20.704504041477474</v>
      </c>
      <c r="F160">
        <v>50.369907869979883</v>
      </c>
      <c r="G160">
        <f t="shared" si="21"/>
        <v>16.162130119887816</v>
      </c>
      <c r="H160" s="15">
        <f t="shared" si="22"/>
        <v>0.13278775238702645</v>
      </c>
      <c r="I160">
        <f t="shared" si="18"/>
        <v>194.5</v>
      </c>
    </row>
    <row r="161" spans="1:9" x14ac:dyDescent="0.2">
      <c r="A161" s="3">
        <v>51</v>
      </c>
      <c r="B161">
        <v>15.590999999999999</v>
      </c>
      <c r="C161">
        <v>30.439</v>
      </c>
      <c r="D161">
        <f t="shared" si="19"/>
        <v>1.3996517625414764</v>
      </c>
      <c r="E161">
        <f t="shared" si="20"/>
        <v>21.821970629784158</v>
      </c>
      <c r="F161">
        <v>50.369907869979883</v>
      </c>
      <c r="G161">
        <f t="shared" si="21"/>
        <v>16.162130119887816</v>
      </c>
      <c r="H161" s="15">
        <f t="shared" si="22"/>
        <v>0.16545478491016882</v>
      </c>
      <c r="I161">
        <f t="shared" si="18"/>
        <v>198.39000000000001</v>
      </c>
    </row>
    <row r="162" spans="1:9" x14ac:dyDescent="0.2">
      <c r="A162">
        <v>52</v>
      </c>
      <c r="B162">
        <v>16.555</v>
      </c>
      <c r="C162">
        <v>30.082999999999998</v>
      </c>
      <c r="D162">
        <f t="shared" si="19"/>
        <v>1.416215138117874</v>
      </c>
      <c r="E162">
        <f t="shared" si="20"/>
        <v>23.445441611541405</v>
      </c>
      <c r="F162">
        <v>50.369907869979883</v>
      </c>
      <c r="G162">
        <f t="shared" si="21"/>
        <v>16.162130119887816</v>
      </c>
      <c r="H162" s="15">
        <f t="shared" si="22"/>
        <v>0.21291390352400155</v>
      </c>
      <c r="I162">
        <f t="shared" si="18"/>
        <v>202.28</v>
      </c>
    </row>
    <row r="163" spans="1:9" x14ac:dyDescent="0.2">
      <c r="A163" s="3">
        <v>53</v>
      </c>
      <c r="B163">
        <v>15.135999999999999</v>
      </c>
      <c r="C163">
        <v>29.847999999999999</v>
      </c>
      <c r="D163">
        <f t="shared" si="19"/>
        <v>1.42736531760922</v>
      </c>
      <c r="E163">
        <f t="shared" si="20"/>
        <v>21.604601447333152</v>
      </c>
      <c r="F163">
        <v>50.369907869979883</v>
      </c>
      <c r="G163">
        <f t="shared" si="21"/>
        <v>16.162130119887816</v>
      </c>
      <c r="H163" s="15">
        <f t="shared" si="22"/>
        <v>0.15910040597216779</v>
      </c>
      <c r="I163">
        <f t="shared" si="18"/>
        <v>206.17000000000002</v>
      </c>
    </row>
    <row r="164" spans="1:9" x14ac:dyDescent="0.2">
      <c r="A164">
        <v>54</v>
      </c>
      <c r="B164">
        <v>15.609</v>
      </c>
      <c r="C164">
        <v>33.417000000000002</v>
      </c>
      <c r="D164">
        <f t="shared" si="19"/>
        <v>1.2749199509231828</v>
      </c>
      <c r="E164">
        <f t="shared" si="20"/>
        <v>19.90022551395996</v>
      </c>
      <c r="F164">
        <v>50.369907869979883</v>
      </c>
      <c r="G164">
        <f t="shared" si="21"/>
        <v>16.162130119887816</v>
      </c>
      <c r="H164" s="15">
        <f t="shared" si="22"/>
        <v>0.10927618336920711</v>
      </c>
      <c r="I164">
        <f t="shared" si="18"/>
        <v>210.06</v>
      </c>
    </row>
    <row r="165" spans="1:9" x14ac:dyDescent="0.2">
      <c r="A165" s="3">
        <v>55</v>
      </c>
      <c r="B165">
        <v>16.009</v>
      </c>
      <c r="C165">
        <v>33.091000000000001</v>
      </c>
      <c r="D165">
        <f t="shared" si="19"/>
        <v>1.2874799794506058</v>
      </c>
      <c r="E165">
        <f t="shared" si="20"/>
        <v>20.611266991024749</v>
      </c>
      <c r="F165">
        <v>50.369907869979883</v>
      </c>
      <c r="G165">
        <f t="shared" si="21"/>
        <v>16.162130119887816</v>
      </c>
      <c r="H165" s="15">
        <f t="shared" si="22"/>
        <v>0.13006214269867206</v>
      </c>
      <c r="I165">
        <f t="shared" si="18"/>
        <v>213.95000000000002</v>
      </c>
    </row>
    <row r="166" spans="1:9" x14ac:dyDescent="0.2">
      <c r="A166">
        <v>56</v>
      </c>
      <c r="B166">
        <v>14.891</v>
      </c>
      <c r="C166">
        <v>31.257999999999999</v>
      </c>
      <c r="D166">
        <f t="shared" si="19"/>
        <v>1.3629790773561967</v>
      </c>
      <c r="E166">
        <f t="shared" si="20"/>
        <v>20.296121440911126</v>
      </c>
      <c r="F166">
        <v>50.369907869979883</v>
      </c>
      <c r="G166">
        <f t="shared" si="21"/>
        <v>16.162130119887816</v>
      </c>
      <c r="H166" s="15">
        <f t="shared" si="22"/>
        <v>0.120849455677143</v>
      </c>
      <c r="I166">
        <f t="shared" si="18"/>
        <v>217.84</v>
      </c>
    </row>
    <row r="167" spans="1:9" x14ac:dyDescent="0.2">
      <c r="A167" s="3">
        <v>57</v>
      </c>
      <c r="B167">
        <v>15.055</v>
      </c>
      <c r="C167">
        <v>31.864000000000001</v>
      </c>
      <c r="D167">
        <f t="shared" si="19"/>
        <v>1.3370574943509916</v>
      </c>
      <c r="E167">
        <f t="shared" si="20"/>
        <v>20.129400577454177</v>
      </c>
      <c r="F167">
        <v>50.369907869979883</v>
      </c>
      <c r="G167">
        <f t="shared" si="21"/>
        <v>16.162130119887816</v>
      </c>
      <c r="H167" s="15">
        <f t="shared" si="22"/>
        <v>0.11597568501963515</v>
      </c>
      <c r="I167">
        <f t="shared" si="18"/>
        <v>221.73000000000002</v>
      </c>
    </row>
    <row r="168" spans="1:9" x14ac:dyDescent="0.2">
      <c r="A168">
        <v>58</v>
      </c>
      <c r="B168">
        <v>15.518000000000001</v>
      </c>
      <c r="C168">
        <v>31.742000000000001</v>
      </c>
      <c r="D168">
        <f t="shared" si="19"/>
        <v>1.3421964589502866</v>
      </c>
      <c r="E168">
        <f t="shared" si="20"/>
        <v>20.82820464999055</v>
      </c>
      <c r="F168">
        <v>50.369907869979883</v>
      </c>
      <c r="G168">
        <f t="shared" si="21"/>
        <v>16.162130119887816</v>
      </c>
      <c r="H168" s="15">
        <f t="shared" si="22"/>
        <v>0.13640390685975429</v>
      </c>
      <c r="I168">
        <f t="shared" si="18"/>
        <v>225.62</v>
      </c>
    </row>
    <row r="169" spans="1:9" x14ac:dyDescent="0.2">
      <c r="A169" s="3">
        <v>59</v>
      </c>
      <c r="B169">
        <v>15.182</v>
      </c>
      <c r="C169">
        <v>30.242000000000001</v>
      </c>
      <c r="D169">
        <f t="shared" si="19"/>
        <v>1.4087692612922424</v>
      </c>
      <c r="E169">
        <f t="shared" si="20"/>
        <v>21.387934924938826</v>
      </c>
      <c r="F169">
        <v>50.369907869979883</v>
      </c>
      <c r="G169">
        <f t="shared" si="21"/>
        <v>16.162130119887816</v>
      </c>
      <c r="H169" s="15">
        <f t="shared" si="22"/>
        <v>0.15276656797844593</v>
      </c>
      <c r="I169">
        <f t="shared" si="18"/>
        <v>229.51000000000002</v>
      </c>
    </row>
    <row r="170" spans="1:9" x14ac:dyDescent="0.2">
      <c r="A170">
        <v>60</v>
      </c>
      <c r="B170">
        <v>16.109000000000002</v>
      </c>
      <c r="C170">
        <v>34.902000000000001</v>
      </c>
      <c r="D170">
        <f t="shared" si="19"/>
        <v>1.2206750329494012</v>
      </c>
      <c r="E170">
        <f t="shared" si="20"/>
        <v>19.663854105781905</v>
      </c>
      <c r="F170">
        <v>50.369907869979883</v>
      </c>
      <c r="G170">
        <f t="shared" si="21"/>
        <v>16.162130119887816</v>
      </c>
      <c r="H170" s="15">
        <f t="shared" si="22"/>
        <v>0.10236631012620118</v>
      </c>
      <c r="I170">
        <f t="shared" si="18"/>
        <v>233.4</v>
      </c>
    </row>
    <row r="171" spans="1:9" x14ac:dyDescent="0.2">
      <c r="A171" s="3">
        <v>61</v>
      </c>
      <c r="B171">
        <v>15.654999999999999</v>
      </c>
      <c r="C171">
        <v>29.734999999999999</v>
      </c>
      <c r="D171">
        <f t="shared" si="19"/>
        <v>1.43278964183622</v>
      </c>
      <c r="E171">
        <f t="shared" si="20"/>
        <v>22.430321842946025</v>
      </c>
      <c r="F171">
        <v>50.369907869979883</v>
      </c>
      <c r="G171">
        <f t="shared" si="21"/>
        <v>16.162130119887816</v>
      </c>
      <c r="H171" s="15">
        <f t="shared" si="22"/>
        <v>0.18323878764797399</v>
      </c>
      <c r="I171">
        <f t="shared" si="18"/>
        <v>237.29000000000002</v>
      </c>
    </row>
    <row r="172" spans="1:9" x14ac:dyDescent="0.2">
      <c r="A172">
        <v>62</v>
      </c>
      <c r="B172">
        <v>15.682</v>
      </c>
      <c r="C172">
        <v>30.712</v>
      </c>
      <c r="D172">
        <f t="shared" si="19"/>
        <v>1.387210210992446</v>
      </c>
      <c r="E172">
        <f t="shared" si="20"/>
        <v>21.754230528783538</v>
      </c>
      <c r="F172">
        <v>50.369907869979883</v>
      </c>
      <c r="G172">
        <f t="shared" si="21"/>
        <v>16.162130119887816</v>
      </c>
      <c r="H172" s="15">
        <f t="shared" si="22"/>
        <v>0.16347453055118938</v>
      </c>
      <c r="I172">
        <f t="shared" si="18"/>
        <v>241.18</v>
      </c>
    </row>
    <row r="173" spans="1:9" x14ac:dyDescent="0.2">
      <c r="A173" s="3">
        <v>63</v>
      </c>
      <c r="B173">
        <v>17.009</v>
      </c>
      <c r="C173">
        <v>29.295000000000002</v>
      </c>
      <c r="D173">
        <f t="shared" ref="D173:D210" si="23">$C$4/C173</f>
        <v>1.4543096091483187</v>
      </c>
      <c r="E173">
        <f t="shared" ref="E173:E210" si="24">B173*D173</f>
        <v>24.736352142003753</v>
      </c>
      <c r="F173">
        <v>50.369907869979883</v>
      </c>
      <c r="G173">
        <f t="shared" si="21"/>
        <v>16.162130119887816</v>
      </c>
      <c r="H173" s="15">
        <f t="shared" si="22"/>
        <v>0.25065124325688948</v>
      </c>
      <c r="I173">
        <f t="shared" si="18"/>
        <v>245.07000000000002</v>
      </c>
    </row>
    <row r="174" spans="1:9" x14ac:dyDescent="0.2">
      <c r="A174">
        <v>64</v>
      </c>
      <c r="B174">
        <v>16.155000000000001</v>
      </c>
      <c r="C174">
        <v>31.326000000000001</v>
      </c>
      <c r="D174">
        <f t="shared" si="23"/>
        <v>1.3600204303134775</v>
      </c>
      <c r="E174">
        <f t="shared" si="24"/>
        <v>21.97113005171423</v>
      </c>
      <c r="F174">
        <v>50.369907869979883</v>
      </c>
      <c r="G174">
        <f t="shared" si="21"/>
        <v>16.162130119887816</v>
      </c>
      <c r="H174" s="15">
        <f t="shared" ref="H174:H210" si="25">(E174-G174)/(F174-G174)</f>
        <v>0.16981517987706113</v>
      </c>
      <c r="I174">
        <f t="shared" si="18"/>
        <v>248.96</v>
      </c>
    </row>
    <row r="175" spans="1:9" x14ac:dyDescent="0.2">
      <c r="A175" s="3">
        <v>65</v>
      </c>
      <c r="B175">
        <v>17.672999999999998</v>
      </c>
      <c r="C175">
        <v>31.826000000000001</v>
      </c>
      <c r="D175">
        <f t="shared" si="23"/>
        <v>1.3386539307484446</v>
      </c>
      <c r="E175">
        <f t="shared" si="24"/>
        <v>23.658030918117259</v>
      </c>
      <c r="F175">
        <v>50.369907869979883</v>
      </c>
      <c r="G175">
        <f t="shared" ref="G175:G210" si="26">MIN($E$111:$E$220)</f>
        <v>16.162130119887816</v>
      </c>
      <c r="H175" s="15">
        <f t="shared" si="25"/>
        <v>0.21912855178700605</v>
      </c>
      <c r="I175">
        <f t="shared" si="18"/>
        <v>252.85</v>
      </c>
    </row>
    <row r="176" spans="1:9" x14ac:dyDescent="0.2">
      <c r="A176">
        <v>66</v>
      </c>
      <c r="B176">
        <v>16.545000000000002</v>
      </c>
      <c r="C176">
        <v>30.773</v>
      </c>
      <c r="D176">
        <f t="shared" si="23"/>
        <v>1.384460403600559</v>
      </c>
      <c r="E176">
        <f t="shared" si="24"/>
        <v>22.90589737757125</v>
      </c>
      <c r="F176">
        <v>50.369907869979883</v>
      </c>
      <c r="G176">
        <f t="shared" si="26"/>
        <v>16.162130119887816</v>
      </c>
      <c r="H176" s="15">
        <f t="shared" si="25"/>
        <v>0.19714134332111896</v>
      </c>
      <c r="I176">
        <f t="shared" ref="I176:I210" si="27">A176*3.89</f>
        <v>256.74</v>
      </c>
    </row>
    <row r="177" spans="1:9" x14ac:dyDescent="0.2">
      <c r="A177" s="3">
        <v>67</v>
      </c>
      <c r="B177">
        <v>16.355</v>
      </c>
      <c r="C177">
        <v>28.673999999999999</v>
      </c>
      <c r="D177">
        <f t="shared" si="23"/>
        <v>1.4858059566157495</v>
      </c>
      <c r="E177">
        <f t="shared" si="24"/>
        <v>24.300356420450584</v>
      </c>
      <c r="F177">
        <v>50.369907869979883</v>
      </c>
      <c r="G177">
        <f t="shared" si="26"/>
        <v>16.162130119887816</v>
      </c>
      <c r="H177" s="15">
        <f t="shared" si="25"/>
        <v>0.23790572892566414</v>
      </c>
      <c r="I177">
        <f t="shared" si="27"/>
        <v>260.63</v>
      </c>
    </row>
    <row r="178" spans="1:9" x14ac:dyDescent="0.2">
      <c r="A178">
        <v>68</v>
      </c>
      <c r="B178">
        <v>15.291</v>
      </c>
      <c r="C178">
        <v>29.196999999999999</v>
      </c>
      <c r="D178">
        <f t="shared" si="23"/>
        <v>1.4591910127752852</v>
      </c>
      <c r="E178">
        <f t="shared" si="24"/>
        <v>22.312489776346887</v>
      </c>
      <c r="F178">
        <v>50.369907869979883</v>
      </c>
      <c r="G178">
        <f t="shared" si="26"/>
        <v>16.162130119887816</v>
      </c>
      <c r="H178" s="15">
        <f t="shared" si="25"/>
        <v>0.17979418895290611</v>
      </c>
      <c r="I178">
        <f t="shared" si="27"/>
        <v>264.52</v>
      </c>
    </row>
    <row r="179" spans="1:9" x14ac:dyDescent="0.2">
      <c r="A179" s="3">
        <v>69</v>
      </c>
      <c r="B179">
        <v>16.963999999999999</v>
      </c>
      <c r="C179">
        <v>30.97</v>
      </c>
      <c r="D179">
        <f t="shared" si="23"/>
        <v>1.3756538585728124</v>
      </c>
      <c r="E179">
        <f t="shared" si="24"/>
        <v>23.336592056829186</v>
      </c>
      <c r="F179">
        <v>50.369907869979883</v>
      </c>
      <c r="G179">
        <f t="shared" si="26"/>
        <v>16.162130119887816</v>
      </c>
      <c r="H179" s="15">
        <f t="shared" si="25"/>
        <v>0.20973189165794498</v>
      </c>
      <c r="I179">
        <f t="shared" si="27"/>
        <v>268.41000000000003</v>
      </c>
    </row>
    <row r="180" spans="1:9" x14ac:dyDescent="0.2">
      <c r="A180">
        <v>70</v>
      </c>
      <c r="B180">
        <v>15.109</v>
      </c>
      <c r="C180">
        <v>31.606000000000002</v>
      </c>
      <c r="D180">
        <f t="shared" si="23"/>
        <v>1.3479719040688476</v>
      </c>
      <c r="E180">
        <f t="shared" si="24"/>
        <v>20.366507498576219</v>
      </c>
      <c r="F180">
        <v>50.369907869979883</v>
      </c>
      <c r="G180">
        <f t="shared" si="26"/>
        <v>16.162130119887816</v>
      </c>
      <c r="H180" s="15">
        <f t="shared" si="25"/>
        <v>0.12290705959924822</v>
      </c>
      <c r="I180">
        <f t="shared" si="27"/>
        <v>272.3</v>
      </c>
    </row>
    <row r="181" spans="1:9" x14ac:dyDescent="0.2">
      <c r="A181" s="3">
        <v>71</v>
      </c>
      <c r="B181">
        <v>15.682</v>
      </c>
      <c r="C181">
        <v>30.847999999999999</v>
      </c>
      <c r="D181">
        <f t="shared" si="23"/>
        <v>1.3810943983402491</v>
      </c>
      <c r="E181">
        <f t="shared" si="24"/>
        <v>21.658322354771787</v>
      </c>
      <c r="F181">
        <v>50.369907869979883</v>
      </c>
      <c r="G181">
        <f t="shared" si="26"/>
        <v>16.162130119887816</v>
      </c>
      <c r="H181" s="15">
        <f t="shared" si="25"/>
        <v>0.16067083559291362</v>
      </c>
      <c r="I181">
        <f t="shared" si="27"/>
        <v>276.19</v>
      </c>
    </row>
    <row r="182" spans="1:9" x14ac:dyDescent="0.2">
      <c r="A182">
        <v>72</v>
      </c>
      <c r="B182">
        <v>17.908999999999999</v>
      </c>
      <c r="C182">
        <v>31.734999999999999</v>
      </c>
      <c r="D182">
        <f t="shared" si="23"/>
        <v>1.3424925161493619</v>
      </c>
      <c r="E182">
        <f t="shared" si="24"/>
        <v>24.042698471718921</v>
      </c>
      <c r="F182">
        <v>50.369907869979883</v>
      </c>
      <c r="G182">
        <f t="shared" si="26"/>
        <v>16.162130119887816</v>
      </c>
      <c r="H182" s="15">
        <f t="shared" si="25"/>
        <v>0.23037358373301217</v>
      </c>
      <c r="I182">
        <f t="shared" si="27"/>
        <v>280.08</v>
      </c>
    </row>
    <row r="183" spans="1:9" x14ac:dyDescent="0.2">
      <c r="A183" s="3">
        <v>73</v>
      </c>
      <c r="B183">
        <v>15.763999999999999</v>
      </c>
      <c r="C183">
        <v>31.007999999999999</v>
      </c>
      <c r="D183">
        <f t="shared" si="23"/>
        <v>1.373968008255934</v>
      </c>
      <c r="E183">
        <f t="shared" si="24"/>
        <v>21.659231682146544</v>
      </c>
      <c r="F183">
        <v>50.369907869979883</v>
      </c>
      <c r="G183">
        <f t="shared" si="26"/>
        <v>16.162130119887816</v>
      </c>
      <c r="H183" s="15">
        <f t="shared" si="25"/>
        <v>0.16069741806726784</v>
      </c>
      <c r="I183">
        <f t="shared" si="27"/>
        <v>283.97000000000003</v>
      </c>
    </row>
    <row r="184" spans="1:9" x14ac:dyDescent="0.2">
      <c r="A184">
        <v>74</v>
      </c>
      <c r="B184">
        <v>16.364000000000001</v>
      </c>
      <c r="C184">
        <v>31.288</v>
      </c>
      <c r="D184">
        <f t="shared" si="23"/>
        <v>1.3616722065967783</v>
      </c>
      <c r="E184">
        <f t="shared" si="24"/>
        <v>22.282403988749682</v>
      </c>
      <c r="F184">
        <v>50.369907869979883</v>
      </c>
      <c r="G184">
        <f t="shared" si="26"/>
        <v>16.162130119887816</v>
      </c>
      <c r="H184" s="15">
        <f t="shared" si="25"/>
        <v>0.17891468757702023</v>
      </c>
      <c r="I184">
        <f t="shared" si="27"/>
        <v>287.86</v>
      </c>
    </row>
    <row r="185" spans="1:9" x14ac:dyDescent="0.2">
      <c r="A185" s="3">
        <v>75</v>
      </c>
      <c r="B185">
        <v>15.718</v>
      </c>
      <c r="C185">
        <v>30.841000000000001</v>
      </c>
      <c r="D185">
        <f t="shared" si="23"/>
        <v>1.3814078661522</v>
      </c>
      <c r="E185">
        <f t="shared" si="24"/>
        <v>21.712968840180281</v>
      </c>
      <c r="F185">
        <v>50.369907869979883</v>
      </c>
      <c r="G185">
        <f t="shared" si="26"/>
        <v>16.162130119887816</v>
      </c>
      <c r="H185" s="15">
        <f t="shared" si="25"/>
        <v>0.16226832274357622</v>
      </c>
      <c r="I185">
        <f t="shared" si="27"/>
        <v>291.75</v>
      </c>
    </row>
    <row r="186" spans="1:9" x14ac:dyDescent="0.2">
      <c r="A186">
        <v>76</v>
      </c>
      <c r="B186">
        <v>16.882000000000001</v>
      </c>
      <c r="C186">
        <v>31.106000000000002</v>
      </c>
      <c r="D186">
        <f t="shared" si="23"/>
        <v>1.3696392978846523</v>
      </c>
      <c r="E186">
        <f t="shared" si="24"/>
        <v>23.122250626888704</v>
      </c>
      <c r="F186">
        <v>50.369907869979883</v>
      </c>
      <c r="G186">
        <f t="shared" si="26"/>
        <v>16.162130119887816</v>
      </c>
      <c r="H186" s="15">
        <f t="shared" si="25"/>
        <v>0.2034660233660503</v>
      </c>
      <c r="I186">
        <f t="shared" si="27"/>
        <v>295.64</v>
      </c>
    </row>
    <row r="187" spans="1:9" x14ac:dyDescent="0.2">
      <c r="A187" s="3">
        <v>77</v>
      </c>
      <c r="B187">
        <v>16.408999999999999</v>
      </c>
      <c r="C187">
        <v>30.734999999999999</v>
      </c>
      <c r="D187">
        <f t="shared" si="23"/>
        <v>1.3861721164795835</v>
      </c>
      <c r="E187">
        <f t="shared" si="24"/>
        <v>22.745698259313485</v>
      </c>
      <c r="F187">
        <v>50.369907869979883</v>
      </c>
      <c r="G187">
        <f t="shared" si="26"/>
        <v>16.162130119887816</v>
      </c>
      <c r="H187" s="15">
        <f t="shared" si="25"/>
        <v>0.19245822360992013</v>
      </c>
      <c r="I187">
        <f t="shared" si="27"/>
        <v>299.53000000000003</v>
      </c>
    </row>
    <row r="188" spans="1:9" x14ac:dyDescent="0.2">
      <c r="A188">
        <v>78</v>
      </c>
      <c r="B188">
        <v>15.109</v>
      </c>
      <c r="C188">
        <v>31.946999999999999</v>
      </c>
      <c r="D188">
        <f t="shared" si="23"/>
        <v>1.3335837480827621</v>
      </c>
      <c r="E188">
        <f t="shared" si="24"/>
        <v>20.149116849782452</v>
      </c>
      <c r="F188">
        <v>50.369907869979883</v>
      </c>
      <c r="G188">
        <f t="shared" si="26"/>
        <v>16.162130119887816</v>
      </c>
      <c r="H188" s="15">
        <f t="shared" si="25"/>
        <v>0.11655205313311839</v>
      </c>
      <c r="I188">
        <f t="shared" si="27"/>
        <v>303.42</v>
      </c>
    </row>
    <row r="189" spans="1:9" x14ac:dyDescent="0.2">
      <c r="A189" s="3">
        <v>79</v>
      </c>
      <c r="B189">
        <v>14.273</v>
      </c>
      <c r="C189">
        <v>30.582999999999998</v>
      </c>
      <c r="D189">
        <f t="shared" si="23"/>
        <v>1.393061504757545</v>
      </c>
      <c r="E189">
        <f t="shared" si="24"/>
        <v>19.88316685740444</v>
      </c>
      <c r="F189">
        <v>50.369907869979883</v>
      </c>
      <c r="G189">
        <f t="shared" si="26"/>
        <v>16.162130119887816</v>
      </c>
      <c r="H189" s="15">
        <f t="shared" si="25"/>
        <v>0.10877750565093662</v>
      </c>
      <c r="I189">
        <f t="shared" si="27"/>
        <v>307.31</v>
      </c>
    </row>
    <row r="190" spans="1:9" x14ac:dyDescent="0.2">
      <c r="A190">
        <v>80</v>
      </c>
      <c r="B190">
        <v>14.127000000000001</v>
      </c>
      <c r="C190">
        <v>29.091000000000001</v>
      </c>
      <c r="D190">
        <f t="shared" si="23"/>
        <v>1.4645079234127392</v>
      </c>
      <c r="E190">
        <f t="shared" si="24"/>
        <v>20.689103434051766</v>
      </c>
      <c r="F190">
        <v>50.369907869979883</v>
      </c>
      <c r="G190">
        <f t="shared" si="26"/>
        <v>16.162130119887816</v>
      </c>
      <c r="H190" s="15">
        <f t="shared" si="25"/>
        <v>0.13233754461444858</v>
      </c>
      <c r="I190">
        <f t="shared" si="27"/>
        <v>311.2</v>
      </c>
    </row>
    <row r="191" spans="1:9" x14ac:dyDescent="0.2">
      <c r="A191" s="3">
        <v>81</v>
      </c>
      <c r="B191">
        <v>15.255000000000001</v>
      </c>
      <c r="C191">
        <v>29.727</v>
      </c>
      <c r="D191">
        <f t="shared" si="23"/>
        <v>1.4331752279072896</v>
      </c>
      <c r="E191">
        <f t="shared" si="24"/>
        <v>21.863088101725705</v>
      </c>
      <c r="F191">
        <v>50.369907869979883</v>
      </c>
      <c r="G191">
        <f t="shared" si="26"/>
        <v>16.162130119887816</v>
      </c>
      <c r="H191" s="15">
        <f t="shared" si="25"/>
        <v>0.16665677681510735</v>
      </c>
      <c r="I191">
        <f t="shared" si="27"/>
        <v>315.09000000000003</v>
      </c>
    </row>
    <row r="192" spans="1:9" x14ac:dyDescent="0.2">
      <c r="A192">
        <v>82</v>
      </c>
      <c r="B192">
        <v>14.955</v>
      </c>
      <c r="C192">
        <v>27.28</v>
      </c>
      <c r="D192">
        <f t="shared" si="23"/>
        <v>1.5617302052785922</v>
      </c>
      <c r="E192">
        <f t="shared" si="24"/>
        <v>23.355675219941347</v>
      </c>
      <c r="F192">
        <v>50.369907869979883</v>
      </c>
      <c r="G192">
        <f t="shared" si="26"/>
        <v>16.162130119887816</v>
      </c>
      <c r="H192" s="15">
        <f t="shared" si="25"/>
        <v>0.21028975201507119</v>
      </c>
      <c r="I192">
        <f t="shared" si="27"/>
        <v>318.98</v>
      </c>
    </row>
    <row r="193" spans="1:9" x14ac:dyDescent="0.2">
      <c r="A193" s="3">
        <v>83</v>
      </c>
      <c r="B193">
        <v>17.390999999999998</v>
      </c>
      <c r="C193">
        <v>29.870999999999999</v>
      </c>
      <c r="D193">
        <f t="shared" si="23"/>
        <v>1.426266278330153</v>
      </c>
      <c r="E193">
        <f t="shared" si="24"/>
        <v>24.804196846439687</v>
      </c>
      <c r="F193">
        <v>50.369907869979883</v>
      </c>
      <c r="G193">
        <f t="shared" si="26"/>
        <v>16.162130119887816</v>
      </c>
      <c r="H193" s="15">
        <f t="shared" si="25"/>
        <v>0.25263455550042602</v>
      </c>
      <c r="I193">
        <f t="shared" si="27"/>
        <v>322.87</v>
      </c>
    </row>
    <row r="194" spans="1:9" x14ac:dyDescent="0.2">
      <c r="A194">
        <v>84</v>
      </c>
      <c r="B194">
        <v>17.327000000000002</v>
      </c>
      <c r="C194">
        <v>29.629000000000001</v>
      </c>
      <c r="D194">
        <f t="shared" si="23"/>
        <v>1.4379155557055587</v>
      </c>
      <c r="E194">
        <f t="shared" si="24"/>
        <v>24.914762833710217</v>
      </c>
      <c r="F194">
        <v>50.369907869979883</v>
      </c>
      <c r="G194">
        <f t="shared" si="26"/>
        <v>16.162130119887816</v>
      </c>
      <c r="H194" s="15">
        <f t="shared" si="25"/>
        <v>0.2558667440418238</v>
      </c>
      <c r="I194">
        <f t="shared" si="27"/>
        <v>326.76</v>
      </c>
    </row>
    <row r="195" spans="1:9" x14ac:dyDescent="0.2">
      <c r="A195" s="3">
        <v>85</v>
      </c>
      <c r="B195">
        <v>16.600000000000001</v>
      </c>
      <c r="C195">
        <v>30.538</v>
      </c>
      <c r="D195">
        <f t="shared" si="23"/>
        <v>1.3951142838430808</v>
      </c>
      <c r="E195">
        <f t="shared" si="24"/>
        <v>23.158897111795142</v>
      </c>
      <c r="F195">
        <v>50.369907869979883</v>
      </c>
      <c r="G195">
        <f t="shared" si="26"/>
        <v>16.162130119887816</v>
      </c>
      <c r="H195" s="15">
        <f t="shared" si="25"/>
        <v>0.20453731437987066</v>
      </c>
      <c r="I195">
        <f t="shared" si="27"/>
        <v>330.65000000000003</v>
      </c>
    </row>
    <row r="196" spans="1:9" x14ac:dyDescent="0.2">
      <c r="A196">
        <v>86</v>
      </c>
      <c r="B196">
        <v>15.8</v>
      </c>
      <c r="C196">
        <v>28.962</v>
      </c>
      <c r="D196">
        <f t="shared" si="23"/>
        <v>1.4710310061459844</v>
      </c>
      <c r="E196">
        <f t="shared" si="24"/>
        <v>23.242289897106556</v>
      </c>
      <c r="F196">
        <v>50.369907869979883</v>
      </c>
      <c r="G196">
        <f t="shared" si="26"/>
        <v>16.162130119887816</v>
      </c>
      <c r="H196" s="15">
        <f t="shared" si="25"/>
        <v>0.20697514550472909</v>
      </c>
      <c r="I196">
        <f t="shared" si="27"/>
        <v>334.54</v>
      </c>
    </row>
    <row r="197" spans="1:9" x14ac:dyDescent="0.2">
      <c r="A197" s="3">
        <v>87</v>
      </c>
      <c r="B197">
        <v>15.145</v>
      </c>
      <c r="C197">
        <v>30.227</v>
      </c>
      <c r="D197">
        <f t="shared" si="23"/>
        <v>1.4094683561054686</v>
      </c>
      <c r="E197">
        <f t="shared" si="24"/>
        <v>21.34639825321732</v>
      </c>
      <c r="F197">
        <v>50.369907869979883</v>
      </c>
      <c r="G197">
        <f t="shared" si="26"/>
        <v>16.162130119887816</v>
      </c>
      <c r="H197" s="15">
        <f t="shared" si="25"/>
        <v>0.151552321556917</v>
      </c>
      <c r="I197">
        <f t="shared" si="27"/>
        <v>338.43</v>
      </c>
    </row>
    <row r="198" spans="1:9" x14ac:dyDescent="0.2">
      <c r="A198">
        <v>88</v>
      </c>
      <c r="B198">
        <v>14.991</v>
      </c>
      <c r="C198">
        <v>29.477</v>
      </c>
      <c r="D198">
        <f t="shared" si="23"/>
        <v>1.4453302574888895</v>
      </c>
      <c r="E198">
        <f t="shared" si="24"/>
        <v>21.666945890015942</v>
      </c>
      <c r="F198">
        <v>50.369907869979883</v>
      </c>
      <c r="G198">
        <f t="shared" si="26"/>
        <v>16.162130119887816</v>
      </c>
      <c r="H198" s="15">
        <f t="shared" si="25"/>
        <v>0.16092292841540431</v>
      </c>
      <c r="I198">
        <f t="shared" si="27"/>
        <v>342.32</v>
      </c>
    </row>
    <row r="199" spans="1:9" x14ac:dyDescent="0.2">
      <c r="A199" s="3">
        <v>89</v>
      </c>
      <c r="B199">
        <v>17.727</v>
      </c>
      <c r="C199">
        <v>29.143999999999998</v>
      </c>
      <c r="D199">
        <f t="shared" si="23"/>
        <v>1.4618446335437827</v>
      </c>
      <c r="E199">
        <f t="shared" si="24"/>
        <v>25.914119818830635</v>
      </c>
      <c r="F199">
        <v>50.369907869979883</v>
      </c>
      <c r="G199">
        <f t="shared" si="26"/>
        <v>16.162130119887816</v>
      </c>
      <c r="H199" s="15">
        <f t="shared" si="25"/>
        <v>0.28508106461012578</v>
      </c>
      <c r="I199">
        <f t="shared" si="27"/>
        <v>346.21000000000004</v>
      </c>
    </row>
    <row r="200" spans="1:9" x14ac:dyDescent="0.2">
      <c r="A200">
        <v>90</v>
      </c>
      <c r="B200">
        <v>16.009</v>
      </c>
      <c r="C200">
        <v>29.143999999999998</v>
      </c>
      <c r="D200">
        <f t="shared" si="23"/>
        <v>1.4618446335437827</v>
      </c>
      <c r="E200">
        <f t="shared" si="24"/>
        <v>23.402670738402417</v>
      </c>
      <c r="F200">
        <v>50.369907869979883</v>
      </c>
      <c r="G200">
        <f t="shared" si="26"/>
        <v>16.162130119887816</v>
      </c>
      <c r="H200" s="15">
        <f t="shared" si="25"/>
        <v>0.21166357754692539</v>
      </c>
      <c r="I200">
        <f t="shared" si="27"/>
        <v>350.1</v>
      </c>
    </row>
    <row r="201" spans="1:9" x14ac:dyDescent="0.2">
      <c r="A201" s="3">
        <v>91</v>
      </c>
      <c r="B201">
        <v>15.164</v>
      </c>
      <c r="C201">
        <v>31.477</v>
      </c>
      <c r="D201">
        <f t="shared" si="23"/>
        <v>1.3534962035772151</v>
      </c>
      <c r="E201">
        <f t="shared" si="24"/>
        <v>20.524416431044891</v>
      </c>
      <c r="F201">
        <v>50.369907869979883</v>
      </c>
      <c r="G201">
        <f t="shared" si="26"/>
        <v>16.162130119887816</v>
      </c>
      <c r="H201" s="15">
        <f t="shared" si="25"/>
        <v>0.12752323003926597</v>
      </c>
      <c r="I201">
        <f t="shared" si="27"/>
        <v>353.99</v>
      </c>
    </row>
    <row r="202" spans="1:9" x14ac:dyDescent="0.2">
      <c r="A202">
        <v>92</v>
      </c>
      <c r="B202">
        <v>16.117999999999999</v>
      </c>
      <c r="C202">
        <v>28.734999999999999</v>
      </c>
      <c r="D202">
        <f t="shared" si="23"/>
        <v>1.4826518183400035</v>
      </c>
      <c r="E202">
        <f t="shared" si="24"/>
        <v>23.897382008004175</v>
      </c>
      <c r="F202">
        <v>50.369907869979883</v>
      </c>
      <c r="G202">
        <f t="shared" si="26"/>
        <v>16.162130119887816</v>
      </c>
      <c r="H202" s="15">
        <f t="shared" si="25"/>
        <v>0.22612553041670591</v>
      </c>
      <c r="I202">
        <f t="shared" si="27"/>
        <v>357.88</v>
      </c>
    </row>
    <row r="203" spans="1:9" x14ac:dyDescent="0.2">
      <c r="A203" s="3">
        <v>93</v>
      </c>
      <c r="B203">
        <v>14.627000000000001</v>
      </c>
      <c r="C203">
        <v>31.326000000000001</v>
      </c>
      <c r="D203">
        <f t="shared" si="23"/>
        <v>1.3600204303134775</v>
      </c>
      <c r="E203">
        <f t="shared" si="24"/>
        <v>19.893018834195235</v>
      </c>
      <c r="F203">
        <v>50.369907869979883</v>
      </c>
      <c r="G203">
        <f t="shared" si="26"/>
        <v>16.162130119887816</v>
      </c>
      <c r="H203" s="15">
        <f t="shared" si="25"/>
        <v>0.10906550964999116</v>
      </c>
      <c r="I203">
        <f t="shared" si="27"/>
        <v>361.77000000000004</v>
      </c>
    </row>
    <row r="204" spans="1:9" x14ac:dyDescent="0.2">
      <c r="A204">
        <v>94</v>
      </c>
      <c r="B204">
        <v>16.117999999999999</v>
      </c>
      <c r="C204">
        <v>29.879000000000001</v>
      </c>
      <c r="D204">
        <f t="shared" si="23"/>
        <v>1.4258844004150071</v>
      </c>
      <c r="E204">
        <f t="shared" si="24"/>
        <v>22.982404765889083</v>
      </c>
      <c r="F204">
        <v>50.369907869979883</v>
      </c>
      <c r="G204">
        <f t="shared" si="26"/>
        <v>16.162130119887816</v>
      </c>
      <c r="H204" s="15">
        <f t="shared" si="25"/>
        <v>0.19937789282388887</v>
      </c>
      <c r="I204">
        <f t="shared" si="27"/>
        <v>365.66</v>
      </c>
    </row>
    <row r="205" spans="1:9" x14ac:dyDescent="0.2">
      <c r="A205" s="3">
        <v>95</v>
      </c>
      <c r="B205">
        <v>16.555</v>
      </c>
      <c r="C205">
        <v>31.606000000000002</v>
      </c>
      <c r="D205">
        <f t="shared" si="23"/>
        <v>1.3479719040688476</v>
      </c>
      <c r="E205">
        <f t="shared" si="24"/>
        <v>22.315674871859773</v>
      </c>
      <c r="F205">
        <v>50.369907869979883</v>
      </c>
      <c r="G205">
        <f t="shared" si="26"/>
        <v>16.162130119887816</v>
      </c>
      <c r="H205" s="15">
        <f t="shared" si="25"/>
        <v>0.179887299225551</v>
      </c>
      <c r="I205">
        <f t="shared" si="27"/>
        <v>369.55</v>
      </c>
    </row>
    <row r="206" spans="1:9" x14ac:dyDescent="0.2">
      <c r="A206">
        <v>96</v>
      </c>
      <c r="B206">
        <v>16.390999999999998</v>
      </c>
      <c r="C206">
        <v>32.423999999999999</v>
      </c>
      <c r="D206">
        <f t="shared" si="23"/>
        <v>1.3139649642240316</v>
      </c>
      <c r="E206">
        <f t="shared" si="24"/>
        <v>21.5371997285961</v>
      </c>
      <c r="F206">
        <v>50.369907869979883</v>
      </c>
      <c r="G206">
        <f t="shared" si="26"/>
        <v>16.162130119887816</v>
      </c>
      <c r="H206" s="15">
        <f t="shared" si="25"/>
        <v>0.15713004358179383</v>
      </c>
      <c r="I206">
        <f t="shared" si="27"/>
        <v>373.44</v>
      </c>
    </row>
    <row r="207" spans="1:9" x14ac:dyDescent="0.2">
      <c r="A207" s="3">
        <v>97</v>
      </c>
      <c r="B207">
        <v>16.109000000000002</v>
      </c>
      <c r="C207">
        <v>28.696999999999999</v>
      </c>
      <c r="D207">
        <f t="shared" si="23"/>
        <v>1.4846151165627068</v>
      </c>
      <c r="E207">
        <f t="shared" si="24"/>
        <v>23.915664912708646</v>
      </c>
      <c r="F207">
        <v>50.369907869979883</v>
      </c>
      <c r="G207">
        <f t="shared" si="26"/>
        <v>16.162130119887816</v>
      </c>
      <c r="H207" s="15">
        <f t="shared" si="25"/>
        <v>0.2266599967254512</v>
      </c>
      <c r="I207">
        <f t="shared" si="27"/>
        <v>377.33</v>
      </c>
    </row>
    <row r="208" spans="1:9" x14ac:dyDescent="0.2">
      <c r="A208">
        <v>98</v>
      </c>
      <c r="B208">
        <v>15.308999999999999</v>
      </c>
      <c r="C208">
        <v>27.931999999999999</v>
      </c>
      <c r="D208">
        <f t="shared" si="23"/>
        <v>1.5252756694830303</v>
      </c>
      <c r="E208">
        <f t="shared" si="24"/>
        <v>23.35044522411571</v>
      </c>
      <c r="F208">
        <v>50.369907869979883</v>
      </c>
      <c r="G208">
        <f t="shared" si="26"/>
        <v>16.162130119887816</v>
      </c>
      <c r="H208" s="15">
        <f t="shared" si="25"/>
        <v>0.21013686293049386</v>
      </c>
      <c r="I208">
        <f t="shared" si="27"/>
        <v>381.22</v>
      </c>
    </row>
    <row r="209" spans="1:9" x14ac:dyDescent="0.2">
      <c r="A209" s="3">
        <v>99</v>
      </c>
      <c r="B209">
        <v>14.526999999999999</v>
      </c>
      <c r="C209">
        <v>29.114000000000001</v>
      </c>
      <c r="D209">
        <f t="shared" si="23"/>
        <v>1.4633509651713952</v>
      </c>
      <c r="E209">
        <f t="shared" si="24"/>
        <v>21.258099471044858</v>
      </c>
      <c r="F209">
        <v>50.369907869979883</v>
      </c>
      <c r="G209">
        <f t="shared" si="26"/>
        <v>16.162130119887816</v>
      </c>
      <c r="H209" s="15">
        <f t="shared" si="25"/>
        <v>0.14897107284741193</v>
      </c>
      <c r="I209">
        <f t="shared" si="27"/>
        <v>385.11</v>
      </c>
    </row>
    <row r="210" spans="1:9" x14ac:dyDescent="0.2">
      <c r="A210">
        <v>100</v>
      </c>
      <c r="B210">
        <v>15.864000000000001</v>
      </c>
      <c r="C210">
        <v>29.879000000000001</v>
      </c>
      <c r="D210">
        <f t="shared" si="23"/>
        <v>1.4258844004150071</v>
      </c>
      <c r="E210">
        <f t="shared" si="24"/>
        <v>22.620230128183675</v>
      </c>
      <c r="F210">
        <v>50.369907869979883</v>
      </c>
      <c r="G210">
        <f t="shared" si="26"/>
        <v>16.162130119887816</v>
      </c>
      <c r="H210" s="15">
        <f t="shared" si="25"/>
        <v>0.18879039894014973</v>
      </c>
      <c r="I210">
        <f t="shared" si="27"/>
        <v>389</v>
      </c>
    </row>
    <row r="211" spans="1:9" x14ac:dyDescent="0.2">
      <c r="A211" s="3"/>
    </row>
    <row r="213" spans="1:9" x14ac:dyDescent="0.2">
      <c r="A213" s="3"/>
    </row>
  </sheetData>
  <mergeCells count="3">
    <mergeCell ref="A1:J1"/>
    <mergeCell ref="A108:J108"/>
    <mergeCell ref="O3:U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0D9AF-0409-4C24-A2AF-459F83F88F8E}">
  <dimension ref="A1:F144"/>
  <sheetViews>
    <sheetView topLeftCell="A58" workbookViewId="0">
      <selection activeCell="A75" sqref="A75"/>
    </sheetView>
  </sheetViews>
  <sheetFormatPr baseColWidth="10" defaultColWidth="8.83203125" defaultRowHeight="15" x14ac:dyDescent="0.2"/>
  <cols>
    <col min="1" max="1" width="12.1640625" customWidth="1"/>
    <col min="2" max="2" width="20.5" customWidth="1"/>
    <col min="3" max="3" width="18.83203125" customWidth="1"/>
    <col min="4" max="4" width="20.1640625" customWidth="1"/>
    <col min="5" max="5" width="10.5" customWidth="1"/>
  </cols>
  <sheetData>
    <row r="1" spans="1:6" x14ac:dyDescent="0.2">
      <c r="A1" s="18" t="s">
        <v>43</v>
      </c>
      <c r="B1" s="18"/>
      <c r="C1" s="18"/>
      <c r="D1" s="18"/>
      <c r="E1" s="18"/>
      <c r="F1" s="18"/>
    </row>
    <row r="2" spans="1:6" x14ac:dyDescent="0.2">
      <c r="A2" t="s">
        <v>45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</row>
    <row r="3" spans="1:6" x14ac:dyDescent="0.2">
      <c r="A3">
        <v>0.4</v>
      </c>
      <c r="B3">
        <v>0</v>
      </c>
      <c r="C3">
        <v>0</v>
      </c>
      <c r="D3">
        <v>0</v>
      </c>
      <c r="E3">
        <f>AVERAGE(B3:D3)</f>
        <v>0</v>
      </c>
      <c r="F3">
        <f>_xlfn.STDEV.S(B3:D3)</f>
        <v>0</v>
      </c>
    </row>
    <row r="4" spans="1:6" x14ac:dyDescent="0.2">
      <c r="A4">
        <v>0.46300000000000002</v>
      </c>
      <c r="B4">
        <v>0</v>
      </c>
      <c r="C4">
        <v>0</v>
      </c>
      <c r="D4">
        <v>0</v>
      </c>
      <c r="E4">
        <f t="shared" ref="E4:E67" si="0">AVERAGE(B4:D4)</f>
        <v>0</v>
      </c>
      <c r="F4">
        <f t="shared" ref="F4:F67" si="1">_xlfn.STDEV.S(B4:D4)</f>
        <v>0</v>
      </c>
    </row>
    <row r="5" spans="1:6" x14ac:dyDescent="0.2">
      <c r="A5">
        <v>0.53600000000000003</v>
      </c>
      <c r="B5">
        <v>0</v>
      </c>
      <c r="C5">
        <v>0</v>
      </c>
      <c r="D5">
        <v>0</v>
      </c>
      <c r="E5">
        <f t="shared" si="0"/>
        <v>0</v>
      </c>
      <c r="F5">
        <f t="shared" si="1"/>
        <v>0</v>
      </c>
    </row>
    <row r="6" spans="1:6" x14ac:dyDescent="0.2">
      <c r="A6">
        <v>0.621</v>
      </c>
      <c r="B6">
        <v>0</v>
      </c>
      <c r="C6">
        <v>0</v>
      </c>
      <c r="D6">
        <v>0</v>
      </c>
      <c r="E6">
        <f t="shared" si="0"/>
        <v>0</v>
      </c>
      <c r="F6">
        <f t="shared" si="1"/>
        <v>0</v>
      </c>
    </row>
    <row r="7" spans="1:6" x14ac:dyDescent="0.2">
      <c r="A7">
        <v>0.71899999999999997</v>
      </c>
      <c r="B7">
        <v>0</v>
      </c>
      <c r="C7">
        <v>0</v>
      </c>
      <c r="D7">
        <v>0</v>
      </c>
      <c r="E7">
        <f t="shared" si="0"/>
        <v>0</v>
      </c>
      <c r="F7">
        <f t="shared" si="1"/>
        <v>0</v>
      </c>
    </row>
    <row r="8" spans="1:6" x14ac:dyDescent="0.2">
      <c r="A8">
        <v>0.83299999999999996</v>
      </c>
      <c r="B8">
        <v>0</v>
      </c>
      <c r="C8">
        <v>0</v>
      </c>
      <c r="D8">
        <v>0</v>
      </c>
      <c r="E8">
        <f t="shared" si="0"/>
        <v>0</v>
      </c>
      <c r="F8">
        <f t="shared" si="1"/>
        <v>0</v>
      </c>
    </row>
    <row r="9" spans="1:6" x14ac:dyDescent="0.2">
      <c r="A9">
        <v>0.96499999999999997</v>
      </c>
      <c r="B9">
        <v>0</v>
      </c>
      <c r="C9">
        <v>0</v>
      </c>
      <c r="D9">
        <v>0</v>
      </c>
      <c r="E9">
        <f t="shared" si="0"/>
        <v>0</v>
      </c>
      <c r="F9">
        <f t="shared" si="1"/>
        <v>0</v>
      </c>
    </row>
    <row r="10" spans="1:6" x14ac:dyDescent="0.2">
      <c r="A10">
        <v>1.1200000000000001</v>
      </c>
      <c r="B10">
        <v>0</v>
      </c>
      <c r="C10">
        <v>0</v>
      </c>
      <c r="D10">
        <v>0</v>
      </c>
      <c r="E10">
        <f t="shared" si="0"/>
        <v>0</v>
      </c>
      <c r="F10">
        <f t="shared" si="1"/>
        <v>0</v>
      </c>
    </row>
    <row r="11" spans="1:6" x14ac:dyDescent="0.2">
      <c r="A11">
        <v>1.29</v>
      </c>
      <c r="B11">
        <v>0</v>
      </c>
      <c r="C11">
        <v>0</v>
      </c>
      <c r="D11">
        <v>0</v>
      </c>
      <c r="E11">
        <f t="shared" si="0"/>
        <v>0</v>
      </c>
      <c r="F11">
        <f t="shared" si="1"/>
        <v>0</v>
      </c>
    </row>
    <row r="12" spans="1:6" x14ac:dyDescent="0.2">
      <c r="A12">
        <v>1.5</v>
      </c>
      <c r="B12">
        <v>0</v>
      </c>
      <c r="C12">
        <v>0</v>
      </c>
      <c r="D12">
        <v>0</v>
      </c>
      <c r="E12">
        <f t="shared" si="0"/>
        <v>0</v>
      </c>
      <c r="F12">
        <f t="shared" si="1"/>
        <v>0</v>
      </c>
    </row>
    <row r="13" spans="1:6" x14ac:dyDescent="0.2">
      <c r="A13">
        <v>1.74</v>
      </c>
      <c r="B13">
        <v>0</v>
      </c>
      <c r="C13">
        <v>0</v>
      </c>
      <c r="D13">
        <v>0</v>
      </c>
      <c r="E13">
        <f t="shared" si="0"/>
        <v>0</v>
      </c>
      <c r="F13">
        <f t="shared" si="1"/>
        <v>0</v>
      </c>
    </row>
    <row r="14" spans="1:6" x14ac:dyDescent="0.2">
      <c r="A14">
        <v>2.0099999999999998</v>
      </c>
      <c r="B14">
        <v>0</v>
      </c>
      <c r="C14">
        <v>0</v>
      </c>
      <c r="D14">
        <v>0</v>
      </c>
      <c r="E14">
        <f t="shared" si="0"/>
        <v>0</v>
      </c>
      <c r="F14">
        <f t="shared" si="1"/>
        <v>0</v>
      </c>
    </row>
    <row r="15" spans="1:6" x14ac:dyDescent="0.2">
      <c r="A15">
        <v>2.33</v>
      </c>
      <c r="B15">
        <v>0</v>
      </c>
      <c r="C15">
        <v>0</v>
      </c>
      <c r="D15">
        <v>0</v>
      </c>
      <c r="E15">
        <f t="shared" si="0"/>
        <v>0</v>
      </c>
      <c r="F15">
        <f t="shared" si="1"/>
        <v>0</v>
      </c>
    </row>
    <row r="16" spans="1:6" x14ac:dyDescent="0.2">
      <c r="A16">
        <v>2.7</v>
      </c>
      <c r="B16">
        <v>0</v>
      </c>
      <c r="C16">
        <v>0</v>
      </c>
      <c r="D16">
        <v>0</v>
      </c>
      <c r="E16">
        <f t="shared" si="0"/>
        <v>0</v>
      </c>
      <c r="F16">
        <f t="shared" si="1"/>
        <v>0</v>
      </c>
    </row>
    <row r="17" spans="1:6" x14ac:dyDescent="0.2">
      <c r="A17">
        <v>3.12</v>
      </c>
      <c r="B17">
        <v>0</v>
      </c>
      <c r="C17">
        <v>0</v>
      </c>
      <c r="D17">
        <v>0</v>
      </c>
      <c r="E17">
        <f t="shared" si="0"/>
        <v>0</v>
      </c>
      <c r="F17">
        <f t="shared" si="1"/>
        <v>0</v>
      </c>
    </row>
    <row r="18" spans="1:6" x14ac:dyDescent="0.2">
      <c r="A18">
        <v>3.62</v>
      </c>
      <c r="B18">
        <v>0</v>
      </c>
      <c r="C18">
        <v>0</v>
      </c>
      <c r="D18">
        <v>0</v>
      </c>
      <c r="E18">
        <f t="shared" si="0"/>
        <v>0</v>
      </c>
      <c r="F18">
        <f t="shared" si="1"/>
        <v>0</v>
      </c>
    </row>
    <row r="19" spans="1:6" x14ac:dyDescent="0.2">
      <c r="A19">
        <v>4.1900000000000004</v>
      </c>
      <c r="B19">
        <v>0</v>
      </c>
      <c r="C19">
        <v>0</v>
      </c>
      <c r="D19">
        <v>0</v>
      </c>
      <c r="E19">
        <f t="shared" si="0"/>
        <v>0</v>
      </c>
      <c r="F19">
        <f t="shared" si="1"/>
        <v>0</v>
      </c>
    </row>
    <row r="20" spans="1:6" x14ac:dyDescent="0.2">
      <c r="A20">
        <v>4.8499999999999996</v>
      </c>
      <c r="B20">
        <v>0</v>
      </c>
      <c r="C20">
        <v>0</v>
      </c>
      <c r="D20">
        <v>0</v>
      </c>
      <c r="E20">
        <f t="shared" si="0"/>
        <v>0</v>
      </c>
      <c r="F20">
        <f t="shared" si="1"/>
        <v>0</v>
      </c>
    </row>
    <row r="21" spans="1:6" x14ac:dyDescent="0.2">
      <c r="A21">
        <v>5.61</v>
      </c>
      <c r="B21">
        <v>0</v>
      </c>
      <c r="C21">
        <v>0</v>
      </c>
      <c r="D21">
        <v>0</v>
      </c>
      <c r="E21">
        <f t="shared" si="0"/>
        <v>0</v>
      </c>
      <c r="F21">
        <f t="shared" si="1"/>
        <v>0</v>
      </c>
    </row>
    <row r="22" spans="1:6" x14ac:dyDescent="0.2">
      <c r="A22">
        <v>6.5</v>
      </c>
      <c r="B22">
        <v>0</v>
      </c>
      <c r="C22">
        <v>0</v>
      </c>
      <c r="D22">
        <v>0</v>
      </c>
      <c r="E22">
        <f t="shared" si="0"/>
        <v>0</v>
      </c>
      <c r="F22">
        <f t="shared" si="1"/>
        <v>0</v>
      </c>
    </row>
    <row r="23" spans="1:6" x14ac:dyDescent="0.2">
      <c r="A23">
        <v>7.53</v>
      </c>
      <c r="B23">
        <v>0</v>
      </c>
      <c r="C23">
        <v>0</v>
      </c>
      <c r="D23">
        <v>0</v>
      </c>
      <c r="E23">
        <f t="shared" si="0"/>
        <v>0</v>
      </c>
      <c r="F23">
        <f t="shared" si="1"/>
        <v>0</v>
      </c>
    </row>
    <row r="24" spans="1:6" x14ac:dyDescent="0.2">
      <c r="A24">
        <v>8.7200000000000006</v>
      </c>
      <c r="B24">
        <v>0</v>
      </c>
      <c r="C24">
        <v>0</v>
      </c>
      <c r="D24">
        <v>0</v>
      </c>
      <c r="E24">
        <f t="shared" si="0"/>
        <v>0</v>
      </c>
      <c r="F24">
        <f t="shared" si="1"/>
        <v>0</v>
      </c>
    </row>
    <row r="25" spans="1:6" x14ac:dyDescent="0.2">
      <c r="A25">
        <v>10.1</v>
      </c>
      <c r="B25">
        <v>0</v>
      </c>
      <c r="C25">
        <v>0</v>
      </c>
      <c r="D25">
        <v>0</v>
      </c>
      <c r="E25">
        <f t="shared" si="0"/>
        <v>0</v>
      </c>
      <c r="F25">
        <f t="shared" si="1"/>
        <v>0</v>
      </c>
    </row>
    <row r="26" spans="1:6" x14ac:dyDescent="0.2">
      <c r="A26">
        <v>11.7</v>
      </c>
      <c r="B26">
        <v>0</v>
      </c>
      <c r="C26">
        <v>0</v>
      </c>
      <c r="D26">
        <v>0</v>
      </c>
      <c r="E26">
        <f t="shared" si="0"/>
        <v>0</v>
      </c>
      <c r="F26">
        <f t="shared" si="1"/>
        <v>0</v>
      </c>
    </row>
    <row r="27" spans="1:6" x14ac:dyDescent="0.2">
      <c r="A27">
        <v>13.5</v>
      </c>
      <c r="B27">
        <v>0</v>
      </c>
      <c r="C27">
        <v>0</v>
      </c>
      <c r="D27">
        <v>0</v>
      </c>
      <c r="E27">
        <f t="shared" si="0"/>
        <v>0</v>
      </c>
      <c r="F27">
        <f t="shared" si="1"/>
        <v>0</v>
      </c>
    </row>
    <row r="28" spans="1:6" x14ac:dyDescent="0.2">
      <c r="A28">
        <v>15.7</v>
      </c>
      <c r="B28">
        <v>0</v>
      </c>
      <c r="C28">
        <v>0</v>
      </c>
      <c r="D28">
        <v>0</v>
      </c>
      <c r="E28">
        <f t="shared" si="0"/>
        <v>0</v>
      </c>
      <c r="F28">
        <f t="shared" si="1"/>
        <v>0</v>
      </c>
    </row>
    <row r="29" spans="1:6" x14ac:dyDescent="0.2">
      <c r="A29">
        <v>18.2</v>
      </c>
      <c r="B29">
        <v>0</v>
      </c>
      <c r="C29">
        <v>0</v>
      </c>
      <c r="D29">
        <v>0</v>
      </c>
      <c r="E29">
        <f t="shared" si="0"/>
        <v>0</v>
      </c>
      <c r="F29">
        <f t="shared" si="1"/>
        <v>0</v>
      </c>
    </row>
    <row r="30" spans="1:6" x14ac:dyDescent="0.2">
      <c r="A30">
        <v>21</v>
      </c>
      <c r="B30">
        <v>0</v>
      </c>
      <c r="C30">
        <v>0</v>
      </c>
      <c r="D30">
        <v>0</v>
      </c>
      <c r="E30">
        <f t="shared" si="0"/>
        <v>0</v>
      </c>
      <c r="F30">
        <f t="shared" si="1"/>
        <v>0</v>
      </c>
    </row>
    <row r="31" spans="1:6" x14ac:dyDescent="0.2">
      <c r="A31">
        <v>24.4</v>
      </c>
      <c r="B31">
        <v>0</v>
      </c>
      <c r="C31">
        <v>0</v>
      </c>
      <c r="D31">
        <v>0</v>
      </c>
      <c r="E31">
        <f t="shared" si="0"/>
        <v>0</v>
      </c>
      <c r="F31">
        <f t="shared" si="1"/>
        <v>0</v>
      </c>
    </row>
    <row r="32" spans="1:6" x14ac:dyDescent="0.2">
      <c r="A32">
        <v>28.2</v>
      </c>
      <c r="B32">
        <v>0</v>
      </c>
      <c r="C32">
        <v>0</v>
      </c>
      <c r="D32">
        <v>0</v>
      </c>
      <c r="E32">
        <f t="shared" si="0"/>
        <v>0</v>
      </c>
      <c r="F32">
        <f t="shared" si="1"/>
        <v>0</v>
      </c>
    </row>
    <row r="33" spans="1:6" x14ac:dyDescent="0.2">
      <c r="A33">
        <v>32.700000000000003</v>
      </c>
      <c r="B33">
        <v>0</v>
      </c>
      <c r="C33">
        <v>0</v>
      </c>
      <c r="D33">
        <v>0</v>
      </c>
      <c r="E33">
        <f t="shared" si="0"/>
        <v>0</v>
      </c>
      <c r="F33">
        <f t="shared" si="1"/>
        <v>0</v>
      </c>
    </row>
    <row r="34" spans="1:6" x14ac:dyDescent="0.2">
      <c r="A34">
        <v>37.799999999999997</v>
      </c>
      <c r="B34">
        <v>0</v>
      </c>
      <c r="C34">
        <v>0</v>
      </c>
      <c r="D34">
        <v>0</v>
      </c>
      <c r="E34">
        <f t="shared" si="0"/>
        <v>0</v>
      </c>
      <c r="F34">
        <f t="shared" si="1"/>
        <v>0</v>
      </c>
    </row>
    <row r="35" spans="1:6" x14ac:dyDescent="0.2">
      <c r="A35">
        <v>43.8</v>
      </c>
      <c r="B35">
        <v>0</v>
      </c>
      <c r="C35">
        <v>0</v>
      </c>
      <c r="D35">
        <v>0</v>
      </c>
      <c r="E35">
        <f t="shared" si="0"/>
        <v>0</v>
      </c>
      <c r="F35">
        <f t="shared" si="1"/>
        <v>0</v>
      </c>
    </row>
    <row r="36" spans="1:6" x14ac:dyDescent="0.2">
      <c r="A36">
        <v>50.7</v>
      </c>
      <c r="B36">
        <v>3.23</v>
      </c>
      <c r="C36">
        <v>3.06</v>
      </c>
      <c r="D36">
        <v>2.56</v>
      </c>
      <c r="E36">
        <f t="shared" si="0"/>
        <v>2.9499999999999997</v>
      </c>
      <c r="F36">
        <f t="shared" si="1"/>
        <v>0.34828149534535996</v>
      </c>
    </row>
    <row r="37" spans="1:6" x14ac:dyDescent="0.2">
      <c r="A37">
        <v>58.8</v>
      </c>
      <c r="B37">
        <v>12</v>
      </c>
      <c r="C37">
        <v>11.7</v>
      </c>
      <c r="D37">
        <v>10.4</v>
      </c>
      <c r="E37">
        <f t="shared" si="0"/>
        <v>11.366666666666667</v>
      </c>
      <c r="F37">
        <f t="shared" si="1"/>
        <v>0.85049005481153783</v>
      </c>
    </row>
    <row r="38" spans="1:6" x14ac:dyDescent="0.2">
      <c r="A38">
        <v>68.099999999999994</v>
      </c>
      <c r="B38">
        <v>19.7</v>
      </c>
      <c r="C38">
        <v>19.8</v>
      </c>
      <c r="D38">
        <v>18.8</v>
      </c>
      <c r="E38">
        <f t="shared" si="0"/>
        <v>19.433333333333334</v>
      </c>
      <c r="F38">
        <f t="shared" si="1"/>
        <v>0.55075705472860981</v>
      </c>
    </row>
    <row r="39" spans="1:6" x14ac:dyDescent="0.2">
      <c r="A39">
        <v>78.8</v>
      </c>
      <c r="B39">
        <v>20.6</v>
      </c>
      <c r="C39">
        <v>21</v>
      </c>
      <c r="D39">
        <v>21</v>
      </c>
      <c r="E39">
        <f t="shared" si="0"/>
        <v>20.866666666666667</v>
      </c>
      <c r="F39">
        <f t="shared" si="1"/>
        <v>0.23094010767584949</v>
      </c>
    </row>
    <row r="40" spans="1:6" x14ac:dyDescent="0.2">
      <c r="A40">
        <v>91.3</v>
      </c>
      <c r="B40">
        <v>16.600000000000001</v>
      </c>
      <c r="C40">
        <v>16.8</v>
      </c>
      <c r="D40">
        <v>17.399999999999999</v>
      </c>
      <c r="E40">
        <f t="shared" si="0"/>
        <v>16.933333333333334</v>
      </c>
      <c r="F40">
        <f t="shared" si="1"/>
        <v>0.41633319989322509</v>
      </c>
    </row>
    <row r="41" spans="1:6" x14ac:dyDescent="0.2">
      <c r="A41">
        <v>106</v>
      </c>
      <c r="B41">
        <v>11.4</v>
      </c>
      <c r="C41">
        <v>11.5</v>
      </c>
      <c r="D41">
        <v>12.2</v>
      </c>
      <c r="E41">
        <f t="shared" si="0"/>
        <v>11.699999999999998</v>
      </c>
      <c r="F41">
        <f t="shared" si="1"/>
        <v>0.43588989435406683</v>
      </c>
    </row>
    <row r="42" spans="1:6" x14ac:dyDescent="0.2">
      <c r="A42">
        <v>122</v>
      </c>
      <c r="B42">
        <v>7.11</v>
      </c>
      <c r="C42">
        <v>7.07</v>
      </c>
      <c r="D42">
        <v>7.66</v>
      </c>
      <c r="E42">
        <f t="shared" si="0"/>
        <v>7.28</v>
      </c>
      <c r="F42">
        <f t="shared" si="1"/>
        <v>0.32969683043669062</v>
      </c>
    </row>
    <row r="43" spans="1:6" x14ac:dyDescent="0.2">
      <c r="A43">
        <v>142</v>
      </c>
      <c r="B43">
        <v>4.18</v>
      </c>
      <c r="C43">
        <v>4.1100000000000003</v>
      </c>
      <c r="D43">
        <v>4.51</v>
      </c>
      <c r="E43">
        <f t="shared" si="0"/>
        <v>4.2666666666666666</v>
      </c>
      <c r="F43">
        <f t="shared" si="1"/>
        <v>0.21361959960016136</v>
      </c>
    </row>
    <row r="44" spans="1:6" x14ac:dyDescent="0.2">
      <c r="A44">
        <v>164</v>
      </c>
      <c r="B44">
        <v>2.37</v>
      </c>
      <c r="C44">
        <v>2.31</v>
      </c>
      <c r="D44">
        <v>2.56</v>
      </c>
      <c r="E44">
        <f t="shared" si="0"/>
        <v>2.4133333333333336</v>
      </c>
      <c r="F44">
        <f t="shared" si="1"/>
        <v>0.13051181300301259</v>
      </c>
    </row>
    <row r="45" spans="1:6" x14ac:dyDescent="0.2">
      <c r="A45">
        <v>190</v>
      </c>
      <c r="B45">
        <v>1.33</v>
      </c>
      <c r="C45">
        <v>1.29</v>
      </c>
      <c r="D45">
        <v>1.43</v>
      </c>
      <c r="E45">
        <f t="shared" si="0"/>
        <v>1.3499999999999999</v>
      </c>
      <c r="F45">
        <f t="shared" si="1"/>
        <v>7.2111025509279725E-2</v>
      </c>
    </row>
    <row r="46" spans="1:6" x14ac:dyDescent="0.2">
      <c r="A46">
        <v>220</v>
      </c>
      <c r="B46">
        <v>0.74199999999999999</v>
      </c>
      <c r="C46">
        <v>0.72</v>
      </c>
      <c r="D46">
        <v>0.79100000000000004</v>
      </c>
      <c r="E46">
        <f t="shared" si="0"/>
        <v>0.751</v>
      </c>
      <c r="F46">
        <f t="shared" si="1"/>
        <v>3.6345563690772527E-2</v>
      </c>
    </row>
    <row r="47" spans="1:6" x14ac:dyDescent="0.2">
      <c r="A47">
        <v>255</v>
      </c>
      <c r="B47">
        <v>0.39700000000000002</v>
      </c>
      <c r="C47">
        <v>0.38900000000000001</v>
      </c>
      <c r="D47">
        <v>0.41899999999999998</v>
      </c>
      <c r="E47">
        <f t="shared" si="0"/>
        <v>0.40166666666666667</v>
      </c>
      <c r="F47">
        <f t="shared" si="1"/>
        <v>1.553490693030804E-2</v>
      </c>
    </row>
    <row r="48" spans="1:6" x14ac:dyDescent="0.2">
      <c r="A48">
        <v>295</v>
      </c>
      <c r="B48">
        <v>0.182</v>
      </c>
      <c r="C48">
        <v>0.182</v>
      </c>
      <c r="D48">
        <v>0.188</v>
      </c>
      <c r="E48">
        <f t="shared" si="0"/>
        <v>0.18400000000000002</v>
      </c>
      <c r="F48">
        <f t="shared" si="1"/>
        <v>3.4641016151377574E-3</v>
      </c>
    </row>
    <row r="49" spans="1:6" x14ac:dyDescent="0.2">
      <c r="A49">
        <v>342</v>
      </c>
      <c r="B49">
        <v>5.9700000000000003E-2</v>
      </c>
      <c r="C49">
        <v>6.3600000000000004E-2</v>
      </c>
      <c r="D49">
        <v>0.06</v>
      </c>
      <c r="E49">
        <f t="shared" si="0"/>
        <v>6.1100000000000008E-2</v>
      </c>
      <c r="F49">
        <f t="shared" si="1"/>
        <v>2.170253441421072E-3</v>
      </c>
    </row>
    <row r="50" spans="1:6" x14ac:dyDescent="0.2">
      <c r="A50">
        <v>396</v>
      </c>
      <c r="B50">
        <v>1.1299999999999999E-2</v>
      </c>
      <c r="C50">
        <v>1.3899999999999999E-2</v>
      </c>
      <c r="D50">
        <v>1.04E-2</v>
      </c>
      <c r="E50">
        <f t="shared" si="0"/>
        <v>1.1866666666666666E-2</v>
      </c>
      <c r="F50">
        <f t="shared" si="1"/>
        <v>1.8175074506954112E-3</v>
      </c>
    </row>
    <row r="51" spans="1:6" x14ac:dyDescent="0.2">
      <c r="A51">
        <v>459</v>
      </c>
      <c r="B51">
        <v>5.7799999999999995E-4</v>
      </c>
      <c r="C51">
        <v>1.2899999999999999E-3</v>
      </c>
      <c r="D51">
        <v>2.7E-4</v>
      </c>
      <c r="E51">
        <f t="shared" si="0"/>
        <v>7.1266666666666657E-4</v>
      </c>
      <c r="F51">
        <f t="shared" si="1"/>
        <v>5.2316472867858102E-4</v>
      </c>
    </row>
    <row r="52" spans="1:6" x14ac:dyDescent="0.2">
      <c r="A52">
        <v>531</v>
      </c>
      <c r="B52">
        <v>0</v>
      </c>
      <c r="C52">
        <v>0</v>
      </c>
      <c r="D52">
        <v>0</v>
      </c>
      <c r="E52">
        <f t="shared" si="0"/>
        <v>0</v>
      </c>
      <c r="F52">
        <f t="shared" si="1"/>
        <v>0</v>
      </c>
    </row>
    <row r="53" spans="1:6" x14ac:dyDescent="0.2">
      <c r="A53">
        <v>615</v>
      </c>
      <c r="B53">
        <v>0</v>
      </c>
      <c r="C53">
        <v>0</v>
      </c>
      <c r="D53">
        <v>0</v>
      </c>
      <c r="E53">
        <f t="shared" si="0"/>
        <v>0</v>
      </c>
      <c r="F53">
        <f t="shared" si="1"/>
        <v>0</v>
      </c>
    </row>
    <row r="54" spans="1:6" x14ac:dyDescent="0.2">
      <c r="A54">
        <v>712</v>
      </c>
      <c r="B54">
        <v>0</v>
      </c>
      <c r="C54">
        <v>0</v>
      </c>
      <c r="D54">
        <v>0</v>
      </c>
      <c r="E54">
        <f t="shared" si="0"/>
        <v>0</v>
      </c>
      <c r="F54">
        <f t="shared" si="1"/>
        <v>0</v>
      </c>
    </row>
    <row r="55" spans="1:6" x14ac:dyDescent="0.2">
      <c r="A55">
        <v>825</v>
      </c>
      <c r="B55">
        <v>0</v>
      </c>
      <c r="C55">
        <v>0</v>
      </c>
      <c r="D55">
        <v>0</v>
      </c>
      <c r="E55">
        <f t="shared" si="0"/>
        <v>0</v>
      </c>
      <c r="F55">
        <f t="shared" si="1"/>
        <v>0</v>
      </c>
    </row>
    <row r="56" spans="1:6" x14ac:dyDescent="0.2">
      <c r="A56">
        <v>955</v>
      </c>
      <c r="B56">
        <v>0</v>
      </c>
      <c r="C56">
        <v>0</v>
      </c>
      <c r="D56">
        <v>0</v>
      </c>
      <c r="E56">
        <f t="shared" si="0"/>
        <v>0</v>
      </c>
      <c r="F56">
        <f t="shared" si="1"/>
        <v>0</v>
      </c>
    </row>
    <row r="57" spans="1:6" x14ac:dyDescent="0.2">
      <c r="A57" s="2">
        <v>1110</v>
      </c>
      <c r="B57">
        <v>0</v>
      </c>
      <c r="C57">
        <v>0</v>
      </c>
      <c r="D57">
        <v>0</v>
      </c>
      <c r="E57">
        <f t="shared" si="0"/>
        <v>0</v>
      </c>
      <c r="F57">
        <f t="shared" si="1"/>
        <v>0</v>
      </c>
    </row>
    <row r="58" spans="1:6" x14ac:dyDescent="0.2">
      <c r="A58" s="2">
        <v>1280</v>
      </c>
      <c r="B58">
        <v>0</v>
      </c>
      <c r="C58">
        <v>0</v>
      </c>
      <c r="D58">
        <v>0</v>
      </c>
      <c r="E58">
        <f t="shared" si="0"/>
        <v>0</v>
      </c>
      <c r="F58">
        <f t="shared" si="1"/>
        <v>0</v>
      </c>
    </row>
    <row r="59" spans="1:6" x14ac:dyDescent="0.2">
      <c r="A59" s="2">
        <v>1480</v>
      </c>
      <c r="B59">
        <v>0</v>
      </c>
      <c r="C59">
        <v>0</v>
      </c>
      <c r="D59">
        <v>0</v>
      </c>
      <c r="E59">
        <f t="shared" si="0"/>
        <v>0</v>
      </c>
      <c r="F59">
        <f t="shared" si="1"/>
        <v>0</v>
      </c>
    </row>
    <row r="60" spans="1:6" x14ac:dyDescent="0.2">
      <c r="A60" s="2">
        <v>1720</v>
      </c>
      <c r="B60">
        <v>0</v>
      </c>
      <c r="C60">
        <v>0</v>
      </c>
      <c r="D60">
        <v>0</v>
      </c>
      <c r="E60">
        <f t="shared" si="0"/>
        <v>0</v>
      </c>
      <c r="F60">
        <f t="shared" si="1"/>
        <v>0</v>
      </c>
    </row>
    <row r="61" spans="1:6" x14ac:dyDescent="0.2">
      <c r="A61" s="2">
        <v>1990</v>
      </c>
      <c r="B61">
        <v>0</v>
      </c>
      <c r="C61">
        <v>0</v>
      </c>
      <c r="D61">
        <v>0</v>
      </c>
      <c r="E61">
        <f t="shared" si="0"/>
        <v>0</v>
      </c>
      <c r="F61">
        <f t="shared" si="1"/>
        <v>0</v>
      </c>
    </row>
    <row r="62" spans="1:6" x14ac:dyDescent="0.2">
      <c r="A62" s="2">
        <v>2300</v>
      </c>
      <c r="B62">
        <v>0</v>
      </c>
      <c r="C62">
        <v>0</v>
      </c>
      <c r="D62">
        <v>0</v>
      </c>
      <c r="E62">
        <f t="shared" si="0"/>
        <v>0</v>
      </c>
      <c r="F62">
        <f t="shared" si="1"/>
        <v>0</v>
      </c>
    </row>
    <row r="63" spans="1:6" x14ac:dyDescent="0.2">
      <c r="A63" s="2">
        <v>2670</v>
      </c>
      <c r="B63">
        <v>0</v>
      </c>
      <c r="C63">
        <v>0</v>
      </c>
      <c r="D63">
        <v>0</v>
      </c>
      <c r="E63">
        <f t="shared" si="0"/>
        <v>0</v>
      </c>
      <c r="F63">
        <f t="shared" si="1"/>
        <v>0</v>
      </c>
    </row>
    <row r="64" spans="1:6" x14ac:dyDescent="0.2">
      <c r="A64" s="2">
        <v>3090</v>
      </c>
      <c r="B64">
        <v>0</v>
      </c>
      <c r="C64">
        <v>0</v>
      </c>
      <c r="D64">
        <v>0</v>
      </c>
      <c r="E64">
        <f t="shared" si="0"/>
        <v>0</v>
      </c>
      <c r="F64">
        <f t="shared" si="1"/>
        <v>0</v>
      </c>
    </row>
    <row r="65" spans="1:6" x14ac:dyDescent="0.2">
      <c r="A65" s="2">
        <v>3580</v>
      </c>
      <c r="B65">
        <v>0</v>
      </c>
      <c r="C65">
        <v>0</v>
      </c>
      <c r="D65">
        <v>0</v>
      </c>
      <c r="E65">
        <f t="shared" si="0"/>
        <v>0</v>
      </c>
      <c r="F65">
        <f t="shared" si="1"/>
        <v>0</v>
      </c>
    </row>
    <row r="66" spans="1:6" x14ac:dyDescent="0.2">
      <c r="A66" s="2">
        <v>4150</v>
      </c>
      <c r="B66">
        <v>0</v>
      </c>
      <c r="C66">
        <v>0</v>
      </c>
      <c r="D66">
        <v>0</v>
      </c>
      <c r="E66">
        <f t="shared" si="0"/>
        <v>0</v>
      </c>
      <c r="F66">
        <f t="shared" si="1"/>
        <v>0</v>
      </c>
    </row>
    <row r="67" spans="1:6" x14ac:dyDescent="0.2">
      <c r="A67" s="2">
        <v>4800</v>
      </c>
      <c r="B67">
        <v>0</v>
      </c>
      <c r="C67">
        <v>0</v>
      </c>
      <c r="D67">
        <v>0</v>
      </c>
      <c r="E67">
        <f t="shared" si="0"/>
        <v>0</v>
      </c>
      <c r="F67">
        <f t="shared" si="1"/>
        <v>0</v>
      </c>
    </row>
    <row r="68" spans="1:6" x14ac:dyDescent="0.2">
      <c r="A68" s="2">
        <v>5560</v>
      </c>
      <c r="B68">
        <v>0</v>
      </c>
      <c r="C68">
        <v>0</v>
      </c>
      <c r="D68">
        <v>0</v>
      </c>
      <c r="E68">
        <f t="shared" ref="E68:E71" si="2">AVERAGE(B68:D68)</f>
        <v>0</v>
      </c>
      <c r="F68">
        <f t="shared" ref="F68:F71" si="3">_xlfn.STDEV.S(B68:D68)</f>
        <v>0</v>
      </c>
    </row>
    <row r="69" spans="1:6" x14ac:dyDescent="0.2">
      <c r="A69" s="2">
        <v>6440</v>
      </c>
      <c r="B69">
        <v>0</v>
      </c>
      <c r="C69">
        <v>0</v>
      </c>
      <c r="D69">
        <v>0</v>
      </c>
      <c r="E69">
        <f t="shared" si="2"/>
        <v>0</v>
      </c>
      <c r="F69">
        <f t="shared" si="3"/>
        <v>0</v>
      </c>
    </row>
    <row r="70" spans="1:6" x14ac:dyDescent="0.2">
      <c r="A70" s="2">
        <v>7460</v>
      </c>
      <c r="B70">
        <v>0</v>
      </c>
      <c r="C70">
        <v>0</v>
      </c>
      <c r="D70">
        <v>0</v>
      </c>
      <c r="E70">
        <f t="shared" si="2"/>
        <v>0</v>
      </c>
      <c r="F70">
        <f t="shared" si="3"/>
        <v>0</v>
      </c>
    </row>
    <row r="71" spans="1:6" x14ac:dyDescent="0.2">
      <c r="A71" s="2">
        <v>8630</v>
      </c>
      <c r="B71">
        <v>0</v>
      </c>
      <c r="C71">
        <v>0</v>
      </c>
      <c r="D71">
        <v>0</v>
      </c>
      <c r="E71">
        <f t="shared" si="2"/>
        <v>0</v>
      </c>
      <c r="F71">
        <f t="shared" si="3"/>
        <v>0</v>
      </c>
    </row>
    <row r="74" spans="1:6" x14ac:dyDescent="0.2">
      <c r="A74" s="18" t="s">
        <v>44</v>
      </c>
      <c r="B74" s="18"/>
      <c r="C74" s="18"/>
      <c r="D74" s="18"/>
      <c r="E74" s="18"/>
      <c r="F74" s="18"/>
    </row>
    <row r="75" spans="1:6" x14ac:dyDescent="0.2">
      <c r="A75" t="s">
        <v>45</v>
      </c>
      <c r="B75" t="s">
        <v>22</v>
      </c>
      <c r="C75" t="s">
        <v>23</v>
      </c>
      <c r="D75" t="s">
        <v>24</v>
      </c>
      <c r="E75" t="s">
        <v>20</v>
      </c>
      <c r="F75" t="s">
        <v>21</v>
      </c>
    </row>
    <row r="76" spans="1:6" x14ac:dyDescent="0.2">
      <c r="A76">
        <v>0.4</v>
      </c>
      <c r="B76">
        <v>0</v>
      </c>
      <c r="C76">
        <v>0</v>
      </c>
      <c r="D76">
        <v>0</v>
      </c>
      <c r="E76">
        <f>AVERAGE(B76:D76)</f>
        <v>0</v>
      </c>
      <c r="F76">
        <f>_xlfn.STDEV.S(B76:D76)</f>
        <v>0</v>
      </c>
    </row>
    <row r="77" spans="1:6" x14ac:dyDescent="0.2">
      <c r="A77">
        <v>0.46300000000000002</v>
      </c>
      <c r="B77">
        <v>0</v>
      </c>
      <c r="C77">
        <v>0</v>
      </c>
      <c r="D77">
        <v>0</v>
      </c>
      <c r="E77">
        <f t="shared" ref="E77:E140" si="4">AVERAGE(B77:D77)</f>
        <v>0</v>
      </c>
      <c r="F77">
        <f t="shared" ref="F77:F140" si="5">_xlfn.STDEV.S(B77:D77)</f>
        <v>0</v>
      </c>
    </row>
    <row r="78" spans="1:6" x14ac:dyDescent="0.2">
      <c r="A78">
        <v>0.53600000000000003</v>
      </c>
      <c r="B78">
        <v>0</v>
      </c>
      <c r="C78">
        <v>0</v>
      </c>
      <c r="D78">
        <v>0</v>
      </c>
      <c r="E78">
        <f t="shared" si="4"/>
        <v>0</v>
      </c>
      <c r="F78">
        <f t="shared" si="5"/>
        <v>0</v>
      </c>
    </row>
    <row r="79" spans="1:6" x14ac:dyDescent="0.2">
      <c r="A79">
        <v>0.621</v>
      </c>
      <c r="B79">
        <v>0</v>
      </c>
      <c r="C79">
        <v>0</v>
      </c>
      <c r="D79">
        <v>0</v>
      </c>
      <c r="E79">
        <f t="shared" si="4"/>
        <v>0</v>
      </c>
      <c r="F79">
        <f t="shared" si="5"/>
        <v>0</v>
      </c>
    </row>
    <row r="80" spans="1:6" x14ac:dyDescent="0.2">
      <c r="A80">
        <v>0.71899999999999997</v>
      </c>
      <c r="B80">
        <v>0</v>
      </c>
      <c r="C80">
        <v>0</v>
      </c>
      <c r="D80">
        <v>0</v>
      </c>
      <c r="E80">
        <f t="shared" si="4"/>
        <v>0</v>
      </c>
      <c r="F80">
        <f t="shared" si="5"/>
        <v>0</v>
      </c>
    </row>
    <row r="81" spans="1:6" x14ac:dyDescent="0.2">
      <c r="A81">
        <v>0.83299999999999996</v>
      </c>
      <c r="B81">
        <v>0</v>
      </c>
      <c r="C81">
        <v>0</v>
      </c>
      <c r="D81">
        <v>0</v>
      </c>
      <c r="E81">
        <f t="shared" si="4"/>
        <v>0</v>
      </c>
      <c r="F81">
        <f t="shared" si="5"/>
        <v>0</v>
      </c>
    </row>
    <row r="82" spans="1:6" x14ac:dyDescent="0.2">
      <c r="A82">
        <v>0.96499999999999997</v>
      </c>
      <c r="B82">
        <v>0</v>
      </c>
      <c r="C82">
        <v>0</v>
      </c>
      <c r="D82">
        <v>0</v>
      </c>
      <c r="E82">
        <f t="shared" si="4"/>
        <v>0</v>
      </c>
      <c r="F82">
        <f t="shared" si="5"/>
        <v>0</v>
      </c>
    </row>
    <row r="83" spans="1:6" x14ac:dyDescent="0.2">
      <c r="A83">
        <v>1.1200000000000001</v>
      </c>
      <c r="B83">
        <v>0</v>
      </c>
      <c r="C83">
        <v>0</v>
      </c>
      <c r="D83">
        <v>0</v>
      </c>
      <c r="E83">
        <f t="shared" si="4"/>
        <v>0</v>
      </c>
      <c r="F83">
        <f t="shared" si="5"/>
        <v>0</v>
      </c>
    </row>
    <row r="84" spans="1:6" x14ac:dyDescent="0.2">
      <c r="A84">
        <v>1.29</v>
      </c>
      <c r="B84">
        <v>0</v>
      </c>
      <c r="C84">
        <v>0</v>
      </c>
      <c r="D84">
        <v>0</v>
      </c>
      <c r="E84">
        <f t="shared" si="4"/>
        <v>0</v>
      </c>
      <c r="F84">
        <f t="shared" si="5"/>
        <v>0</v>
      </c>
    </row>
    <row r="85" spans="1:6" x14ac:dyDescent="0.2">
      <c r="A85">
        <v>1.5</v>
      </c>
      <c r="B85">
        <v>0</v>
      </c>
      <c r="C85">
        <v>0</v>
      </c>
      <c r="D85">
        <v>0</v>
      </c>
      <c r="E85">
        <f t="shared" si="4"/>
        <v>0</v>
      </c>
      <c r="F85">
        <f t="shared" si="5"/>
        <v>0</v>
      </c>
    </row>
    <row r="86" spans="1:6" x14ac:dyDescent="0.2">
      <c r="A86">
        <v>1.74</v>
      </c>
      <c r="B86">
        <v>0</v>
      </c>
      <c r="C86">
        <v>0</v>
      </c>
      <c r="D86">
        <v>0</v>
      </c>
      <c r="E86">
        <f t="shared" si="4"/>
        <v>0</v>
      </c>
      <c r="F86">
        <f t="shared" si="5"/>
        <v>0</v>
      </c>
    </row>
    <row r="87" spans="1:6" x14ac:dyDescent="0.2">
      <c r="A87">
        <v>2.0099999999999998</v>
      </c>
      <c r="B87">
        <v>0</v>
      </c>
      <c r="C87">
        <v>0</v>
      </c>
      <c r="D87">
        <v>0</v>
      </c>
      <c r="E87">
        <f t="shared" si="4"/>
        <v>0</v>
      </c>
      <c r="F87">
        <f t="shared" si="5"/>
        <v>0</v>
      </c>
    </row>
    <row r="88" spans="1:6" x14ac:dyDescent="0.2">
      <c r="A88">
        <v>2.33</v>
      </c>
      <c r="B88">
        <v>0</v>
      </c>
      <c r="C88">
        <v>0</v>
      </c>
      <c r="D88">
        <v>0</v>
      </c>
      <c r="E88">
        <f t="shared" si="4"/>
        <v>0</v>
      </c>
      <c r="F88">
        <f t="shared" si="5"/>
        <v>0</v>
      </c>
    </row>
    <row r="89" spans="1:6" x14ac:dyDescent="0.2">
      <c r="A89">
        <v>2.7</v>
      </c>
      <c r="B89">
        <v>0</v>
      </c>
      <c r="C89">
        <v>0</v>
      </c>
      <c r="D89">
        <v>0</v>
      </c>
      <c r="E89">
        <f t="shared" si="4"/>
        <v>0</v>
      </c>
      <c r="F89">
        <f t="shared" si="5"/>
        <v>0</v>
      </c>
    </row>
    <row r="90" spans="1:6" x14ac:dyDescent="0.2">
      <c r="A90">
        <v>3.12</v>
      </c>
      <c r="B90">
        <v>0</v>
      </c>
      <c r="C90">
        <v>0</v>
      </c>
      <c r="D90">
        <v>0</v>
      </c>
      <c r="E90">
        <f t="shared" si="4"/>
        <v>0</v>
      </c>
      <c r="F90">
        <f t="shared" si="5"/>
        <v>0</v>
      </c>
    </row>
    <row r="91" spans="1:6" x14ac:dyDescent="0.2">
      <c r="A91">
        <v>3.62</v>
      </c>
      <c r="B91">
        <v>0</v>
      </c>
      <c r="C91">
        <v>0</v>
      </c>
      <c r="D91">
        <v>0</v>
      </c>
      <c r="E91">
        <f t="shared" si="4"/>
        <v>0</v>
      </c>
      <c r="F91">
        <f t="shared" si="5"/>
        <v>0</v>
      </c>
    </row>
    <row r="92" spans="1:6" x14ac:dyDescent="0.2">
      <c r="A92">
        <v>4.1900000000000004</v>
      </c>
      <c r="B92">
        <v>0</v>
      </c>
      <c r="C92">
        <v>0</v>
      </c>
      <c r="D92">
        <v>0</v>
      </c>
      <c r="E92">
        <f t="shared" si="4"/>
        <v>0</v>
      </c>
      <c r="F92">
        <f t="shared" si="5"/>
        <v>0</v>
      </c>
    </row>
    <row r="93" spans="1:6" x14ac:dyDescent="0.2">
      <c r="A93">
        <v>4.8499999999999996</v>
      </c>
      <c r="B93">
        <v>0</v>
      </c>
      <c r="C93">
        <v>0</v>
      </c>
      <c r="D93">
        <v>0</v>
      </c>
      <c r="E93">
        <f t="shared" si="4"/>
        <v>0</v>
      </c>
      <c r="F93">
        <f t="shared" si="5"/>
        <v>0</v>
      </c>
    </row>
    <row r="94" spans="1:6" x14ac:dyDescent="0.2">
      <c r="A94">
        <v>5.61</v>
      </c>
      <c r="B94">
        <v>0</v>
      </c>
      <c r="C94">
        <v>0</v>
      </c>
      <c r="D94">
        <v>0</v>
      </c>
      <c r="E94">
        <f t="shared" si="4"/>
        <v>0</v>
      </c>
      <c r="F94">
        <f t="shared" si="5"/>
        <v>0</v>
      </c>
    </row>
    <row r="95" spans="1:6" x14ac:dyDescent="0.2">
      <c r="A95">
        <v>6.5</v>
      </c>
      <c r="B95">
        <v>0</v>
      </c>
      <c r="C95">
        <v>0</v>
      </c>
      <c r="D95">
        <v>0</v>
      </c>
      <c r="E95">
        <f t="shared" si="4"/>
        <v>0</v>
      </c>
      <c r="F95">
        <f t="shared" si="5"/>
        <v>0</v>
      </c>
    </row>
    <row r="96" spans="1:6" x14ac:dyDescent="0.2">
      <c r="A96">
        <v>7.53</v>
      </c>
      <c r="B96">
        <v>0</v>
      </c>
      <c r="C96">
        <v>0</v>
      </c>
      <c r="D96">
        <v>0</v>
      </c>
      <c r="E96">
        <f t="shared" si="4"/>
        <v>0</v>
      </c>
      <c r="F96">
        <f t="shared" si="5"/>
        <v>0</v>
      </c>
    </row>
    <row r="97" spans="1:6" x14ac:dyDescent="0.2">
      <c r="A97">
        <v>8.7200000000000006</v>
      </c>
      <c r="B97">
        <v>0</v>
      </c>
      <c r="C97">
        <v>0</v>
      </c>
      <c r="D97">
        <v>0</v>
      </c>
      <c r="E97">
        <f t="shared" si="4"/>
        <v>0</v>
      </c>
      <c r="F97">
        <f t="shared" si="5"/>
        <v>0</v>
      </c>
    </row>
    <row r="98" spans="1:6" x14ac:dyDescent="0.2">
      <c r="A98">
        <v>10.1</v>
      </c>
      <c r="B98">
        <v>0</v>
      </c>
      <c r="C98">
        <v>0</v>
      </c>
      <c r="D98">
        <v>0</v>
      </c>
      <c r="E98">
        <f t="shared" si="4"/>
        <v>0</v>
      </c>
      <c r="F98">
        <f t="shared" si="5"/>
        <v>0</v>
      </c>
    </row>
    <row r="99" spans="1:6" x14ac:dyDescent="0.2">
      <c r="A99">
        <v>11.7</v>
      </c>
      <c r="B99">
        <v>0</v>
      </c>
      <c r="C99">
        <v>0</v>
      </c>
      <c r="D99">
        <v>0</v>
      </c>
      <c r="E99">
        <f t="shared" si="4"/>
        <v>0</v>
      </c>
      <c r="F99">
        <f t="shared" si="5"/>
        <v>0</v>
      </c>
    </row>
    <row r="100" spans="1:6" x14ac:dyDescent="0.2">
      <c r="A100">
        <v>13.5</v>
      </c>
      <c r="B100">
        <v>0</v>
      </c>
      <c r="C100">
        <v>0</v>
      </c>
      <c r="D100">
        <v>0</v>
      </c>
      <c r="E100">
        <f t="shared" si="4"/>
        <v>0</v>
      </c>
      <c r="F100">
        <f t="shared" si="5"/>
        <v>0</v>
      </c>
    </row>
    <row r="101" spans="1:6" x14ac:dyDescent="0.2">
      <c r="A101">
        <v>15.7</v>
      </c>
      <c r="B101">
        <v>0</v>
      </c>
      <c r="C101">
        <v>0</v>
      </c>
      <c r="D101">
        <v>0</v>
      </c>
      <c r="E101">
        <f t="shared" si="4"/>
        <v>0</v>
      </c>
      <c r="F101">
        <f t="shared" si="5"/>
        <v>0</v>
      </c>
    </row>
    <row r="102" spans="1:6" x14ac:dyDescent="0.2">
      <c r="A102">
        <v>18.2</v>
      </c>
      <c r="B102">
        <v>0</v>
      </c>
      <c r="C102">
        <v>0</v>
      </c>
      <c r="D102">
        <v>0</v>
      </c>
      <c r="E102">
        <f t="shared" si="4"/>
        <v>0</v>
      </c>
      <c r="F102">
        <f t="shared" si="5"/>
        <v>0</v>
      </c>
    </row>
    <row r="103" spans="1:6" x14ac:dyDescent="0.2">
      <c r="A103">
        <v>21</v>
      </c>
      <c r="B103">
        <v>0</v>
      </c>
      <c r="C103">
        <v>0</v>
      </c>
      <c r="D103">
        <v>0</v>
      </c>
      <c r="E103">
        <f t="shared" si="4"/>
        <v>0</v>
      </c>
      <c r="F103">
        <f t="shared" si="5"/>
        <v>0</v>
      </c>
    </row>
    <row r="104" spans="1:6" x14ac:dyDescent="0.2">
      <c r="A104">
        <v>24.4</v>
      </c>
      <c r="B104">
        <v>0</v>
      </c>
      <c r="C104">
        <v>0</v>
      </c>
      <c r="D104">
        <v>0</v>
      </c>
      <c r="E104">
        <f t="shared" si="4"/>
        <v>0</v>
      </c>
      <c r="F104">
        <f t="shared" si="5"/>
        <v>0</v>
      </c>
    </row>
    <row r="105" spans="1:6" x14ac:dyDescent="0.2">
      <c r="A105">
        <v>28.2</v>
      </c>
      <c r="B105">
        <v>0</v>
      </c>
      <c r="C105">
        <v>0</v>
      </c>
      <c r="D105">
        <v>0</v>
      </c>
      <c r="E105">
        <f t="shared" si="4"/>
        <v>0</v>
      </c>
      <c r="F105">
        <f t="shared" si="5"/>
        <v>0</v>
      </c>
    </row>
    <row r="106" spans="1:6" x14ac:dyDescent="0.2">
      <c r="A106">
        <v>32.700000000000003</v>
      </c>
      <c r="B106">
        <v>0</v>
      </c>
      <c r="C106">
        <v>0</v>
      </c>
      <c r="D106">
        <v>0</v>
      </c>
      <c r="E106">
        <f t="shared" si="4"/>
        <v>0</v>
      </c>
      <c r="F106">
        <f t="shared" si="5"/>
        <v>0</v>
      </c>
    </row>
    <row r="107" spans="1:6" x14ac:dyDescent="0.2">
      <c r="A107">
        <v>37.799999999999997</v>
      </c>
      <c r="B107">
        <v>0</v>
      </c>
      <c r="C107">
        <v>0</v>
      </c>
      <c r="D107">
        <v>0</v>
      </c>
      <c r="E107">
        <f t="shared" si="4"/>
        <v>0</v>
      </c>
      <c r="F107">
        <f t="shared" si="5"/>
        <v>0</v>
      </c>
    </row>
    <row r="108" spans="1:6" x14ac:dyDescent="0.2">
      <c r="A108">
        <v>43.8</v>
      </c>
      <c r="B108">
        <v>0</v>
      </c>
      <c r="C108">
        <v>0</v>
      </c>
      <c r="D108">
        <v>0</v>
      </c>
      <c r="E108">
        <f t="shared" si="4"/>
        <v>0</v>
      </c>
      <c r="F108">
        <f t="shared" si="5"/>
        <v>0</v>
      </c>
    </row>
    <row r="109" spans="1:6" x14ac:dyDescent="0.2">
      <c r="A109">
        <v>50.7</v>
      </c>
      <c r="B109">
        <v>0</v>
      </c>
      <c r="C109">
        <v>0</v>
      </c>
      <c r="D109">
        <v>0</v>
      </c>
      <c r="E109">
        <f t="shared" si="4"/>
        <v>0</v>
      </c>
      <c r="F109">
        <f t="shared" si="5"/>
        <v>0</v>
      </c>
    </row>
    <row r="110" spans="1:6" x14ac:dyDescent="0.2">
      <c r="A110">
        <v>58.8</v>
      </c>
      <c r="B110">
        <v>1.28</v>
      </c>
      <c r="C110">
        <v>0</v>
      </c>
      <c r="D110">
        <v>2.0699999999999998</v>
      </c>
      <c r="E110">
        <f t="shared" si="4"/>
        <v>1.1166666666666665</v>
      </c>
      <c r="F110">
        <f t="shared" si="5"/>
        <v>1.0446211434454757</v>
      </c>
    </row>
    <row r="111" spans="1:6" x14ac:dyDescent="0.2">
      <c r="A111">
        <v>68.099999999999994</v>
      </c>
      <c r="B111">
        <v>6.47</v>
      </c>
      <c r="C111">
        <v>0</v>
      </c>
      <c r="D111">
        <v>9.0299999999999994</v>
      </c>
      <c r="E111">
        <f t="shared" si="4"/>
        <v>5.166666666666667</v>
      </c>
      <c r="F111">
        <f t="shared" si="5"/>
        <v>4.6539481446760158</v>
      </c>
    </row>
    <row r="112" spans="1:6" x14ac:dyDescent="0.2">
      <c r="A112">
        <v>78.8</v>
      </c>
      <c r="B112">
        <v>14</v>
      </c>
      <c r="C112">
        <v>2.61</v>
      </c>
      <c r="D112">
        <v>17.100000000000001</v>
      </c>
      <c r="E112">
        <f t="shared" si="4"/>
        <v>11.236666666666666</v>
      </c>
      <c r="F112">
        <f t="shared" si="5"/>
        <v>7.6300087374349284</v>
      </c>
    </row>
    <row r="113" spans="1:6" x14ac:dyDescent="0.2">
      <c r="A113">
        <v>91.3</v>
      </c>
      <c r="B113">
        <v>18</v>
      </c>
      <c r="C113">
        <v>9.94</v>
      </c>
      <c r="D113">
        <v>19.600000000000001</v>
      </c>
      <c r="E113">
        <f t="shared" si="4"/>
        <v>15.846666666666666</v>
      </c>
      <c r="F113">
        <f t="shared" si="5"/>
        <v>5.1775026154830082</v>
      </c>
    </row>
    <row r="114" spans="1:6" x14ac:dyDescent="0.2">
      <c r="A114">
        <v>106</v>
      </c>
      <c r="B114">
        <v>16.899999999999999</v>
      </c>
      <c r="C114">
        <v>17</v>
      </c>
      <c r="D114">
        <v>16.600000000000001</v>
      </c>
      <c r="E114">
        <f t="shared" si="4"/>
        <v>16.833333333333332</v>
      </c>
      <c r="F114">
        <f t="shared" si="5"/>
        <v>0.20816659994661224</v>
      </c>
    </row>
    <row r="115" spans="1:6" x14ac:dyDescent="0.2">
      <c r="A115">
        <v>122</v>
      </c>
      <c r="B115">
        <v>13.3</v>
      </c>
      <c r="C115">
        <v>18.600000000000001</v>
      </c>
      <c r="D115">
        <v>11.9</v>
      </c>
      <c r="E115">
        <f t="shared" si="4"/>
        <v>14.600000000000001</v>
      </c>
      <c r="F115">
        <f t="shared" si="5"/>
        <v>3.5341194094144517</v>
      </c>
    </row>
    <row r="116" spans="1:6" x14ac:dyDescent="0.2">
      <c r="A116">
        <v>142</v>
      </c>
      <c r="B116">
        <v>9.61</v>
      </c>
      <c r="C116">
        <v>16.100000000000001</v>
      </c>
      <c r="D116">
        <v>7.95</v>
      </c>
      <c r="E116">
        <f t="shared" si="4"/>
        <v>11.22</v>
      </c>
      <c r="F116">
        <f t="shared" si="5"/>
        <v>4.3069362660712747</v>
      </c>
    </row>
    <row r="117" spans="1:6" x14ac:dyDescent="0.2">
      <c r="A117">
        <v>164</v>
      </c>
      <c r="B117">
        <v>6.67</v>
      </c>
      <c r="C117">
        <v>12.2</v>
      </c>
      <c r="D117">
        <v>5.17</v>
      </c>
      <c r="E117">
        <f t="shared" si="4"/>
        <v>8.0133333333333336</v>
      </c>
      <c r="F117">
        <f t="shared" si="5"/>
        <v>3.7025171617878185</v>
      </c>
    </row>
    <row r="118" spans="1:6" x14ac:dyDescent="0.2">
      <c r="A118">
        <v>190</v>
      </c>
      <c r="B118">
        <v>4.6399999999999997</v>
      </c>
      <c r="C118">
        <v>8.75</v>
      </c>
      <c r="D118">
        <v>3.43</v>
      </c>
      <c r="E118">
        <f t="shared" si="4"/>
        <v>5.6066666666666665</v>
      </c>
      <c r="F118">
        <f t="shared" si="5"/>
        <v>2.7886257069268612</v>
      </c>
    </row>
    <row r="119" spans="1:6" x14ac:dyDescent="0.2">
      <c r="A119">
        <v>220</v>
      </c>
      <c r="B119">
        <v>3.33</v>
      </c>
      <c r="C119">
        <v>6.15</v>
      </c>
      <c r="D119">
        <v>2.4</v>
      </c>
      <c r="E119">
        <f t="shared" si="4"/>
        <v>3.9600000000000004</v>
      </c>
      <c r="F119">
        <f t="shared" si="5"/>
        <v>1.9527672672389811</v>
      </c>
    </row>
    <row r="120" spans="1:6" x14ac:dyDescent="0.2">
      <c r="A120">
        <v>255</v>
      </c>
      <c r="B120">
        <v>2.4300000000000002</v>
      </c>
      <c r="C120">
        <v>4.2</v>
      </c>
      <c r="D120">
        <v>1.76</v>
      </c>
      <c r="E120">
        <f t="shared" si="4"/>
        <v>2.7966666666666669</v>
      </c>
      <c r="F120">
        <f t="shared" si="5"/>
        <v>1.2606479815290756</v>
      </c>
    </row>
    <row r="121" spans="1:6" x14ac:dyDescent="0.2">
      <c r="A121">
        <v>295</v>
      </c>
      <c r="B121">
        <v>1.65</v>
      </c>
      <c r="C121">
        <v>2.5499999999999998</v>
      </c>
      <c r="D121">
        <v>1.24</v>
      </c>
      <c r="E121">
        <f t="shared" si="4"/>
        <v>1.8133333333333332</v>
      </c>
      <c r="F121">
        <f t="shared" si="5"/>
        <v>0.67009949510004363</v>
      </c>
    </row>
    <row r="122" spans="1:6" x14ac:dyDescent="0.2">
      <c r="A122">
        <v>342</v>
      </c>
      <c r="B122">
        <v>0.97699999999999998</v>
      </c>
      <c r="C122">
        <v>1.27</v>
      </c>
      <c r="D122">
        <v>0.79200000000000004</v>
      </c>
      <c r="E122">
        <f t="shared" si="4"/>
        <v>1.0129999999999999</v>
      </c>
      <c r="F122">
        <f t="shared" si="5"/>
        <v>0.24102489497975135</v>
      </c>
    </row>
    <row r="123" spans="1:6" x14ac:dyDescent="0.2">
      <c r="A123">
        <v>396</v>
      </c>
      <c r="B123">
        <v>0.497</v>
      </c>
      <c r="C123">
        <v>0.48499999999999999</v>
      </c>
      <c r="D123">
        <v>0.46300000000000002</v>
      </c>
      <c r="E123">
        <f t="shared" si="4"/>
        <v>0.48166666666666669</v>
      </c>
      <c r="F123">
        <f t="shared" si="5"/>
        <v>1.7243356208503403E-2</v>
      </c>
    </row>
    <row r="124" spans="1:6" x14ac:dyDescent="0.2">
      <c r="A124">
        <v>459</v>
      </c>
      <c r="B124">
        <v>0.215</v>
      </c>
      <c r="C124">
        <v>0.129</v>
      </c>
      <c r="D124">
        <v>0.253</v>
      </c>
      <c r="E124">
        <f t="shared" si="4"/>
        <v>0.19899999999999998</v>
      </c>
      <c r="F124">
        <f t="shared" si="5"/>
        <v>6.3529520697074349E-2</v>
      </c>
    </row>
    <row r="125" spans="1:6" x14ac:dyDescent="0.2">
      <c r="A125">
        <v>531</v>
      </c>
      <c r="B125">
        <v>7.4200000000000002E-2</v>
      </c>
      <c r="C125">
        <v>1.78E-2</v>
      </c>
      <c r="D125">
        <v>0.13</v>
      </c>
      <c r="E125">
        <f t="shared" si="4"/>
        <v>7.3999999999999996E-2</v>
      </c>
      <c r="F125">
        <f t="shared" si="5"/>
        <v>5.6100267379041974E-2</v>
      </c>
    </row>
    <row r="126" spans="1:6" x14ac:dyDescent="0.2">
      <c r="A126">
        <v>615</v>
      </c>
      <c r="B126">
        <v>1.7100000000000001E-2</v>
      </c>
      <c r="C126">
        <v>0</v>
      </c>
      <c r="D126">
        <v>5.8099999999999999E-2</v>
      </c>
      <c r="E126">
        <f t="shared" si="4"/>
        <v>2.5066666666666668E-2</v>
      </c>
      <c r="F126">
        <f t="shared" si="5"/>
        <v>2.9858053073389314E-2</v>
      </c>
    </row>
    <row r="127" spans="1:6" x14ac:dyDescent="0.2">
      <c r="A127">
        <v>712</v>
      </c>
      <c r="B127">
        <v>1.7600000000000001E-3</v>
      </c>
      <c r="C127">
        <v>0</v>
      </c>
      <c r="D127">
        <v>2.1100000000000001E-2</v>
      </c>
      <c r="E127">
        <f t="shared" si="4"/>
        <v>7.6200000000000009E-3</v>
      </c>
      <c r="F127">
        <f t="shared" si="5"/>
        <v>1.1707143118626338E-2</v>
      </c>
    </row>
    <row r="128" spans="1:6" x14ac:dyDescent="0.2">
      <c r="A128">
        <v>825</v>
      </c>
      <c r="B128">
        <v>0</v>
      </c>
      <c r="C128">
        <v>0</v>
      </c>
      <c r="D128">
        <v>5.6299999999999996E-3</v>
      </c>
      <c r="E128">
        <f t="shared" si="4"/>
        <v>1.8766666666666665E-3</v>
      </c>
      <c r="F128">
        <f t="shared" si="5"/>
        <v>3.2504820155375928E-3</v>
      </c>
    </row>
    <row r="129" spans="1:6" x14ac:dyDescent="0.2">
      <c r="A129">
        <v>955</v>
      </c>
      <c r="B129">
        <v>0</v>
      </c>
      <c r="C129">
        <v>0</v>
      </c>
      <c r="D129">
        <v>8.1700000000000002E-4</v>
      </c>
      <c r="E129">
        <f t="shared" si="4"/>
        <v>2.7233333333333336E-4</v>
      </c>
      <c r="F129">
        <f t="shared" si="5"/>
        <v>4.7169516992792422E-4</v>
      </c>
    </row>
    <row r="130" spans="1:6" x14ac:dyDescent="0.2">
      <c r="A130" s="2">
        <v>1110</v>
      </c>
      <c r="B130">
        <v>0</v>
      </c>
      <c r="C130">
        <v>0</v>
      </c>
      <c r="D130" s="2">
        <v>1.9E-6</v>
      </c>
      <c r="E130">
        <f t="shared" si="4"/>
        <v>6.3333333333333334E-7</v>
      </c>
      <c r="F130">
        <f t="shared" si="5"/>
        <v>1.0969655114602889E-6</v>
      </c>
    </row>
    <row r="131" spans="1:6" x14ac:dyDescent="0.2">
      <c r="A131" s="2">
        <v>1280</v>
      </c>
      <c r="B131">
        <v>0</v>
      </c>
      <c r="C131">
        <v>0</v>
      </c>
      <c r="D131">
        <v>0</v>
      </c>
      <c r="E131">
        <f t="shared" si="4"/>
        <v>0</v>
      </c>
      <c r="F131">
        <f t="shared" si="5"/>
        <v>0</v>
      </c>
    </row>
    <row r="132" spans="1:6" x14ac:dyDescent="0.2">
      <c r="A132" s="2">
        <v>1480</v>
      </c>
      <c r="B132">
        <v>0</v>
      </c>
      <c r="C132">
        <v>0</v>
      </c>
      <c r="D132">
        <v>0</v>
      </c>
      <c r="E132">
        <f t="shared" si="4"/>
        <v>0</v>
      </c>
      <c r="F132">
        <f t="shared" si="5"/>
        <v>0</v>
      </c>
    </row>
    <row r="133" spans="1:6" x14ac:dyDescent="0.2">
      <c r="A133" s="2">
        <v>1720</v>
      </c>
      <c r="B133">
        <v>0</v>
      </c>
      <c r="C133">
        <v>0</v>
      </c>
      <c r="D133">
        <v>0</v>
      </c>
      <c r="E133">
        <f t="shared" si="4"/>
        <v>0</v>
      </c>
      <c r="F133">
        <f t="shared" si="5"/>
        <v>0</v>
      </c>
    </row>
    <row r="134" spans="1:6" x14ac:dyDescent="0.2">
      <c r="A134" s="2">
        <v>1990</v>
      </c>
      <c r="B134">
        <v>0</v>
      </c>
      <c r="C134">
        <v>0</v>
      </c>
      <c r="D134" s="2">
        <v>2.0100000000000001E-5</v>
      </c>
      <c r="E134">
        <f t="shared" si="4"/>
        <v>6.7000000000000002E-6</v>
      </c>
      <c r="F134">
        <f t="shared" si="5"/>
        <v>1.1604740410711479E-5</v>
      </c>
    </row>
    <row r="135" spans="1:6" x14ac:dyDescent="0.2">
      <c r="A135" s="2">
        <v>2300</v>
      </c>
      <c r="B135">
        <v>0</v>
      </c>
      <c r="C135">
        <v>0</v>
      </c>
      <c r="D135" s="2">
        <v>9.5199999999999997E-5</v>
      </c>
      <c r="E135">
        <f t="shared" si="4"/>
        <v>3.173333333333333E-5</v>
      </c>
      <c r="F135">
        <f t="shared" si="5"/>
        <v>5.4963745626852371E-5</v>
      </c>
    </row>
    <row r="136" spans="1:6" x14ac:dyDescent="0.2">
      <c r="A136" s="2">
        <v>2670</v>
      </c>
      <c r="B136">
        <v>0</v>
      </c>
      <c r="C136">
        <v>0</v>
      </c>
      <c r="D136">
        <v>2.0900000000000001E-4</v>
      </c>
      <c r="E136">
        <f t="shared" si="4"/>
        <v>6.9666666666666675E-5</v>
      </c>
      <c r="F136">
        <f t="shared" si="5"/>
        <v>1.2066620626063178E-4</v>
      </c>
    </row>
    <row r="137" spans="1:6" x14ac:dyDescent="0.2">
      <c r="A137" s="2">
        <v>3090</v>
      </c>
      <c r="B137">
        <v>0</v>
      </c>
      <c r="C137">
        <v>0</v>
      </c>
      <c r="D137">
        <v>2.9999999999999997E-4</v>
      </c>
      <c r="E137">
        <f t="shared" si="4"/>
        <v>9.9999999999999991E-5</v>
      </c>
      <c r="F137">
        <f t="shared" si="5"/>
        <v>1.7320508075688773E-4</v>
      </c>
    </row>
    <row r="138" spans="1:6" x14ac:dyDescent="0.2">
      <c r="A138" s="2">
        <v>3580</v>
      </c>
      <c r="B138" s="2">
        <v>2.3E-5</v>
      </c>
      <c r="C138" s="2">
        <v>5.5699999999999999E-5</v>
      </c>
      <c r="D138">
        <v>3.4200000000000002E-4</v>
      </c>
      <c r="E138">
        <f t="shared" si="4"/>
        <v>1.4023333333333334E-4</v>
      </c>
      <c r="F138">
        <f t="shared" si="5"/>
        <v>1.7549832857703614E-4</v>
      </c>
    </row>
    <row r="139" spans="1:6" x14ac:dyDescent="0.2">
      <c r="A139" s="2">
        <v>4150</v>
      </c>
      <c r="B139">
        <v>1.01E-4</v>
      </c>
      <c r="C139">
        <v>2.3699999999999999E-4</v>
      </c>
      <c r="D139">
        <v>3.4600000000000001E-4</v>
      </c>
      <c r="E139">
        <f t="shared" si="4"/>
        <v>2.2799999999999999E-4</v>
      </c>
      <c r="F139">
        <f t="shared" si="5"/>
        <v>1.2274770873625299E-4</v>
      </c>
    </row>
    <row r="140" spans="1:6" x14ac:dyDescent="0.2">
      <c r="A140" s="2">
        <v>4800</v>
      </c>
      <c r="B140">
        <v>2.13E-4</v>
      </c>
      <c r="C140">
        <v>4.7899999999999999E-4</v>
      </c>
      <c r="D140">
        <v>3.2200000000000002E-4</v>
      </c>
      <c r="E140">
        <f t="shared" si="4"/>
        <v>3.3800000000000003E-4</v>
      </c>
      <c r="F140">
        <f t="shared" si="5"/>
        <v>1.3371985641631536E-4</v>
      </c>
    </row>
    <row r="141" spans="1:6" x14ac:dyDescent="0.2">
      <c r="A141" s="2">
        <v>5560</v>
      </c>
      <c r="B141">
        <v>2.13E-4</v>
      </c>
      <c r="C141">
        <v>4.6999999999999999E-4</v>
      </c>
      <c r="D141">
        <v>2.2100000000000001E-4</v>
      </c>
      <c r="E141">
        <f t="shared" ref="E141:E144" si="6">AVERAGE(B141:D141)</f>
        <v>3.0133333333333336E-4</v>
      </c>
      <c r="F141">
        <f t="shared" ref="F141:F144" si="7">_xlfn.STDEV.S(B141:D141)</f>
        <v>1.461243762461737E-4</v>
      </c>
    </row>
    <row r="142" spans="1:6" x14ac:dyDescent="0.2">
      <c r="A142" s="2">
        <v>6440</v>
      </c>
      <c r="B142" s="2">
        <v>7.9099999999999998E-5</v>
      </c>
      <c r="C142">
        <v>1.7200000000000001E-4</v>
      </c>
      <c r="D142" s="2">
        <v>6.9599999999999998E-5</v>
      </c>
      <c r="E142">
        <f t="shared" si="6"/>
        <v>1.069E-4</v>
      </c>
      <c r="F142">
        <f t="shared" si="7"/>
        <v>5.6577999257661985E-5</v>
      </c>
    </row>
    <row r="143" spans="1:6" x14ac:dyDescent="0.2">
      <c r="A143" s="2">
        <v>7460</v>
      </c>
      <c r="B143">
        <v>0</v>
      </c>
      <c r="C143">
        <v>0</v>
      </c>
      <c r="D143">
        <v>0</v>
      </c>
      <c r="E143">
        <f t="shared" si="6"/>
        <v>0</v>
      </c>
      <c r="F143">
        <f t="shared" si="7"/>
        <v>0</v>
      </c>
    </row>
    <row r="144" spans="1:6" x14ac:dyDescent="0.2">
      <c r="A144" s="2">
        <v>8630</v>
      </c>
      <c r="B144">
        <v>0</v>
      </c>
      <c r="C144">
        <v>0</v>
      </c>
      <c r="D144">
        <v>0</v>
      </c>
      <c r="E144">
        <f t="shared" si="6"/>
        <v>0</v>
      </c>
      <c r="F144">
        <f t="shared" si="7"/>
        <v>0</v>
      </c>
    </row>
  </sheetData>
  <mergeCells count="2">
    <mergeCell ref="A74:F74"/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 1c &amp; S2</vt:lpstr>
      <vt:lpstr>Figure 1d</vt:lpstr>
      <vt:lpstr>Figure 3b inset</vt:lpstr>
      <vt:lpstr>Figure 4c</vt:lpstr>
      <vt:lpstr>Figure 4d</vt:lpstr>
      <vt:lpstr>Figure 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Pim Vink</dc:creator>
  <cp:lastModifiedBy>Deshpande, Siddharth</cp:lastModifiedBy>
  <dcterms:created xsi:type="dcterms:W3CDTF">2015-06-05T18:19:34Z</dcterms:created>
  <dcterms:modified xsi:type="dcterms:W3CDTF">2025-02-28T18:15:33Z</dcterms:modified>
</cp:coreProperties>
</file>