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sbadger/Documents/Alabama/Research/My Articles/Article 1 - Methanol+DAC/Submitted Documents/Second Submission/"/>
    </mc:Choice>
  </mc:AlternateContent>
  <xr:revisionPtr revIDLastSave="0" documentId="13_ncr:1_{1A4FA62B-A732-6341-BD1B-046D35EE8F69}" xr6:coauthVersionLast="47" xr6:coauthVersionMax="47" xr10:uidLastSave="{00000000-0000-0000-0000-000000000000}"/>
  <bookViews>
    <workbookView xWindow="0" yWindow="500" windowWidth="28800" windowHeight="16040" xr2:uid="{96F386B7-8AB4-1045-9073-0598BDC2CC19}"/>
  </bookViews>
  <sheets>
    <sheet name="Title" sheetId="34" r:id="rId1"/>
    <sheet name="Grid+MW" sheetId="1" r:id="rId2"/>
    <sheet name="Grid+Waste Heat" sheetId="15" r:id="rId3"/>
    <sheet name="Grid+MW+Geo" sheetId="3" state="hidden" r:id="rId4"/>
    <sheet name="Grid+HTHP+Geo" sheetId="4" state="hidden" r:id="rId5"/>
    <sheet name="Grid+Gas+Geo" sheetId="18" state="hidden" r:id="rId6"/>
    <sheet name="Grid+Waste Heat+Geo" sheetId="17" state="hidden" r:id="rId7"/>
    <sheet name="PV+MW (AL)" sheetId="5" r:id="rId8"/>
    <sheet name="PV+Waste Heat (AL)" sheetId="24" r:id="rId9"/>
    <sheet name="PV+MW (AZ)" sheetId="7" r:id="rId10"/>
    <sheet name="PV+Waste Heat (AZ)" sheetId="26" r:id="rId11"/>
    <sheet name="Wind+MW" sheetId="28" r:id="rId12"/>
    <sheet name="Wind+Waste Heat" sheetId="31" r:id="rId13"/>
    <sheet name="Hydro+MW" sheetId="10" r:id="rId14"/>
    <sheet name="Hydro+Waste Heat" sheetId="20" r:id="rId15"/>
    <sheet name="Geothermal+MW" sheetId="11" r:id="rId16"/>
    <sheet name="Geothermal+Waste Heat" sheetId="22" r:id="rId17"/>
    <sheet name="Construction Sensitivity Hydro" sheetId="35" r:id="rId18"/>
    <sheet name="Lifetime Sensitivity" sheetId="33" state="hidden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35" l="1"/>
  <c r="E27" i="35"/>
  <c r="D27" i="35"/>
  <c r="C27" i="35"/>
  <c r="D15" i="35"/>
  <c r="E15" i="35"/>
  <c r="F15" i="35"/>
  <c r="G15" i="35"/>
  <c r="H15" i="35"/>
  <c r="C15" i="35"/>
  <c r="F53" i="35"/>
  <c r="E53" i="35"/>
  <c r="D53" i="35"/>
  <c r="C53" i="35"/>
  <c r="F52" i="35"/>
  <c r="E52" i="35"/>
  <c r="D52" i="35"/>
  <c r="C52" i="35"/>
  <c r="F51" i="35"/>
  <c r="E51" i="35"/>
  <c r="D51" i="35"/>
  <c r="C51" i="35"/>
  <c r="F50" i="35"/>
  <c r="E50" i="35"/>
  <c r="D50" i="35"/>
  <c r="C50" i="35"/>
  <c r="F49" i="35"/>
  <c r="E49" i="35"/>
  <c r="D49" i="35"/>
  <c r="C49" i="35"/>
  <c r="F48" i="35"/>
  <c r="E48" i="35"/>
  <c r="D48" i="35"/>
  <c r="C48" i="35"/>
  <c r="F47" i="35"/>
  <c r="E47" i="35"/>
  <c r="D47" i="35"/>
  <c r="C47" i="35"/>
  <c r="F46" i="35"/>
  <c r="E46" i="35"/>
  <c r="D46" i="35"/>
  <c r="C46" i="35"/>
  <c r="F45" i="35"/>
  <c r="E45" i="35"/>
  <c r="D45" i="35"/>
  <c r="C45" i="35"/>
  <c r="F44" i="35"/>
  <c r="E44" i="35"/>
  <c r="D44" i="35"/>
  <c r="C44" i="35"/>
  <c r="F37" i="35"/>
  <c r="E37" i="35"/>
  <c r="D37" i="35"/>
  <c r="C37" i="35"/>
  <c r="F36" i="35"/>
  <c r="E36" i="35"/>
  <c r="D36" i="35"/>
  <c r="C36" i="35"/>
  <c r="F35" i="35"/>
  <c r="E35" i="35"/>
  <c r="D35" i="35"/>
  <c r="C35" i="35"/>
  <c r="F34" i="35"/>
  <c r="E34" i="35"/>
  <c r="D34" i="35"/>
  <c r="C34" i="35"/>
  <c r="F33" i="35"/>
  <c r="E33" i="35"/>
  <c r="D33" i="35"/>
  <c r="C33" i="35"/>
  <c r="F32" i="35"/>
  <c r="E32" i="35"/>
  <c r="D32" i="35"/>
  <c r="C32" i="35"/>
  <c r="F31" i="35"/>
  <c r="E31" i="35"/>
  <c r="D31" i="35"/>
  <c r="C31" i="35"/>
  <c r="F30" i="35"/>
  <c r="E30" i="35"/>
  <c r="D30" i="35"/>
  <c r="C30" i="35"/>
  <c r="F29" i="35"/>
  <c r="C41" i="35" s="1"/>
  <c r="E29" i="35"/>
  <c r="B41" i="35" s="1"/>
  <c r="D29" i="35"/>
  <c r="C40" i="35" s="1"/>
  <c r="C29" i="35"/>
  <c r="B40" i="35" s="1"/>
  <c r="F28" i="35"/>
  <c r="E28" i="35"/>
  <c r="D28" i="35"/>
  <c r="C28" i="35"/>
  <c r="H25" i="35"/>
  <c r="G25" i="35"/>
  <c r="E25" i="35"/>
  <c r="D25" i="35"/>
  <c r="H24" i="35"/>
  <c r="G24" i="35"/>
  <c r="E24" i="35"/>
  <c r="D24" i="35"/>
  <c r="H23" i="35"/>
  <c r="G23" i="35"/>
  <c r="E23" i="35"/>
  <c r="D23" i="35"/>
  <c r="H22" i="35"/>
  <c r="G22" i="35"/>
  <c r="E22" i="35"/>
  <c r="D22" i="35"/>
  <c r="H21" i="35"/>
  <c r="G21" i="35"/>
  <c r="E21" i="35"/>
  <c r="D21" i="35"/>
  <c r="H20" i="35"/>
  <c r="G20" i="35"/>
  <c r="E20" i="35"/>
  <c r="D20" i="35"/>
  <c r="H19" i="35"/>
  <c r="G19" i="35"/>
  <c r="E19" i="35"/>
  <c r="D19" i="35"/>
  <c r="H18" i="35"/>
  <c r="G18" i="35"/>
  <c r="E18" i="35"/>
  <c r="D18" i="35"/>
  <c r="H17" i="35"/>
  <c r="G17" i="35"/>
  <c r="E17" i="35"/>
  <c r="D17" i="35"/>
  <c r="H16" i="35"/>
  <c r="G16" i="35"/>
  <c r="E16" i="35"/>
  <c r="D16" i="35"/>
  <c r="G17" i="33"/>
  <c r="H17" i="33"/>
  <c r="J17" i="33"/>
  <c r="K17" i="33"/>
  <c r="M17" i="33"/>
  <c r="N17" i="33"/>
  <c r="N26" i="33" s="1"/>
  <c r="G18" i="33"/>
  <c r="H18" i="33"/>
  <c r="J18" i="33"/>
  <c r="K18" i="33"/>
  <c r="M18" i="33"/>
  <c r="N18" i="33"/>
  <c r="G19" i="33"/>
  <c r="H19" i="33"/>
  <c r="J19" i="33"/>
  <c r="J26" i="33" s="1"/>
  <c r="K19" i="33"/>
  <c r="M19" i="33"/>
  <c r="N19" i="33"/>
  <c r="G20" i="33"/>
  <c r="H20" i="33"/>
  <c r="J20" i="33"/>
  <c r="K20" i="33"/>
  <c r="M20" i="33"/>
  <c r="N20" i="33"/>
  <c r="G21" i="33"/>
  <c r="H21" i="33"/>
  <c r="J21" i="33"/>
  <c r="K21" i="33"/>
  <c r="M21" i="33"/>
  <c r="N21" i="33"/>
  <c r="G22" i="33"/>
  <c r="H22" i="33"/>
  <c r="J22" i="33"/>
  <c r="K22" i="33"/>
  <c r="M22" i="33"/>
  <c r="N22" i="33"/>
  <c r="G23" i="33"/>
  <c r="H23" i="33"/>
  <c r="J23" i="33"/>
  <c r="K23" i="33"/>
  <c r="M23" i="33"/>
  <c r="N23" i="33"/>
  <c r="G24" i="33"/>
  <c r="H24" i="33"/>
  <c r="J24" i="33"/>
  <c r="K24" i="33"/>
  <c r="M24" i="33"/>
  <c r="N24" i="33"/>
  <c r="G25" i="33"/>
  <c r="H25" i="33"/>
  <c r="J25" i="33"/>
  <c r="K25" i="33"/>
  <c r="M25" i="33"/>
  <c r="N25" i="33"/>
  <c r="N16" i="33"/>
  <c r="M16" i="33"/>
  <c r="K16" i="33"/>
  <c r="J16" i="33"/>
  <c r="H16" i="33"/>
  <c r="G16" i="33"/>
  <c r="D17" i="33"/>
  <c r="E17" i="33"/>
  <c r="D18" i="33"/>
  <c r="E18" i="33"/>
  <c r="D19" i="33"/>
  <c r="E19" i="33"/>
  <c r="D20" i="33"/>
  <c r="E20" i="33"/>
  <c r="D21" i="33"/>
  <c r="E21" i="33"/>
  <c r="D22" i="33"/>
  <c r="E22" i="33"/>
  <c r="D23" i="33"/>
  <c r="E23" i="33"/>
  <c r="D24" i="33"/>
  <c r="E24" i="33"/>
  <c r="D25" i="33"/>
  <c r="E25" i="33"/>
  <c r="E16" i="33"/>
  <c r="D16" i="33"/>
  <c r="J38" i="33"/>
  <c r="I38" i="33"/>
  <c r="H38" i="33"/>
  <c r="G38" i="33"/>
  <c r="F38" i="33"/>
  <c r="E38" i="33"/>
  <c r="D38" i="33"/>
  <c r="C38" i="33"/>
  <c r="J37" i="33"/>
  <c r="I37" i="33"/>
  <c r="H37" i="33"/>
  <c r="G37" i="33"/>
  <c r="F37" i="33"/>
  <c r="E37" i="33"/>
  <c r="D37" i="33"/>
  <c r="C37" i="33"/>
  <c r="J36" i="33"/>
  <c r="I36" i="33"/>
  <c r="H36" i="33"/>
  <c r="G36" i="33"/>
  <c r="F36" i="33"/>
  <c r="E36" i="33"/>
  <c r="D36" i="33"/>
  <c r="C36" i="33"/>
  <c r="J35" i="33"/>
  <c r="I35" i="33"/>
  <c r="H35" i="33"/>
  <c r="G35" i="33"/>
  <c r="F35" i="33"/>
  <c r="E35" i="33"/>
  <c r="D35" i="33"/>
  <c r="C35" i="33"/>
  <c r="J34" i="33"/>
  <c r="I34" i="33"/>
  <c r="H34" i="33"/>
  <c r="G34" i="33"/>
  <c r="F34" i="33"/>
  <c r="E34" i="33"/>
  <c r="D34" i="33"/>
  <c r="C34" i="33"/>
  <c r="J33" i="33"/>
  <c r="I33" i="33"/>
  <c r="H33" i="33"/>
  <c r="G33" i="33"/>
  <c r="F33" i="33"/>
  <c r="E33" i="33"/>
  <c r="D33" i="33"/>
  <c r="C33" i="33"/>
  <c r="J32" i="33"/>
  <c r="I32" i="33"/>
  <c r="H32" i="33"/>
  <c r="G32" i="33"/>
  <c r="F32" i="33"/>
  <c r="E32" i="33"/>
  <c r="D32" i="33"/>
  <c r="C32" i="33"/>
  <c r="J31" i="33"/>
  <c r="I31" i="33"/>
  <c r="H31" i="33"/>
  <c r="G31" i="33"/>
  <c r="F31" i="33"/>
  <c r="E31" i="33"/>
  <c r="D31" i="33"/>
  <c r="C31" i="33"/>
  <c r="J30" i="33"/>
  <c r="C44" i="33" s="1"/>
  <c r="I30" i="33"/>
  <c r="B44" i="33" s="1"/>
  <c r="H30" i="33"/>
  <c r="C43" i="33" s="1"/>
  <c r="G30" i="33"/>
  <c r="B43" i="33" s="1"/>
  <c r="F30" i="33"/>
  <c r="C42" i="33" s="1"/>
  <c r="E30" i="33"/>
  <c r="B42" i="33" s="1"/>
  <c r="D30" i="33"/>
  <c r="C41" i="33" s="1"/>
  <c r="C30" i="33"/>
  <c r="B41" i="33" s="1"/>
  <c r="J29" i="33"/>
  <c r="I29" i="33"/>
  <c r="H29" i="33"/>
  <c r="G29" i="33"/>
  <c r="F29" i="33"/>
  <c r="E29" i="33"/>
  <c r="D29" i="33"/>
  <c r="C29" i="33"/>
  <c r="M26" i="33" l="1"/>
  <c r="G26" i="33"/>
  <c r="P26" i="33" s="1"/>
  <c r="D26" i="33"/>
  <c r="K26" i="33"/>
  <c r="H26" i="33"/>
  <c r="E26" i="33"/>
  <c r="Q26" i="33"/>
</calcChain>
</file>

<file path=xl/sharedStrings.xml><?xml version="1.0" encoding="utf-8"?>
<sst xmlns="http://schemas.openxmlformats.org/spreadsheetml/2006/main" count="6904" uniqueCount="338">
  <si>
    <t>SimaPro 9.5.0.0</t>
  </si>
  <si>
    <t>Impact assessment</t>
  </si>
  <si>
    <t>Date:</t>
  </si>
  <si>
    <t>Time:</t>
  </si>
  <si>
    <t>Project</t>
  </si>
  <si>
    <t>Nick - Global Thermostat LCA - Methanol</t>
  </si>
  <si>
    <t xml:space="preserve">Calculation: </t>
  </si>
  <si>
    <t>Analyze</t>
  </si>
  <si>
    <t xml:space="preserve">Results: </t>
  </si>
  <si>
    <t xml:space="preserve">Product: </t>
  </si>
  <si>
    <t xml:space="preserve">Method: </t>
  </si>
  <si>
    <t>TRACI 2.1 Updated V1.07 / US 2008</t>
  </si>
  <si>
    <t xml:space="preserve">Indicator: </t>
  </si>
  <si>
    <t>Characterization</t>
  </si>
  <si>
    <t xml:space="preserve">Skip categories: </t>
  </si>
  <si>
    <t>Never</t>
  </si>
  <si>
    <t xml:space="preserve">Exclude infrastructure processes: </t>
  </si>
  <si>
    <t>No</t>
  </si>
  <si>
    <t xml:space="preserve">Exclude long-term emissions: </t>
  </si>
  <si>
    <t xml:space="preserve">Sorted on item: </t>
  </si>
  <si>
    <t>Impact category</t>
  </si>
  <si>
    <t xml:space="preserve">Sort order: </t>
  </si>
  <si>
    <t>Ascending</t>
  </si>
  <si>
    <t>Unit</t>
  </si>
  <si>
    <t>Total</t>
  </si>
  <si>
    <t>Zeolite Life Cycle</t>
  </si>
  <si>
    <t>Ozone depletion</t>
  </si>
  <si>
    <t>kg CFC-11 eq</t>
  </si>
  <si>
    <t>Global warming</t>
  </si>
  <si>
    <t>kg CO2 eq</t>
  </si>
  <si>
    <t>Smog</t>
  </si>
  <si>
    <t>kg O3 eq</t>
  </si>
  <si>
    <t>Acidification</t>
  </si>
  <si>
    <t>kg SO2 eq</t>
  </si>
  <si>
    <t>Eutrophication</t>
  </si>
  <si>
    <t>kg N eq</t>
  </si>
  <si>
    <t>Carcinogenics</t>
  </si>
  <si>
    <t>CTUh</t>
  </si>
  <si>
    <t>Non carcinogenics</t>
  </si>
  <si>
    <t>Respiratory effects</t>
  </si>
  <si>
    <t>kg PM2.5 eq</t>
  </si>
  <si>
    <t>Ecotoxicity</t>
  </si>
  <si>
    <t>CTUe</t>
  </si>
  <si>
    <t>Fossil fuel depletion</t>
  </si>
  <si>
    <t>MJ surplus</t>
  </si>
  <si>
    <t>DAC Construction Total - no PV</t>
  </si>
  <si>
    <t>DAC EOL - no PV</t>
  </si>
  <si>
    <t>DAC Construction Total - Full PV, MW, Phoenix</t>
  </si>
  <si>
    <t>DAC EOL - Full PV, MW, Phoenix</t>
  </si>
  <si>
    <t>DAC Construction Total - Full PV, MW, Tuscaloosa</t>
  </si>
  <si>
    <t>DAC EOL - Full PV, MW, Tuscaloosa</t>
  </si>
  <si>
    <t>1 p Geological Storage - HTHP (of project Nick - Global Thermostat LCA - Methanol)</t>
  </si>
  <si>
    <t>Geological Storage - HTHP</t>
  </si>
  <si>
    <t>1 p Geological Storage - MW (of project Nick - Global Thermostat LCA - Methanol)</t>
  </si>
  <si>
    <t>Geological Storage - MW</t>
  </si>
  <si>
    <t>Processes:</t>
  </si>
  <si>
    <t>CO2 From DAC - HTHP</t>
  </si>
  <si>
    <t>Outputs:</t>
  </si>
  <si>
    <t>Amount</t>
  </si>
  <si>
    <t>kg</t>
  </si>
  <si>
    <t>Avoided Products:</t>
  </si>
  <si>
    <t>Inputs - Materials:</t>
  </si>
  <si>
    <t>Inputs - Electricity/Heat</t>
  </si>
  <si>
    <t>Emissions to Air</t>
  </si>
  <si>
    <t>Electricity, medium voltage {US}| market group for | Cut-off, S</t>
  </si>
  <si>
    <t>kWh</t>
  </si>
  <si>
    <t>MJ</t>
  </si>
  <si>
    <t>Blowers/other electrical</t>
  </si>
  <si>
    <t>Carbon dioxide</t>
  </si>
  <si>
    <t>Comments</t>
  </si>
  <si>
    <t>Source</t>
  </si>
  <si>
    <t>Ping 2018</t>
  </si>
  <si>
    <t>Definition</t>
  </si>
  <si>
    <t>Electricity, high voltage {WECC, US only}| electricity production, hydro, run-of-river | Cut-off, S</t>
  </si>
  <si>
    <t>Electricity, high voltage {WECC, US only}| electricity production, deep geothermal | Cut-off, S</t>
  </si>
  <si>
    <t>Assembly:</t>
  </si>
  <si>
    <t>Units</t>
  </si>
  <si>
    <t>p</t>
  </si>
  <si>
    <t>Inputs:</t>
  </si>
  <si>
    <t>Concrete block {RoW}| market for concrete block | Cut-off, S</t>
  </si>
  <si>
    <t>ton</t>
  </si>
  <si>
    <t>Madhu 2021</t>
  </si>
  <si>
    <t>Steel, unalloyed {GLO}| market for | Cut-off, S</t>
  </si>
  <si>
    <t>Aluminium, primary, ingot {IAI Area, North America}| market for aluminium, primary, ingot | Cut-off, S</t>
  </si>
  <si>
    <t>Copper-rich materials {GLO}| market for copper-rich materials | Cut-off, S</t>
  </si>
  <si>
    <t>Stone wool {GLO}| market for stone wool | Cut-off, S</t>
  </si>
  <si>
    <t>Adhesive, for metal {RoW}| market for adhesive, for metal | Cut-off, S</t>
  </si>
  <si>
    <t>Alkyd paint, white, without solvent, in 60% solution state {RoW}| market for alkyd paint, white, without solvent, in 60% solution state | Cut-off, S</t>
  </si>
  <si>
    <t>Polyurethane, flexible foam {RoW}| market for polyurethane, flexible foam | Cut-off, S</t>
  </si>
  <si>
    <t>Calciner</t>
  </si>
  <si>
    <t>Fan</t>
  </si>
  <si>
    <t>Pellet Reactor</t>
  </si>
  <si>
    <t>Slaker</t>
  </si>
  <si>
    <t>Cordierite</t>
  </si>
  <si>
    <t>Machine operation, diesel, &lt; 18.64 kW, low load factor {GLO}| market for | Cut-off, S</t>
  </si>
  <si>
    <t>hr</t>
  </si>
  <si>
    <t>Construction equipment</t>
  </si>
  <si>
    <t>Photovoltaic plant, 570kWp, multi-Si, on open ground {GLO}| market for | Cut-off, S</t>
  </si>
  <si>
    <t>Global Solar Atlas</t>
  </si>
  <si>
    <t>PV EOL</t>
  </si>
  <si>
    <t>Methanol factory {GLO}| construction | Cut-off, S</t>
  </si>
  <si>
    <t>Scaled down to production rate of CO2</t>
  </si>
  <si>
    <t>Zeolite A</t>
  </si>
  <si>
    <t>kton</t>
  </si>
  <si>
    <t>Grimaldi 2021</t>
  </si>
  <si>
    <t>Aluminium hydroxide {GLO}| market for | Cut-off, S</t>
  </si>
  <si>
    <t>Silica sand {GLO}| market for | Cut-off, S</t>
  </si>
  <si>
    <t>Sodium hydroxide, without water, in 50% solution state {GLO}| market for | Cut-off, S</t>
  </si>
  <si>
    <t>Water, deionised {RoW}| market for water, deionised | Cut-off, S</t>
  </si>
  <si>
    <t>Heat, from steam, in chemical industry {RoW}| market for heat, from steam, in chemical industry | Cut-off, S</t>
  </si>
  <si>
    <t>Chemicals</t>
  </si>
  <si>
    <t>Cleaning</t>
  </si>
  <si>
    <t>Heating</t>
  </si>
  <si>
    <t>Pumping</t>
  </si>
  <si>
    <t>Mixing</t>
  </si>
  <si>
    <t>Outputs - Waste:</t>
  </si>
  <si>
    <t>Wastewater, average {RoW}| market for wastewater, average | Cut-off, S</t>
  </si>
  <si>
    <t>m3</t>
  </si>
  <si>
    <t>Zeolilte Manufacturing per kg CO2</t>
  </si>
  <si>
    <t>Materials:</t>
  </si>
  <si>
    <t>g</t>
  </si>
  <si>
    <t>Inputs - Electricity/Heat:</t>
  </si>
  <si>
    <t>CO2 From DAC - HTHP - Geothermal</t>
  </si>
  <si>
    <t>CO2 From DAC - HTHP - Hydro</t>
  </si>
  <si>
    <t>CO2 From DAC - MW</t>
  </si>
  <si>
    <t>Transport, pipeline, onshore, long distance, natural gas {RoW}| market for transport, pipeline, onshore, long distance, natural gas | Cut-off, S</t>
  </si>
  <si>
    <t>kgkm</t>
  </si>
  <si>
    <t>Compressed to 15 Mpa</t>
  </si>
  <si>
    <t>MWh</t>
  </si>
  <si>
    <t>Aspen Model</t>
  </si>
  <si>
    <t>Emissions To Air:</t>
  </si>
  <si>
    <t>Total electrical demand</t>
  </si>
  <si>
    <t>Hydrogen</t>
  </si>
  <si>
    <t>Oxygen, liquid {RoW}| market for | Cut-off, S</t>
  </si>
  <si>
    <t>CO2 From DAC - MW - Hydro</t>
  </si>
  <si>
    <t>CO2 From DAC - MW - Geothermal</t>
  </si>
  <si>
    <t>Life Cycle:</t>
  </si>
  <si>
    <t>Zeolite Manufacturing per kg CO2</t>
  </si>
  <si>
    <t>Waste/Disposal Scenario:</t>
  </si>
  <si>
    <t>Zeolite Sorbent EOL</t>
  </si>
  <si>
    <t>Disposal Scenario:</t>
  </si>
  <si>
    <t>Referring to Assembly:</t>
  </si>
  <si>
    <t>Waste Scenarios:</t>
  </si>
  <si>
    <t>Municipal solid waste (waste scenario) {RoW}| Treatment of municipal solid waste, incineration  | Cut-off, S</t>
  </si>
  <si>
    <t>Percentage:</t>
  </si>
  <si>
    <t>DAC EOL</t>
  </si>
  <si>
    <t>Waste Scenario:</t>
  </si>
  <si>
    <t>Aluminium (waste treatment) {GLO}| recycling of aluminium | Cut-off, S</t>
  </si>
  <si>
    <t>Steel and iron (waste treatment) {GLO}| recycling of steel and iron | Cut-off, S</t>
  </si>
  <si>
    <t>Scrap copper {RoW}| treatment of, municipal incineration | Cut-off, S</t>
  </si>
  <si>
    <t>Waste concrete {RoW}| treatment of, inert material landfill | Cut-off, S</t>
  </si>
  <si>
    <t>Materials and/or Waste Types:</t>
  </si>
  <si>
    <t>Waste Streams Remaining After Separation:</t>
  </si>
  <si>
    <t>Municipal solid waste (waste scenario) {RoW}| Treatment of municipal solid waste, landfill  | Cut-off, S</t>
  </si>
  <si>
    <t>Percentage</t>
  </si>
  <si>
    <t>Material/Waste Type</t>
  </si>
  <si>
    <t>Aluminium</t>
  </si>
  <si>
    <t>Steel</t>
  </si>
  <si>
    <t>Coppers</t>
  </si>
  <si>
    <t>Cement</t>
  </si>
  <si>
    <t>Products:</t>
  </si>
  <si>
    <t>Aluminium scrap, new {GLO}| aluminium scrap, new, Recycled Content cut-off | Cut-off, S</t>
  </si>
  <si>
    <t>Copper scrap, sorted, pressed {GLO}| copper scrap, sorted, pressed, Recycled Content cut-off | Cut-off, S</t>
  </si>
  <si>
    <t>Glass cullet, for Saint-Gobain ISOVER SA {GLO}| market for | Cut-off, S</t>
  </si>
  <si>
    <t>Materials/Fuels:</t>
  </si>
  <si>
    <t>Diesel {RoW}| market for | Cut-off, S</t>
  </si>
  <si>
    <t>Diesel, burned in building machine {GLO}| processing | Cut-off, S</t>
  </si>
  <si>
    <t>MF</t>
  </si>
  <si>
    <t>Electricity/Heat</t>
  </si>
  <si>
    <t>Electricity, low voltage {US}| market group for | Cut-off, S</t>
  </si>
  <si>
    <t>Waste and Emissions to Treatment:</t>
  </si>
  <si>
    <t>Waste electric wiring {RoW}| treatment of, collection for final disposal | Cut-off, S</t>
  </si>
  <si>
    <t>Waste packaging glass, unsorted {GLO}| market for | Cut-off, S</t>
  </si>
  <si>
    <t>Waste plastic, mixture {GLO}| treatment of waste plastic, mixture, unsanitary landfill, dry infiltration class (100mm) | Cut-off, S</t>
  </si>
  <si>
    <t>Waste polyvinylchloride {GLO}| treatment of waste polyvinylchloride, unsanitary landfill, dry infiltration class (100mm) | Cut-off, S</t>
  </si>
  <si>
    <t>Rossi 2020</t>
  </si>
  <si>
    <t>1 kt * 20 yrs * 0.95</t>
  </si>
  <si>
    <t>Additional Life Cycles:</t>
  </si>
  <si>
    <t>Gonzalez-Olmos 2022</t>
  </si>
  <si>
    <t>CO2 From DAC - Gas</t>
  </si>
  <si>
    <t>"Average fuel mix"</t>
  </si>
  <si>
    <t>CO2 From DAC - Waste Heat</t>
  </si>
  <si>
    <t>Outputs: Waste and Emissions:</t>
  </si>
  <si>
    <t>Wastewater, unpolluted {RoW}| market for wastewater, unpolluted | Cut-off, S</t>
  </si>
  <si>
    <t>1 p Geological Storage - Gas (of project Nick - Global Thermostat LCA - Methanol)</t>
  </si>
  <si>
    <t>Geological Storage - Gas</t>
  </si>
  <si>
    <t>1 p Geological Storage - Waste Heat (of project Nick - Global Thermostat LCA - Methanol)</t>
  </si>
  <si>
    <t>Geological Storage - Waste Heat</t>
  </si>
  <si>
    <t>CO2 From DAC - Waste Heat - Hydro</t>
  </si>
  <si>
    <t>29.7 MJ/kg burden free</t>
  </si>
  <si>
    <t>CO2 From DAC - Waste Heat - Geothermal</t>
  </si>
  <si>
    <t>CO2 From DAC - Waste Heat- Hydro</t>
  </si>
  <si>
    <t>DAC Construction Total - Full PV, Waste Heat, Tuscaloosa</t>
  </si>
  <si>
    <t>DAC Construction Total - Full PV, Gas, Tuscaloosa</t>
  </si>
  <si>
    <t>DAC EOL - Full PV, Gas, Phoenix</t>
  </si>
  <si>
    <t>DAC EOL - Full PV, Waste Heat, Phoenix</t>
  </si>
  <si>
    <t>DAC Construction Total - Full PV, Waste Heat, Phoenix</t>
  </si>
  <si>
    <t>DAC EOL - Full PV, Gas, Tuscaloosa</t>
  </si>
  <si>
    <t>DAC EOL - Full PV, Waste Heat, Tuscaloosa</t>
  </si>
  <si>
    <t>CO2 From DAC - HTHP - Wind</t>
  </si>
  <si>
    <t>CO2 From DAC - Waste Heat - Wind</t>
  </si>
  <si>
    <t>CO2 From DAC - MW - Wind</t>
  </si>
  <si>
    <t>Electricity, high voltage {WECC, US only}| electricity production, wind, 1-3MW turbine, onshore | Cut-off, S</t>
  </si>
  <si>
    <t>Heat pump heat, 100% of load, 29.7 MJ/kg, 3.6 COP</t>
  </si>
  <si>
    <t>Hydrogen Gas Production - HTHP - Geothermal</t>
  </si>
  <si>
    <t>Hydrogen Gas Production - HTHP - Grid</t>
  </si>
  <si>
    <t>Hydrogen Gas Production - HTHP - Hydro</t>
  </si>
  <si>
    <t>Hydrogen Gas Production - HTHP - Wind</t>
  </si>
  <si>
    <t>Hydrogen Gas Production - Waste Heat - Geothermal</t>
  </si>
  <si>
    <t>Hydrogen Gas Production - Waste Heat - Grid</t>
  </si>
  <si>
    <t>Hydrogen Gas Production - Waste Heat - Hydro</t>
  </si>
  <si>
    <t>Hydrogen Gas Production - Waste Heat - Wind</t>
  </si>
  <si>
    <t>22 kg per 0.400 kWp or 55 kg per kWp</t>
  </si>
  <si>
    <t>MW heat load, 29.7 MJ/kg with 85% efficiency</t>
  </si>
  <si>
    <t>Experimental data</t>
  </si>
  <si>
    <t>CO2 From DAC - MW - Grid</t>
  </si>
  <si>
    <t>CO2 From DAC - MW - PV</t>
  </si>
  <si>
    <t>Hydrogen Gas Production - Waste Heat - PV</t>
  </si>
  <si>
    <t>MW heat load</t>
  </si>
  <si>
    <t>CO2 From DAC - Waste Heat - Grid</t>
  </si>
  <si>
    <t>CO2 From DAC - Waste Heat - PV</t>
  </si>
  <si>
    <t>Outputs: Waste</t>
  </si>
  <si>
    <t>108.64 kWh total electrical demand</t>
  </si>
  <si>
    <t>Total electricity demand</t>
  </si>
  <si>
    <t>LCA per kg - MW - Grid</t>
  </si>
  <si>
    <t>LCA per kg - HTHP - Grid</t>
  </si>
  <si>
    <t>LCA per kg - Gas - Grid</t>
  </si>
  <si>
    <t>LCA per kg - Waste Heat - Grid</t>
  </si>
  <si>
    <t>LCA per kg - MW - PV - Tuscaloosa</t>
  </si>
  <si>
    <t>LCA per kg - Waste Heat - PV - Tuscaloosa</t>
  </si>
  <si>
    <t>LCA per kg - MW - PV - Phoenix</t>
  </si>
  <si>
    <t>LCA per kg - Waste Heat - PV - Phoenix</t>
  </si>
  <si>
    <t>LCA per kg - MW - Hydro</t>
  </si>
  <si>
    <t>LCA per kg - Waste Heat - Hydro</t>
  </si>
  <si>
    <t>LCA per kg - MW - Geothermal</t>
  </si>
  <si>
    <t>LCA per kg - Waste Heat - Geothermal</t>
  </si>
  <si>
    <t>LCA per kg - MW - Wind</t>
  </si>
  <si>
    <t>LCA per kg - Waste Heat - Wind</t>
  </si>
  <si>
    <t>Microwave oven {GLO}| market for microwave oven | Cut-off, S</t>
  </si>
  <si>
    <t>1000 tonnes/yr=114.2 kg/h, 114.2 kg/h*23.97 MJ/kg=760.4 kW</t>
  </si>
  <si>
    <t>DAC Construction Total - no PV (MW)</t>
  </si>
  <si>
    <t>DAC EOL - no PV (MW)</t>
  </si>
  <si>
    <t>Methanol factory {GLO}| market for | Cut-off, S</t>
  </si>
  <si>
    <t>Zeolite 13X Manufacturing</t>
  </si>
  <si>
    <t>Zeolite, powder {GLO}| market for | Cut-off, S</t>
  </si>
  <si>
    <t>Gonzalez-Olmos</t>
  </si>
  <si>
    <t>Zeolite 13X Sorbent EOL</t>
  </si>
  <si>
    <t>Construction Sensitivity Results</t>
  </si>
  <si>
    <t>LCA per kg - MW - Grid - Low C</t>
  </si>
  <si>
    <t>LCA per kg - MW - Grid - High C</t>
  </si>
  <si>
    <t>LCA per kg - Waste Heat - Grid - Low C</t>
  </si>
  <si>
    <t>LCA per kg - Waste Heat - Grid - High C</t>
  </si>
  <si>
    <t>Percent Difference from Baseline</t>
  </si>
  <si>
    <t>Global Warming</t>
  </si>
  <si>
    <t>MW - Grid</t>
  </si>
  <si>
    <t>HTHP - Grid</t>
  </si>
  <si>
    <t>Gas - Grid</t>
  </si>
  <si>
    <t>Waste Heat - Grid</t>
  </si>
  <si>
    <t>LCA per kg - MW - Grid - 15 years</t>
  </si>
  <si>
    <t>LCA per kg - MW - Grid - 25 years</t>
  </si>
  <si>
    <t>LCA per kg - HTHP - Grid - 15 years</t>
  </si>
  <si>
    <t>LCA per kg - HTHP - Grid - 25 years</t>
  </si>
  <si>
    <t>LCA per kg - Gas - Grid - 15 years</t>
  </si>
  <si>
    <t>LCA per kg - Gas - Grid - 25 years</t>
  </si>
  <si>
    <t>LCA per kg - Waste Heat - Grid - 15 years</t>
  </si>
  <si>
    <t>LCA per kg - Waste Heat - Grid - 25 years</t>
  </si>
  <si>
    <t>Average</t>
  </si>
  <si>
    <t>MW heat load, 4.8 MJ</t>
  </si>
  <si>
    <t>Methanol Production - MW - Grid</t>
  </si>
  <si>
    <t>Methanol Production - Waste Heat - Grid</t>
  </si>
  <si>
    <t>Methanol Production - MW - PV</t>
  </si>
  <si>
    <t>Methanol Production - Waste Heat - PV</t>
  </si>
  <si>
    <t>Methanol Production - MW - Hydro</t>
  </si>
  <si>
    <t>Methanol Production - Waste Heat - Hydro</t>
  </si>
  <si>
    <t>Methanol Production - MW - Geothermal</t>
  </si>
  <si>
    <t>Methanol Production - Waste Heat - Geothermal</t>
  </si>
  <si>
    <t>Methanol Production - MW - Wind</t>
  </si>
  <si>
    <t>Methanol Production - Waste Heat - Wind</t>
  </si>
  <si>
    <t>Supplemental Information 3: Life Cycle Inventory and LCA Processes</t>
  </si>
  <si>
    <t>Copper-rich materials {GLO}| copper, anode to generic market for copper-rich materials | Cut-off, S</t>
  </si>
  <si>
    <t>Catalyst</t>
  </si>
  <si>
    <t>Sollai 2023</t>
  </si>
  <si>
    <t>1 p LCA per kg - MW - Grid (of project Nick - DAC + Methanol LCA kg Methanol 3.0)</t>
  </si>
  <si>
    <t>1 p LCA per kg - Waste Heat - Grid (of project Nick - DAC + Methanol LCA kg Methanol 3.0)</t>
  </si>
  <si>
    <t>1 p LCA per kg - MW - PV - AL (of project Nick - DAC + Methanol LCA kg Methanol 3.0)</t>
  </si>
  <si>
    <t>DAC Construction Total - PV, MW, AL</t>
  </si>
  <si>
    <t>1 p LCA per kg - Waste Heat - PV - AL (of project Nick - DAC + Methanol LCA kg Methanol 3.0)</t>
  </si>
  <si>
    <t>DAC Construction Total - PV, Waste Heat, AL</t>
  </si>
  <si>
    <t>Methanol Production - Waste Heat - PV (AL)</t>
  </si>
  <si>
    <t>1 p LCA per kg - MW - PV - AZ (of project Nick - DAC + Methanol LCA kg Methanol 3.0)</t>
  </si>
  <si>
    <t>DAC Construction Total - PV, MW, AZ</t>
  </si>
  <si>
    <t>1 p LCA per kg - Waste Heat - PV - AZ (of project Nick - DAC + Methanol LCA kg Methanol 3.0)</t>
  </si>
  <si>
    <t>DAC Construction Total - PV, Waste Heat, AZ</t>
  </si>
  <si>
    <t>Methanol Production - Waste Heat - PV (AZ)</t>
  </si>
  <si>
    <t>1 p LCA per kg - MW - Hydro (of project Nick - DAC + Methanol LCA kg Methanol 3.0)</t>
  </si>
  <si>
    <t>1 p LCA per kg - Waste Heat - Hydro (of project Nick - DAC + Methanol LCA kg Methanol 3.0)</t>
  </si>
  <si>
    <t>1 p LCA per kg - MW - Geothermal (of project Nick - DAC + Methanol LCA kg Methanol 3.0)</t>
  </si>
  <si>
    <t>1 p LCA per kg - Waste Heat - Geothermal (of project Nick - DAC + Methanol LCA kg Methanol 3.0)</t>
  </si>
  <si>
    <t>1 p LCA per kg - MW - Wind (of project Nick - DAC + Methanol LCA kg Methanol 3.0)</t>
  </si>
  <si>
    <t>1 p LCA per kg - Waste Heat - Wind (of project Nick - DAC + Methanol LCA kg Methanol 3.0)</t>
  </si>
  <si>
    <t>1 kg Methanol Production - MW - Grid (of project Nick - DAC + Methanol LCA kg Methanol 3.0)</t>
  </si>
  <si>
    <t>Hydrogen Gas Production - MW - Grid</t>
  </si>
  <si>
    <t>1 kg Methanol Production - Waste Heat - Grid (of project Nick - DAC + Methanol LCA kg Methanol 3.0)</t>
  </si>
  <si>
    <t>1 kg Methanol Production - Waste Heat - PV (of project Nick - DAC + Methanol LCA kg Methanol 3.0)</t>
  </si>
  <si>
    <t>1 kg Methanol Production - MW - PV (of project Nick - DAC + Methanol LCA kg Methanol 3.0)</t>
  </si>
  <si>
    <t>Hydrogen Gas Production - MW - PV</t>
  </si>
  <si>
    <t>1 kg Methanol Production - MW - Hydro (of project Nick - DAC + Methanol LCA kg Methanol 3.0)</t>
  </si>
  <si>
    <t>Hydrogen Gas Production - MW - Hydro</t>
  </si>
  <si>
    <t>1 kg Methanol Production - Waste Heat - Hydro (of project Nick - DAC + Methanol LCA kg Methanol 3.0)</t>
  </si>
  <si>
    <t>1 kg Methanol Production - MW - Geothermal (of project Nick - DAC + Methanol LCA kg Methanol 3.0)</t>
  </si>
  <si>
    <t>Hydrogen Gas Production - MW - Geothermal</t>
  </si>
  <si>
    <t>1 kg Methanol Production - Waste Heat - Geothermal (of project Nick - DAC + Methanol LCA kg Methanol 3.0)</t>
  </si>
  <si>
    <t>1 kg Methanol Production - MW - Wind (of project Nick - DAC + Methanol LCA kg Methanol 3.0)</t>
  </si>
  <si>
    <t>Hydrogen Gas Production - MW - Wind</t>
  </si>
  <si>
    <t>1 kg Methanol Production - Waste Heat - Wind (of project Nick - DAC + Methanol LCA kg Methanol 3.0)</t>
  </si>
  <si>
    <t>0.208 kg Hydrogen Gas Production - MW - Grid (of project Nick - DAC + Methanol LCA kg Methanol 3.0)</t>
  </si>
  <si>
    <t>Oxygen, liquid {RoW}| air separation, cryogenic | Cut-off, S</t>
  </si>
  <si>
    <t>0.208 kg Hydrogen Gas Production - Waste Heat - Grid (of project Nick - DAC + Methanol LCA kg Methanol 3.0)</t>
  </si>
  <si>
    <t>0.208 kg Hydrogen Gas Production - MW - PV (of project Nick - DAC + Methanol LCA kg Methanol 3.0)</t>
  </si>
  <si>
    <t>0.208 kg Hydrogen Gas Production - Waste Heat - PV (of project Nick - DAC + Methanol LCA kg Methanol 3.0)</t>
  </si>
  <si>
    <t>0.208 kg Hydrogen Gas Production - MW - Hydro (of project Nick - DAC + Methanol LCA kg Methanol 3.0)</t>
  </si>
  <si>
    <t>0.208 kg Hydrogen Gas Production - Waste Heat - Hydro (of project Nick - DAC + Methanol LCA kg Methanol 3.0)</t>
  </si>
  <si>
    <t>0.208 kg Hydrogen Gas Production - MW - Geothermal (of project Nick - DAC + Methanol LCA kg Methanol 3.0)</t>
  </si>
  <si>
    <t>0.208 kg Hydrogen Gas Production - Waste Heat - Geothermal (of project Nick - DAC + Methanol LCA kg Methanol 3.0)</t>
  </si>
  <si>
    <t>0.208 kg Hydrogen Gas Production - MW - Wind (of project Nick - DAC + Methanol LCA kg Methanol 3.0)</t>
  </si>
  <si>
    <t>0.208 kg Hydrogen Gas Production - Waste Heat - Wind (of project Nick - DAC + Methanol LCA kg Methanol 3.0)</t>
  </si>
  <si>
    <t>LCA per kg - MW - Hydro - Low C</t>
  </si>
  <si>
    <t>LCA per kg - MW - Hydro - High C</t>
  </si>
  <si>
    <t>LCA per kg - Waste Heat - Hydro - Low C</t>
  </si>
  <si>
    <t>LCA per kg - Waste Heat - Hydro - High C</t>
  </si>
  <si>
    <t>MW - Hydro</t>
  </si>
  <si>
    <t>Waste Heat - Hydro</t>
  </si>
  <si>
    <t>Simon 2023</t>
  </si>
  <si>
    <t>Erguvan 2024</t>
  </si>
  <si>
    <t>Exergy calculation</t>
  </si>
  <si>
    <t>4000 tonnes/yr=114.2 kg/h, 114.2 kg/h*23.97 MJ/kg=760.4 kW</t>
  </si>
  <si>
    <t>A Cradle-to-Gate Life Cycle Assessment of Green Methanol Production Using Direct Air Capture</t>
  </si>
  <si>
    <t>Nicholas Badger, Rahim Boylu, Mustafa Erguvan, Shahriar Amini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</si>
</sst>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6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 (Body)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/>
    <xf numFmtId="0" fontId="0" fillId="0" borderId="1" xfId="0" applyBorder="1"/>
    <xf numFmtId="11" fontId="0" fillId="0" borderId="1" xfId="0" applyNumberFormat="1" applyBorder="1"/>
    <xf numFmtId="164" fontId="0" fillId="0" borderId="1" xfId="0" applyNumberFormat="1" applyBorder="1"/>
    <xf numFmtId="11" fontId="1" fillId="0" borderId="0" xfId="0" applyNumberFormat="1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9" fontId="0" fillId="0" borderId="1" xfId="0" applyNumberFormat="1" applyBorder="1"/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1" fontId="0" fillId="0" borderId="0" xfId="0" applyNumberFormat="1"/>
    <xf numFmtId="9" fontId="0" fillId="0" borderId="0" xfId="1" applyFont="1"/>
    <xf numFmtId="165" fontId="0" fillId="0" borderId="0" xfId="1" applyNumberFormat="1" applyFont="1"/>
    <xf numFmtId="9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1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1" fontId="0" fillId="0" borderId="0" xfId="0" applyNumberFormat="1" applyAlignment="1">
      <alignment horizontal="center"/>
    </xf>
    <xf numFmtId="11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GWP Construction Sensitivity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'Construction Sensitivity Hydro'!$A$40:$A$41</c:f>
              <c:strCache>
                <c:ptCount val="2"/>
                <c:pt idx="0">
                  <c:v>MW - Hydro</c:v>
                </c:pt>
                <c:pt idx="1">
                  <c:v>Waste Heat - Hydro</c:v>
                </c:pt>
              </c:strCache>
            </c:strRef>
          </c:cat>
          <c:val>
            <c:numRef>
              <c:f>'Construction Sensitivity Hydro'!$B$40:$B$41</c:f>
              <c:numCache>
                <c:formatCode>0.00E+00</c:formatCode>
                <c:ptCount val="2"/>
                <c:pt idx="0">
                  <c:v>-1.235720000000029E-2</c:v>
                </c:pt>
                <c:pt idx="1">
                  <c:v>-1.0443599999999886E-2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7-1748-B74B-16127DC1105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'Construction Sensitivity Hydro'!$A$40:$A$41</c:f>
              <c:strCache>
                <c:ptCount val="2"/>
                <c:pt idx="0">
                  <c:v>MW - Hydro</c:v>
                </c:pt>
                <c:pt idx="1">
                  <c:v>Waste Heat - Hydro</c:v>
                </c:pt>
              </c:strCache>
            </c:strRef>
          </c:cat>
          <c:val>
            <c:numRef>
              <c:f>'Construction Sensitivity Hydro'!$C$40:$C$41</c:f>
              <c:numCache>
                <c:formatCode>0.00E+00</c:formatCode>
                <c:ptCount val="2"/>
                <c:pt idx="0">
                  <c:v>1.235710000000001E-2</c:v>
                </c:pt>
                <c:pt idx="1">
                  <c:v>1.0376299999999894E-2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17-1748-B74B-16127DC11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6479856"/>
        <c:axId val="586482864"/>
      </c:barChart>
      <c:catAx>
        <c:axId val="58647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482864"/>
        <c:crosses val="autoZero"/>
        <c:auto val="1"/>
        <c:lblAlgn val="ctr"/>
        <c:lblOffset val="100"/>
        <c:noMultiLvlLbl val="0"/>
      </c:catAx>
      <c:valAx>
        <c:axId val="58648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47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'Lifetime Sensitivity'!$A$40:$A$44</c:f>
              <c:strCache>
                <c:ptCount val="5"/>
                <c:pt idx="0">
                  <c:v>Global Warming</c:v>
                </c:pt>
                <c:pt idx="1">
                  <c:v>MW - Grid</c:v>
                </c:pt>
                <c:pt idx="2">
                  <c:v>HTHP - Grid</c:v>
                </c:pt>
                <c:pt idx="3">
                  <c:v>Gas - Grid</c:v>
                </c:pt>
                <c:pt idx="4">
                  <c:v>Waste Heat - Grid</c:v>
                </c:pt>
              </c:strCache>
            </c:strRef>
          </c:cat>
          <c:val>
            <c:numRef>
              <c:f>'Lifetime Sensitivity'!$B$40:$B$44</c:f>
              <c:numCache>
                <c:formatCode>0.00E+00</c:formatCode>
                <c:ptCount val="5"/>
                <c:pt idx="1">
                  <c:v>0.21733409999999997</c:v>
                </c:pt>
                <c:pt idx="2">
                  <c:v>0.21996780000000005</c:v>
                </c:pt>
                <c:pt idx="3">
                  <c:v>0.21996809999999911</c:v>
                </c:pt>
                <c:pt idx="4">
                  <c:v>0.2199677999999996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6-A240-BBED-B118CE01112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'Lifetime Sensitivity'!$A$40:$A$44</c:f>
              <c:strCache>
                <c:ptCount val="5"/>
                <c:pt idx="0">
                  <c:v>Global Warming</c:v>
                </c:pt>
                <c:pt idx="1">
                  <c:v>MW - Grid</c:v>
                </c:pt>
                <c:pt idx="2">
                  <c:v>HTHP - Grid</c:v>
                </c:pt>
                <c:pt idx="3">
                  <c:v>Gas - Grid</c:v>
                </c:pt>
                <c:pt idx="4">
                  <c:v>Waste Heat - Grid</c:v>
                </c:pt>
              </c:strCache>
            </c:strRef>
          </c:cat>
          <c:val>
            <c:numRef>
              <c:f>'Lifetime Sensitivity'!$C$40:$C$44</c:f>
              <c:numCache>
                <c:formatCode>0.00E+00</c:formatCode>
                <c:ptCount val="5"/>
                <c:pt idx="1">
                  <c:v>-0.22260149999999967</c:v>
                </c:pt>
                <c:pt idx="2">
                  <c:v>-0.21996789999999944</c:v>
                </c:pt>
                <c:pt idx="3">
                  <c:v>-0.21996780000000093</c:v>
                </c:pt>
                <c:pt idx="4">
                  <c:v>-0.21996780000000005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6-A240-BBED-B118CE011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6479856"/>
        <c:axId val="586482864"/>
      </c:barChart>
      <c:catAx>
        <c:axId val="58647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482864"/>
        <c:crosses val="autoZero"/>
        <c:auto val="1"/>
        <c:lblAlgn val="ctr"/>
        <c:lblOffset val="100"/>
        <c:noMultiLvlLbl val="0"/>
      </c:catAx>
      <c:valAx>
        <c:axId val="58648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47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25</xdr:row>
      <xdr:rowOff>152400</xdr:rowOff>
    </xdr:from>
    <xdr:to>
      <xdr:col>15</xdr:col>
      <xdr:colOff>247650</xdr:colOff>
      <xdr:row>43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A90E52-21F1-BB4E-87D9-111C71F51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40</xdr:row>
      <xdr:rowOff>38100</xdr:rowOff>
    </xdr:from>
    <xdr:to>
      <xdr:col>14</xdr:col>
      <xdr:colOff>609600</xdr:colOff>
      <xdr:row>62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A64686-D79C-C542-BFC8-C7BFC5C4E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DD94A-18E7-D846-A1F7-200BE97B0A22}">
  <dimension ref="A2:M7"/>
  <sheetViews>
    <sheetView tabSelected="1" workbookViewId="0">
      <selection activeCell="H11" sqref="H11"/>
    </sheetView>
  </sheetViews>
  <sheetFormatPr baseColWidth="10" defaultRowHeight="16" x14ac:dyDescent="0.2"/>
  <sheetData>
    <row r="2" spans="1:13" x14ac:dyDescent="0.2">
      <c r="A2" s="28" t="s">
        <v>336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4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21" x14ac:dyDescent="0.25">
      <c r="A5" s="30" t="s">
        <v>337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7" spans="1:13" ht="21" x14ac:dyDescent="0.25">
      <c r="A7" s="30" t="s">
        <v>278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</sheetData>
  <mergeCells count="3">
    <mergeCell ref="A2:M4"/>
    <mergeCell ref="A5:M5"/>
    <mergeCell ref="A7:M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B50C7-E6A6-2B46-94B5-1EF815D3DAC5}">
  <sheetPr>
    <tabColor theme="4"/>
  </sheetPr>
  <dimension ref="A2:X189"/>
  <sheetViews>
    <sheetView workbookViewId="0">
      <selection activeCell="D8" sqref="D8"/>
    </sheetView>
  </sheetViews>
  <sheetFormatPr baseColWidth="10" defaultRowHeight="16" x14ac:dyDescent="0.2"/>
  <cols>
    <col min="1" max="1" width="29" bestFit="1" customWidth="1"/>
    <col min="2" max="2" width="18" customWidth="1"/>
    <col min="3" max="3" width="9.33203125" bestFit="1" customWidth="1"/>
    <col min="4" max="4" width="39.83203125" bestFit="1" customWidth="1"/>
    <col min="5" max="5" width="45.6640625" bestFit="1" customWidth="1"/>
    <col min="6" max="6" width="27.83203125" bestFit="1" customWidth="1"/>
    <col min="7" max="7" width="15" bestFit="1" customWidth="1"/>
  </cols>
  <sheetData>
    <row r="2" spans="1:24" x14ac:dyDescent="0.2">
      <c r="A2" t="s">
        <v>6</v>
      </c>
      <c r="B2" t="s">
        <v>7</v>
      </c>
      <c r="I2" t="s">
        <v>6</v>
      </c>
      <c r="J2" t="s">
        <v>7</v>
      </c>
      <c r="R2" t="s">
        <v>6</v>
      </c>
      <c r="S2" t="s">
        <v>7</v>
      </c>
    </row>
    <row r="3" spans="1:24" x14ac:dyDescent="0.2">
      <c r="A3" t="s">
        <v>8</v>
      </c>
      <c r="B3" t="s">
        <v>1</v>
      </c>
      <c r="I3" t="s">
        <v>8</v>
      </c>
      <c r="J3" t="s">
        <v>1</v>
      </c>
      <c r="R3" t="s">
        <v>8</v>
      </c>
      <c r="S3" t="s">
        <v>1</v>
      </c>
    </row>
    <row r="4" spans="1:24" x14ac:dyDescent="0.2">
      <c r="A4" t="s">
        <v>9</v>
      </c>
      <c r="B4" t="s">
        <v>289</v>
      </c>
      <c r="I4" t="s">
        <v>9</v>
      </c>
      <c r="J4" t="s">
        <v>304</v>
      </c>
      <c r="R4" t="s">
        <v>9</v>
      </c>
      <c r="S4" t="s">
        <v>318</v>
      </c>
    </row>
    <row r="5" spans="1:24" x14ac:dyDescent="0.2">
      <c r="A5" t="s">
        <v>10</v>
      </c>
      <c r="B5" t="s">
        <v>11</v>
      </c>
      <c r="I5" t="s">
        <v>10</v>
      </c>
      <c r="J5" t="s">
        <v>11</v>
      </c>
      <c r="R5" t="s">
        <v>10</v>
      </c>
      <c r="S5" t="s">
        <v>11</v>
      </c>
    </row>
    <row r="6" spans="1:24" x14ac:dyDescent="0.2">
      <c r="A6" t="s">
        <v>12</v>
      </c>
      <c r="B6" t="s">
        <v>13</v>
      </c>
      <c r="I6" t="s">
        <v>12</v>
      </c>
      <c r="J6" t="s">
        <v>13</v>
      </c>
      <c r="R6" t="s">
        <v>12</v>
      </c>
      <c r="S6" t="s">
        <v>13</v>
      </c>
    </row>
    <row r="7" spans="1:24" x14ac:dyDescent="0.2">
      <c r="A7" t="s">
        <v>14</v>
      </c>
      <c r="B7" t="s">
        <v>15</v>
      </c>
      <c r="I7" t="s">
        <v>14</v>
      </c>
      <c r="J7" t="s">
        <v>15</v>
      </c>
      <c r="R7" t="s">
        <v>14</v>
      </c>
      <c r="S7" t="s">
        <v>15</v>
      </c>
    </row>
    <row r="8" spans="1:24" x14ac:dyDescent="0.2">
      <c r="A8" t="s">
        <v>16</v>
      </c>
      <c r="B8" t="s">
        <v>17</v>
      </c>
      <c r="I8" t="s">
        <v>16</v>
      </c>
      <c r="J8" t="s">
        <v>17</v>
      </c>
      <c r="R8" t="s">
        <v>16</v>
      </c>
      <c r="S8" t="s">
        <v>17</v>
      </c>
    </row>
    <row r="9" spans="1:24" x14ac:dyDescent="0.2">
      <c r="A9" t="s">
        <v>18</v>
      </c>
      <c r="B9" t="s">
        <v>17</v>
      </c>
      <c r="I9" t="s">
        <v>18</v>
      </c>
      <c r="J9" t="s">
        <v>17</v>
      </c>
      <c r="R9" t="s">
        <v>18</v>
      </c>
      <c r="S9" t="s">
        <v>17</v>
      </c>
    </row>
    <row r="10" spans="1:24" x14ac:dyDescent="0.2">
      <c r="A10" t="s">
        <v>19</v>
      </c>
      <c r="B10" t="s">
        <v>20</v>
      </c>
      <c r="I10" t="s">
        <v>19</v>
      </c>
      <c r="J10" t="s">
        <v>20</v>
      </c>
      <c r="R10" t="s">
        <v>19</v>
      </c>
      <c r="S10" t="s">
        <v>20</v>
      </c>
    </row>
    <row r="11" spans="1:24" x14ac:dyDescent="0.2">
      <c r="A11" t="s">
        <v>21</v>
      </c>
      <c r="B11" t="s">
        <v>22</v>
      </c>
      <c r="I11" t="s">
        <v>21</v>
      </c>
      <c r="J11" t="s">
        <v>22</v>
      </c>
      <c r="R11" t="s">
        <v>21</v>
      </c>
      <c r="S11" t="s">
        <v>22</v>
      </c>
    </row>
    <row r="13" spans="1:24" x14ac:dyDescent="0.2">
      <c r="A13" s="4" t="s">
        <v>20</v>
      </c>
      <c r="B13" s="4" t="s">
        <v>23</v>
      </c>
      <c r="C13" s="4" t="s">
        <v>24</v>
      </c>
      <c r="D13" s="4" t="s">
        <v>290</v>
      </c>
      <c r="E13" s="4" t="s">
        <v>270</v>
      </c>
      <c r="F13" s="4" t="s">
        <v>48</v>
      </c>
      <c r="G13" s="4" t="s">
        <v>25</v>
      </c>
      <c r="I13" s="4" t="s">
        <v>20</v>
      </c>
      <c r="J13" s="4" t="s">
        <v>23</v>
      </c>
      <c r="K13" s="4" t="s">
        <v>24</v>
      </c>
      <c r="L13" s="4" t="s">
        <v>270</v>
      </c>
      <c r="M13" s="4" t="s">
        <v>305</v>
      </c>
      <c r="N13" s="4" t="s">
        <v>216</v>
      </c>
      <c r="O13" s="4" t="s">
        <v>279</v>
      </c>
      <c r="P13" s="4" t="s">
        <v>183</v>
      </c>
      <c r="R13" s="4" t="s">
        <v>20</v>
      </c>
      <c r="S13" s="4" t="s">
        <v>23</v>
      </c>
      <c r="T13" s="4" t="s">
        <v>24</v>
      </c>
      <c r="U13" s="4" t="s">
        <v>305</v>
      </c>
      <c r="V13" s="4" t="s">
        <v>108</v>
      </c>
      <c r="W13" s="4" t="s">
        <v>316</v>
      </c>
      <c r="X13" s="4" t="s">
        <v>183</v>
      </c>
    </row>
    <row r="14" spans="1:24" x14ac:dyDescent="0.2">
      <c r="A14" s="4" t="s">
        <v>26</v>
      </c>
      <c r="B14" s="4" t="s">
        <v>27</v>
      </c>
      <c r="C14" s="5">
        <v>1.0056995999999999E-7</v>
      </c>
      <c r="D14" s="5">
        <v>1.6319374000000001E-7</v>
      </c>
      <c r="E14" s="5">
        <v>-6.4161315999999996E-8</v>
      </c>
      <c r="F14" s="5">
        <v>1.1190478999999999E-11</v>
      </c>
      <c r="G14" s="5">
        <v>1.5263392999999999E-9</v>
      </c>
      <c r="I14" s="4" t="s">
        <v>26</v>
      </c>
      <c r="J14" s="4" t="s">
        <v>27</v>
      </c>
      <c r="K14" s="5">
        <v>-6.4161315999999996E-8</v>
      </c>
      <c r="L14" s="5">
        <v>0</v>
      </c>
      <c r="M14" s="5">
        <v>-6.4178761000000002E-8</v>
      </c>
      <c r="N14" s="5">
        <v>0</v>
      </c>
      <c r="O14" s="5">
        <v>5.8743818000000001E-12</v>
      </c>
      <c r="P14" s="5">
        <v>1.1570619E-11</v>
      </c>
      <c r="R14" s="4" t="s">
        <v>26</v>
      </c>
      <c r="S14" s="4" t="s">
        <v>27</v>
      </c>
      <c r="T14" s="5">
        <v>-6.4178761000000002E-8</v>
      </c>
      <c r="U14" s="5">
        <v>0</v>
      </c>
      <c r="V14" s="5">
        <v>5.2076941000000001E-10</v>
      </c>
      <c r="W14" s="5">
        <v>-6.4704057999999994E-8</v>
      </c>
      <c r="X14" s="5">
        <v>4.5272764E-12</v>
      </c>
    </row>
    <row r="15" spans="1:24" x14ac:dyDescent="0.2">
      <c r="A15" s="4" t="s">
        <v>28</v>
      </c>
      <c r="B15" s="4" t="s">
        <v>29</v>
      </c>
      <c r="C15" s="5">
        <v>-1.5993037999999999</v>
      </c>
      <c r="D15" s="5">
        <v>1.793477</v>
      </c>
      <c r="E15" s="5">
        <v>-3.3999423000000002</v>
      </c>
      <c r="F15" s="5">
        <v>3.3695565000000001E-5</v>
      </c>
      <c r="G15" s="5">
        <v>7.1279170000000001E-3</v>
      </c>
      <c r="I15" s="4" t="s">
        <v>28</v>
      </c>
      <c r="J15" s="4" t="s">
        <v>29</v>
      </c>
      <c r="K15" s="5">
        <v>-3.3999423000000002</v>
      </c>
      <c r="L15" s="5">
        <v>7.2639999999999996E-2</v>
      </c>
      <c r="M15" s="5">
        <v>-2.0268837999999998</v>
      </c>
      <c r="N15" s="5">
        <v>-1.446</v>
      </c>
      <c r="O15" s="5">
        <v>1.0812073E-4</v>
      </c>
      <c r="P15" s="5">
        <v>1.9329486999999999E-4</v>
      </c>
      <c r="R15" s="4" t="s">
        <v>28</v>
      </c>
      <c r="S15" s="4" t="s">
        <v>29</v>
      </c>
      <c r="T15" s="5">
        <v>-2.0268837999999998</v>
      </c>
      <c r="U15" s="5">
        <v>0</v>
      </c>
      <c r="V15" s="5">
        <v>1.0729521999999999E-3</v>
      </c>
      <c r="W15" s="5">
        <v>-2.0280323</v>
      </c>
      <c r="X15" s="5">
        <v>7.5631158999999996E-5</v>
      </c>
    </row>
    <row r="16" spans="1:24" x14ac:dyDescent="0.2">
      <c r="A16" s="4" t="s">
        <v>30</v>
      </c>
      <c r="B16" s="4" t="s">
        <v>31</v>
      </c>
      <c r="C16" s="5">
        <v>2.9554304999999999E-2</v>
      </c>
      <c r="D16" s="5">
        <v>0.12755902999999999</v>
      </c>
      <c r="E16" s="5">
        <v>-9.8401069999999993E-2</v>
      </c>
      <c r="F16" s="5">
        <v>5.4362428999999999E-6</v>
      </c>
      <c r="G16" s="5">
        <v>3.9090663999999999E-4</v>
      </c>
      <c r="I16" s="4" t="s">
        <v>30</v>
      </c>
      <c r="J16" s="4" t="s">
        <v>31</v>
      </c>
      <c r="K16" s="5">
        <v>-9.8401069999999993E-2</v>
      </c>
      <c r="L16" s="5">
        <v>0</v>
      </c>
      <c r="M16" s="5">
        <v>-9.8436697000000004E-2</v>
      </c>
      <c r="N16" s="5">
        <v>0</v>
      </c>
      <c r="O16" s="5">
        <v>2.4114084999999999E-5</v>
      </c>
      <c r="P16" s="5">
        <v>1.1513226E-5</v>
      </c>
      <c r="R16" s="4" t="s">
        <v>30</v>
      </c>
      <c r="S16" s="4" t="s">
        <v>31</v>
      </c>
      <c r="T16" s="5">
        <v>-9.8436697000000004E-2</v>
      </c>
      <c r="U16" s="5">
        <v>0</v>
      </c>
      <c r="V16" s="5">
        <v>5.7669832000000002E-5</v>
      </c>
      <c r="W16" s="5">
        <v>-9.8498872000000001E-2</v>
      </c>
      <c r="X16" s="5">
        <v>4.5048203E-6</v>
      </c>
    </row>
    <row r="17" spans="1:24" x14ac:dyDescent="0.2">
      <c r="A17" s="4" t="s">
        <v>32</v>
      </c>
      <c r="B17" s="4" t="s">
        <v>33</v>
      </c>
      <c r="C17" s="5">
        <v>5.3172463E-3</v>
      </c>
      <c r="D17" s="5">
        <v>1.2844212000000001E-2</v>
      </c>
      <c r="E17" s="5">
        <v>-7.5587613999999999E-3</v>
      </c>
      <c r="F17" s="5">
        <v>2.2010355000000001E-7</v>
      </c>
      <c r="G17" s="5">
        <v>3.1575373000000002E-5</v>
      </c>
      <c r="I17" s="4" t="s">
        <v>32</v>
      </c>
      <c r="J17" s="4" t="s">
        <v>33</v>
      </c>
      <c r="K17" s="5">
        <v>-7.5587613999999999E-3</v>
      </c>
      <c r="L17" s="5">
        <v>0</v>
      </c>
      <c r="M17" s="5">
        <v>-7.5691444E-3</v>
      </c>
      <c r="N17" s="5">
        <v>0</v>
      </c>
      <c r="O17" s="5">
        <v>9.6912095000000006E-6</v>
      </c>
      <c r="P17" s="5">
        <v>6.9173381999999995E-7</v>
      </c>
      <c r="R17" s="4" t="s">
        <v>32</v>
      </c>
      <c r="S17" s="4" t="s">
        <v>33</v>
      </c>
      <c r="T17" s="5">
        <v>-7.5691444E-3</v>
      </c>
      <c r="U17" s="5">
        <v>0</v>
      </c>
      <c r="V17" s="5">
        <v>7.0175925999999998E-6</v>
      </c>
      <c r="W17" s="5">
        <v>-7.5764326000000003E-3</v>
      </c>
      <c r="X17" s="5">
        <v>2.7065712E-7</v>
      </c>
    </row>
    <row r="18" spans="1:24" x14ac:dyDescent="0.2">
      <c r="A18" s="4" t="s">
        <v>34</v>
      </c>
      <c r="B18" s="4" t="s">
        <v>35</v>
      </c>
      <c r="C18" s="5">
        <v>3.2093729000000001E-3</v>
      </c>
      <c r="D18" s="5">
        <v>9.0105793E-3</v>
      </c>
      <c r="E18" s="5">
        <v>-5.8291399000000004E-3</v>
      </c>
      <c r="F18" s="5">
        <v>1.8635706999999999E-7</v>
      </c>
      <c r="G18" s="5">
        <v>2.7747055000000001E-5</v>
      </c>
      <c r="I18" s="4" t="s">
        <v>34</v>
      </c>
      <c r="J18" s="4" t="s">
        <v>35</v>
      </c>
      <c r="K18" s="5">
        <v>-5.8291399000000004E-3</v>
      </c>
      <c r="L18" s="5">
        <v>0</v>
      </c>
      <c r="M18" s="5">
        <v>-5.8345482999999998E-3</v>
      </c>
      <c r="N18" s="5">
        <v>0</v>
      </c>
      <c r="O18" s="5">
        <v>4.5374489999999998E-6</v>
      </c>
      <c r="P18" s="5">
        <v>8.7095044000000001E-7</v>
      </c>
      <c r="R18" s="4" t="s">
        <v>34</v>
      </c>
      <c r="S18" s="4" t="s">
        <v>35</v>
      </c>
      <c r="T18" s="5">
        <v>-5.8345482999999998E-3</v>
      </c>
      <c r="U18" s="5">
        <v>0</v>
      </c>
      <c r="V18" s="5">
        <v>3.5902912999999999E-6</v>
      </c>
      <c r="W18" s="5">
        <v>-5.8384793000000003E-3</v>
      </c>
      <c r="X18" s="5">
        <v>3.4077982999999998E-7</v>
      </c>
    </row>
    <row r="19" spans="1:24" x14ac:dyDescent="0.2">
      <c r="A19" s="4" t="s">
        <v>36</v>
      </c>
      <c r="B19" s="4" t="s">
        <v>37</v>
      </c>
      <c r="C19" s="5">
        <v>1.1687351999999999E-6</v>
      </c>
      <c r="D19" s="5">
        <v>1.2626112999999999E-6</v>
      </c>
      <c r="E19" s="5">
        <v>-9.6736031999999997E-8</v>
      </c>
      <c r="F19" s="5">
        <v>2.1166231000000001E-12</v>
      </c>
      <c r="G19" s="5">
        <v>2.8578236999999999E-9</v>
      </c>
      <c r="I19" s="4" t="s">
        <v>36</v>
      </c>
      <c r="J19" s="4" t="s">
        <v>37</v>
      </c>
      <c r="K19" s="5">
        <v>-9.6736031999999997E-8</v>
      </c>
      <c r="L19" s="5">
        <v>0</v>
      </c>
      <c r="M19" s="5">
        <v>-9.6924728999999999E-8</v>
      </c>
      <c r="N19" s="5">
        <v>0</v>
      </c>
      <c r="O19" s="5">
        <v>9.2047805999999995E-11</v>
      </c>
      <c r="P19" s="5">
        <v>9.6648411999999998E-11</v>
      </c>
      <c r="R19" s="4" t="s">
        <v>36</v>
      </c>
      <c r="S19" s="4" t="s">
        <v>37</v>
      </c>
      <c r="T19" s="5">
        <v>-9.6924728999999999E-8</v>
      </c>
      <c r="U19" s="5">
        <v>0</v>
      </c>
      <c r="V19" s="5">
        <v>1.7475776999999999E-10</v>
      </c>
      <c r="W19" s="5">
        <v>-9.7137302000000002E-8</v>
      </c>
      <c r="X19" s="5">
        <v>3.7815963000000001E-11</v>
      </c>
    </row>
    <row r="20" spans="1:24" x14ac:dyDescent="0.2">
      <c r="A20" s="4" t="s">
        <v>38</v>
      </c>
      <c r="B20" s="4" t="s">
        <v>37</v>
      </c>
      <c r="C20" s="5">
        <v>1.8614597E-6</v>
      </c>
      <c r="D20" s="5">
        <v>2.1875296E-6</v>
      </c>
      <c r="E20" s="5">
        <v>-3.3080097E-7</v>
      </c>
      <c r="F20" s="5">
        <v>3.3732399999999999E-11</v>
      </c>
      <c r="G20" s="5">
        <v>4.6973032999999997E-9</v>
      </c>
      <c r="I20" s="4" t="s">
        <v>38</v>
      </c>
      <c r="J20" s="4" t="s">
        <v>37</v>
      </c>
      <c r="K20" s="5">
        <v>-3.3080097E-7</v>
      </c>
      <c r="L20" s="5">
        <v>0</v>
      </c>
      <c r="M20" s="5">
        <v>-3.3323499000000002E-7</v>
      </c>
      <c r="N20" s="5">
        <v>0</v>
      </c>
      <c r="O20" s="5">
        <v>2.3675287E-9</v>
      </c>
      <c r="P20" s="5">
        <v>6.6492999999999995E-11</v>
      </c>
      <c r="R20" s="4" t="s">
        <v>38</v>
      </c>
      <c r="S20" s="4" t="s">
        <v>37</v>
      </c>
      <c r="T20" s="5">
        <v>-3.3323499000000002E-7</v>
      </c>
      <c r="U20" s="5">
        <v>0</v>
      </c>
      <c r="V20" s="5">
        <v>7.4974496999999995E-10</v>
      </c>
      <c r="W20" s="5">
        <v>-3.3401074999999998E-7</v>
      </c>
      <c r="X20" s="5">
        <v>2.6016949000000001E-11</v>
      </c>
    </row>
    <row r="21" spans="1:24" x14ac:dyDescent="0.2">
      <c r="A21" s="4" t="s">
        <v>39</v>
      </c>
      <c r="B21" s="4" t="s">
        <v>40</v>
      </c>
      <c r="C21" s="5">
        <v>5.7701985000000003E-6</v>
      </c>
      <c r="D21" s="5">
        <v>2.6845477E-3</v>
      </c>
      <c r="E21" s="5">
        <v>-2.6843359999999998E-3</v>
      </c>
      <c r="F21" s="5">
        <v>2.9202931999999998E-8</v>
      </c>
      <c r="G21" s="5">
        <v>5.5292264000000004E-6</v>
      </c>
      <c r="I21" s="4" t="s">
        <v>39</v>
      </c>
      <c r="J21" s="4" t="s">
        <v>40</v>
      </c>
      <c r="K21" s="5">
        <v>-2.6843359999999998E-3</v>
      </c>
      <c r="L21" s="5">
        <v>0</v>
      </c>
      <c r="M21" s="5">
        <v>-2.6855518999999999E-3</v>
      </c>
      <c r="N21" s="5">
        <v>0</v>
      </c>
      <c r="O21" s="5">
        <v>9.9793713000000002E-7</v>
      </c>
      <c r="P21" s="5">
        <v>2.1798972E-7</v>
      </c>
      <c r="R21" s="4" t="s">
        <v>39</v>
      </c>
      <c r="S21" s="4" t="s">
        <v>40</v>
      </c>
      <c r="T21" s="5">
        <v>-2.6855518999999999E-3</v>
      </c>
      <c r="U21" s="5">
        <v>0</v>
      </c>
      <c r="V21" s="5">
        <v>1.2305357E-6</v>
      </c>
      <c r="W21" s="5">
        <v>-2.6868677000000001E-3</v>
      </c>
      <c r="X21" s="5">
        <v>8.5293600000000001E-8</v>
      </c>
    </row>
    <row r="22" spans="1:24" x14ac:dyDescent="0.2">
      <c r="A22" s="4" t="s">
        <v>41</v>
      </c>
      <c r="B22" s="4" t="s">
        <v>42</v>
      </c>
      <c r="C22" s="5">
        <v>182.90056000000001</v>
      </c>
      <c r="D22" s="5">
        <v>194.32936000000001</v>
      </c>
      <c r="E22" s="5">
        <v>-12.111158</v>
      </c>
      <c r="F22" s="5">
        <v>0.36380725000000003</v>
      </c>
      <c r="G22" s="5">
        <v>0.31855381999999999</v>
      </c>
      <c r="I22" s="4" t="s">
        <v>41</v>
      </c>
      <c r="J22" s="4" t="s">
        <v>42</v>
      </c>
      <c r="K22" s="5">
        <v>-12.111158</v>
      </c>
      <c r="L22" s="5">
        <v>0</v>
      </c>
      <c r="M22" s="5">
        <v>-12.276317000000001</v>
      </c>
      <c r="N22" s="5">
        <v>0</v>
      </c>
      <c r="O22" s="5">
        <v>0.15967611000000001</v>
      </c>
      <c r="P22" s="5">
        <v>5.4836173000000002E-3</v>
      </c>
      <c r="R22" s="4" t="s">
        <v>41</v>
      </c>
      <c r="S22" s="4" t="s">
        <v>42</v>
      </c>
      <c r="T22" s="5">
        <v>-12.276317000000001</v>
      </c>
      <c r="U22" s="5">
        <v>0</v>
      </c>
      <c r="V22" s="5">
        <v>4.5798085000000002E-2</v>
      </c>
      <c r="W22" s="5">
        <v>-12.324261</v>
      </c>
      <c r="X22" s="5">
        <v>2.1455941999999999E-3</v>
      </c>
    </row>
    <row r="23" spans="1:24" x14ac:dyDescent="0.2">
      <c r="A23" s="4" t="s">
        <v>43</v>
      </c>
      <c r="B23" s="4" t="s">
        <v>44</v>
      </c>
      <c r="C23" s="5">
        <v>0.24076533</v>
      </c>
      <c r="D23" s="5">
        <v>1.4508759</v>
      </c>
      <c r="E23" s="5">
        <v>-1.2168228999999999</v>
      </c>
      <c r="F23" s="5">
        <v>1.0641944E-4</v>
      </c>
      <c r="G23" s="5">
        <v>6.6058825000000002E-3</v>
      </c>
      <c r="I23" s="4" t="s">
        <v>43</v>
      </c>
      <c r="J23" s="4" t="s">
        <v>44</v>
      </c>
      <c r="K23" s="5">
        <v>-1.2168228999999999</v>
      </c>
      <c r="L23" s="5">
        <v>0</v>
      </c>
      <c r="M23" s="5">
        <v>-1.2170844000000001</v>
      </c>
      <c r="N23" s="5">
        <v>0</v>
      </c>
      <c r="O23" s="5">
        <v>8.8927386999999996E-5</v>
      </c>
      <c r="P23" s="5">
        <v>1.7261174E-4</v>
      </c>
      <c r="R23" s="4" t="s">
        <v>43</v>
      </c>
      <c r="S23" s="4" t="s">
        <v>44</v>
      </c>
      <c r="T23" s="5">
        <v>-1.2170844000000001</v>
      </c>
      <c r="U23" s="5">
        <v>0</v>
      </c>
      <c r="V23" s="5">
        <v>1.0789281999999999E-3</v>
      </c>
      <c r="W23" s="5">
        <v>-1.2182309</v>
      </c>
      <c r="X23" s="5">
        <v>6.7538400000000004E-5</v>
      </c>
    </row>
    <row r="26" spans="1:24" x14ac:dyDescent="0.2">
      <c r="A26" s="4" t="s">
        <v>57</v>
      </c>
      <c r="B26" s="4" t="s">
        <v>58</v>
      </c>
      <c r="C26" s="4" t="s">
        <v>23</v>
      </c>
      <c r="D26" s="4" t="s">
        <v>69</v>
      </c>
      <c r="E26" s="4" t="s">
        <v>70</v>
      </c>
      <c r="J26" s="17"/>
    </row>
    <row r="27" spans="1:24" x14ac:dyDescent="0.2">
      <c r="A27" s="4" t="s">
        <v>216</v>
      </c>
      <c r="B27" s="4">
        <v>1</v>
      </c>
      <c r="C27" s="4" t="s">
        <v>59</v>
      </c>
      <c r="D27" s="4"/>
      <c r="E27" s="4" t="s">
        <v>72</v>
      </c>
    </row>
    <row r="28" spans="1:24" x14ac:dyDescent="0.2">
      <c r="A28" s="4"/>
      <c r="B28" s="4"/>
      <c r="C28" s="4"/>
      <c r="D28" s="4"/>
      <c r="E28" s="4"/>
    </row>
    <row r="29" spans="1:24" x14ac:dyDescent="0.2">
      <c r="A29" s="4" t="s">
        <v>60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24" x14ac:dyDescent="0.2">
      <c r="A30" s="4"/>
      <c r="B30" s="4"/>
      <c r="C30" s="4"/>
      <c r="D30" s="4"/>
      <c r="E30" s="4"/>
    </row>
    <row r="31" spans="1:24" x14ac:dyDescent="0.2">
      <c r="A31" s="4" t="s">
        <v>61</v>
      </c>
      <c r="B31" s="4" t="s">
        <v>58</v>
      </c>
      <c r="C31" s="4" t="s">
        <v>23</v>
      </c>
      <c r="D31" s="4" t="s">
        <v>69</v>
      </c>
      <c r="E31" s="4" t="s">
        <v>70</v>
      </c>
    </row>
    <row r="32" spans="1:24" x14ac:dyDescent="0.2">
      <c r="A32" s="4"/>
      <c r="B32" s="4"/>
      <c r="C32" s="4"/>
      <c r="D32" s="4"/>
      <c r="E32" s="4"/>
    </row>
    <row r="33" spans="1:5" x14ac:dyDescent="0.2">
      <c r="A33" s="4" t="s">
        <v>62</v>
      </c>
      <c r="B33" s="4" t="s">
        <v>58</v>
      </c>
      <c r="C33" s="4" t="s">
        <v>23</v>
      </c>
      <c r="D33" s="4" t="s">
        <v>69</v>
      </c>
      <c r="E33" s="4" t="s">
        <v>70</v>
      </c>
    </row>
    <row r="34" spans="1:5" x14ac:dyDescent="0.2">
      <c r="A34" s="4" t="s">
        <v>64</v>
      </c>
      <c r="B34" s="4">
        <v>0</v>
      </c>
      <c r="C34" s="4" t="s">
        <v>65</v>
      </c>
      <c r="D34" s="4" t="s">
        <v>67</v>
      </c>
      <c r="E34" s="4"/>
    </row>
    <row r="35" spans="1:5" x14ac:dyDescent="0.2">
      <c r="A35" s="4" t="s">
        <v>64</v>
      </c>
      <c r="B35" s="4">
        <v>0</v>
      </c>
      <c r="C35" s="4" t="s">
        <v>66</v>
      </c>
      <c r="D35" s="4" t="s">
        <v>267</v>
      </c>
      <c r="E35" s="4"/>
    </row>
    <row r="36" spans="1:5" x14ac:dyDescent="0.2">
      <c r="A36" s="4"/>
      <c r="B36" s="4"/>
      <c r="C36" s="4"/>
      <c r="D36" s="4"/>
      <c r="E36" s="4"/>
    </row>
    <row r="37" spans="1:5" x14ac:dyDescent="0.2">
      <c r="A37" s="4" t="s">
        <v>63</v>
      </c>
      <c r="B37" s="4" t="s">
        <v>58</v>
      </c>
      <c r="C37" s="4" t="s">
        <v>23</v>
      </c>
      <c r="D37" s="4" t="s">
        <v>69</v>
      </c>
      <c r="E37" s="4" t="s">
        <v>70</v>
      </c>
    </row>
    <row r="38" spans="1:5" x14ac:dyDescent="0.2">
      <c r="A38" s="4" t="s">
        <v>68</v>
      </c>
      <c r="B38" s="4">
        <v>-1</v>
      </c>
      <c r="C38" s="4" t="s">
        <v>59</v>
      </c>
      <c r="D38" s="4"/>
      <c r="E38" s="4" t="s">
        <v>72</v>
      </c>
    </row>
    <row r="41" spans="1:5" x14ac:dyDescent="0.2">
      <c r="A41" s="8" t="s">
        <v>75</v>
      </c>
      <c r="B41" s="8" t="s">
        <v>58</v>
      </c>
      <c r="C41" s="8" t="s">
        <v>76</v>
      </c>
      <c r="D41" s="8" t="s">
        <v>69</v>
      </c>
      <c r="E41" s="8" t="s">
        <v>70</v>
      </c>
    </row>
    <row r="42" spans="1:5" x14ac:dyDescent="0.2">
      <c r="A42" s="8" t="s">
        <v>49</v>
      </c>
      <c r="B42" s="9">
        <v>1</v>
      </c>
      <c r="C42" s="8" t="s">
        <v>77</v>
      </c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 t="s">
        <v>78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97</v>
      </c>
      <c r="B45" s="9">
        <v>35.949100000000001</v>
      </c>
      <c r="C45" s="8" t="s">
        <v>77</v>
      </c>
      <c r="D45" s="8"/>
      <c r="E45" s="8" t="s">
        <v>98</v>
      </c>
    </row>
    <row r="46" spans="1:5" x14ac:dyDescent="0.2">
      <c r="A46" s="8" t="s">
        <v>79</v>
      </c>
      <c r="B46" s="9">
        <v>260</v>
      </c>
      <c r="C46" s="8" t="s">
        <v>80</v>
      </c>
      <c r="D46" s="8"/>
      <c r="E46" s="8"/>
    </row>
    <row r="47" spans="1:5" x14ac:dyDescent="0.2">
      <c r="A47" s="8" t="s">
        <v>82</v>
      </c>
      <c r="B47" s="9">
        <v>150000</v>
      </c>
      <c r="C47" s="8" t="s">
        <v>59</v>
      </c>
      <c r="D47" s="8"/>
      <c r="E47" s="8"/>
    </row>
    <row r="48" spans="1:5" x14ac:dyDescent="0.2">
      <c r="A48" s="8" t="s">
        <v>83</v>
      </c>
      <c r="B48" s="9">
        <v>64000</v>
      </c>
      <c r="C48" s="8" t="s">
        <v>59</v>
      </c>
      <c r="D48" s="8"/>
      <c r="E48" s="8"/>
    </row>
    <row r="49" spans="1:5" x14ac:dyDescent="0.2">
      <c r="A49" s="8" t="s">
        <v>84</v>
      </c>
      <c r="B49" s="9">
        <v>500</v>
      </c>
      <c r="C49" s="8" t="s">
        <v>59</v>
      </c>
      <c r="D49" s="8"/>
      <c r="E49" s="8"/>
    </row>
    <row r="50" spans="1:5" x14ac:dyDescent="0.2">
      <c r="A50" s="8" t="s">
        <v>85</v>
      </c>
      <c r="B50" s="9">
        <v>400</v>
      </c>
      <c r="C50" s="8" t="s">
        <v>59</v>
      </c>
      <c r="D50" s="8"/>
      <c r="E50" s="8"/>
    </row>
    <row r="51" spans="1:5" x14ac:dyDescent="0.2">
      <c r="A51" s="8" t="s">
        <v>86</v>
      </c>
      <c r="B51" s="9">
        <v>80</v>
      </c>
      <c r="C51" s="8" t="s">
        <v>59</v>
      </c>
      <c r="D51" s="8"/>
      <c r="E51" s="8"/>
    </row>
    <row r="52" spans="1:5" x14ac:dyDescent="0.2">
      <c r="A52" s="8" t="s">
        <v>87</v>
      </c>
      <c r="B52" s="9">
        <v>100</v>
      </c>
      <c r="C52" s="8" t="s">
        <v>59</v>
      </c>
      <c r="D52" s="8"/>
      <c r="E52" s="8"/>
    </row>
    <row r="53" spans="1:5" x14ac:dyDescent="0.2">
      <c r="A53" s="8" t="s">
        <v>88</v>
      </c>
      <c r="B53" s="9">
        <v>100</v>
      </c>
      <c r="C53" s="8" t="s">
        <v>59</v>
      </c>
      <c r="D53" s="8"/>
      <c r="E53" s="8"/>
    </row>
    <row r="54" spans="1:5" x14ac:dyDescent="0.2">
      <c r="A54" s="8" t="s">
        <v>89</v>
      </c>
      <c r="B54" s="9">
        <v>1</v>
      </c>
      <c r="C54" s="8" t="s">
        <v>77</v>
      </c>
      <c r="D54" s="8"/>
      <c r="E54" s="8"/>
    </row>
    <row r="55" spans="1:5" x14ac:dyDescent="0.2">
      <c r="A55" s="8" t="s">
        <v>90</v>
      </c>
      <c r="B55" s="9">
        <v>6</v>
      </c>
      <c r="C55" s="8" t="s">
        <v>77</v>
      </c>
      <c r="D55" s="8"/>
      <c r="E55" s="8"/>
    </row>
    <row r="56" spans="1:5" x14ac:dyDescent="0.2">
      <c r="A56" s="8" t="s">
        <v>91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92</v>
      </c>
      <c r="B57" s="9">
        <v>1</v>
      </c>
      <c r="C57" s="8" t="s">
        <v>77</v>
      </c>
      <c r="D57" s="8"/>
      <c r="E57" s="8"/>
    </row>
    <row r="58" spans="1:5" x14ac:dyDescent="0.2">
      <c r="A58" s="8" t="s">
        <v>238</v>
      </c>
      <c r="B58" s="9">
        <v>3041.6</v>
      </c>
      <c r="C58" s="8" t="s">
        <v>77</v>
      </c>
      <c r="D58" s="8" t="s">
        <v>239</v>
      </c>
      <c r="E58" s="8"/>
    </row>
    <row r="59" spans="1:5" x14ac:dyDescent="0.2">
      <c r="A59" s="8" t="s">
        <v>242</v>
      </c>
      <c r="B59" s="9">
        <v>0.97331100000000004</v>
      </c>
      <c r="C59" s="8" t="s">
        <v>77</v>
      </c>
      <c r="D59" s="8" t="s">
        <v>101</v>
      </c>
      <c r="E59" s="8"/>
    </row>
    <row r="60" spans="1:5" x14ac:dyDescent="0.2">
      <c r="A60" s="8"/>
      <c r="B60" s="8"/>
      <c r="C60" s="8"/>
      <c r="D60" s="8"/>
      <c r="E60" s="8"/>
    </row>
    <row r="61" spans="1:5" x14ac:dyDescent="0.2">
      <c r="A61" s="8" t="s">
        <v>55</v>
      </c>
      <c r="B61" s="8" t="s">
        <v>58</v>
      </c>
      <c r="C61" s="8" t="s">
        <v>76</v>
      </c>
      <c r="D61" s="8" t="s">
        <v>69</v>
      </c>
      <c r="E61" s="8" t="s">
        <v>70</v>
      </c>
    </row>
    <row r="62" spans="1:5" x14ac:dyDescent="0.2">
      <c r="A62" s="8" t="s">
        <v>94</v>
      </c>
      <c r="B62" s="9">
        <v>1000</v>
      </c>
      <c r="C62" s="8" t="s">
        <v>95</v>
      </c>
      <c r="D62" s="8" t="s">
        <v>96</v>
      </c>
      <c r="E62" s="8"/>
    </row>
    <row r="63" spans="1:5" x14ac:dyDescent="0.2">
      <c r="A63" s="8" t="s">
        <v>99</v>
      </c>
      <c r="B63" s="27">
        <v>1127010</v>
      </c>
      <c r="C63" s="8" t="s">
        <v>59</v>
      </c>
      <c r="D63" s="4" t="s">
        <v>212</v>
      </c>
      <c r="E63" s="4"/>
    </row>
    <row r="66" spans="1:5" x14ac:dyDescent="0.2">
      <c r="A66" s="4" t="s">
        <v>75</v>
      </c>
      <c r="B66" s="4"/>
      <c r="C66" s="4"/>
      <c r="D66" s="4"/>
      <c r="E66" s="4"/>
    </row>
    <row r="67" spans="1:5" x14ac:dyDescent="0.2">
      <c r="A67" s="4" t="s">
        <v>243</v>
      </c>
      <c r="B67" s="4"/>
      <c r="C67" s="4"/>
      <c r="D67" s="4"/>
      <c r="E67" s="4"/>
    </row>
    <row r="68" spans="1:5" x14ac:dyDescent="0.2">
      <c r="A68" s="4"/>
      <c r="B68" s="4"/>
      <c r="C68" s="4"/>
      <c r="D68" s="4"/>
      <c r="E68" s="4"/>
    </row>
    <row r="69" spans="1:5" x14ac:dyDescent="0.2">
      <c r="A69" s="4" t="s">
        <v>119</v>
      </c>
      <c r="B69" s="4" t="s">
        <v>58</v>
      </c>
      <c r="C69" s="4" t="s">
        <v>23</v>
      </c>
      <c r="D69" s="4" t="s">
        <v>69</v>
      </c>
      <c r="E69" s="4" t="s">
        <v>70</v>
      </c>
    </row>
    <row r="70" spans="1:5" x14ac:dyDescent="0.2">
      <c r="A70" s="4" t="s">
        <v>244</v>
      </c>
      <c r="B70" s="4">
        <v>1</v>
      </c>
      <c r="C70" s="4" t="s">
        <v>120</v>
      </c>
      <c r="D70" s="4"/>
      <c r="E70" s="4" t="s">
        <v>245</v>
      </c>
    </row>
    <row r="73" spans="1:5" x14ac:dyDescent="0.2">
      <c r="A73" s="8" t="s">
        <v>57</v>
      </c>
      <c r="B73" s="8" t="s">
        <v>58</v>
      </c>
      <c r="C73" s="8" t="s">
        <v>76</v>
      </c>
      <c r="D73" s="8" t="s">
        <v>69</v>
      </c>
      <c r="E73" s="8" t="s">
        <v>70</v>
      </c>
    </row>
    <row r="74" spans="1:5" x14ac:dyDescent="0.2">
      <c r="A74" s="8" t="s">
        <v>205</v>
      </c>
      <c r="B74" s="9">
        <v>104</v>
      </c>
      <c r="C74" s="8" t="s">
        <v>59</v>
      </c>
      <c r="D74" s="8"/>
      <c r="E74" s="8"/>
    </row>
    <row r="75" spans="1:5" x14ac:dyDescent="0.2">
      <c r="A75" s="8"/>
      <c r="B75" s="8"/>
      <c r="C75" s="8"/>
      <c r="D75" s="8"/>
      <c r="E75" s="8"/>
    </row>
    <row r="76" spans="1:5" x14ac:dyDescent="0.2">
      <c r="A76" s="8" t="s">
        <v>60</v>
      </c>
      <c r="B76" s="8" t="s">
        <v>58</v>
      </c>
      <c r="C76" s="8" t="s">
        <v>76</v>
      </c>
      <c r="D76" s="8" t="s">
        <v>69</v>
      </c>
      <c r="E76" s="8" t="s">
        <v>70</v>
      </c>
    </row>
    <row r="77" spans="1:5" x14ac:dyDescent="0.2">
      <c r="A77" s="8" t="s">
        <v>133</v>
      </c>
      <c r="B77" s="9">
        <v>821</v>
      </c>
      <c r="C77" s="8" t="s">
        <v>59</v>
      </c>
      <c r="D77" s="8"/>
      <c r="E77" s="8" t="s">
        <v>129</v>
      </c>
    </row>
    <row r="78" spans="1:5" x14ac:dyDescent="0.2">
      <c r="A78" s="8"/>
      <c r="B78" s="8"/>
      <c r="C78" s="8"/>
      <c r="D78" s="8"/>
      <c r="E78" s="8"/>
    </row>
    <row r="79" spans="1:5" x14ac:dyDescent="0.2">
      <c r="A79" s="4" t="s">
        <v>61</v>
      </c>
      <c r="B79" s="8" t="s">
        <v>58</v>
      </c>
      <c r="C79" s="8" t="s">
        <v>76</v>
      </c>
      <c r="D79" s="8" t="s">
        <v>69</v>
      </c>
      <c r="E79" s="8" t="s">
        <v>70</v>
      </c>
    </row>
    <row r="80" spans="1:5" x14ac:dyDescent="0.2">
      <c r="A80" s="8" t="s">
        <v>108</v>
      </c>
      <c r="B80" s="9">
        <v>1037</v>
      </c>
      <c r="C80" s="8" t="s">
        <v>59</v>
      </c>
      <c r="D80" s="8"/>
      <c r="E80" s="8" t="s">
        <v>129</v>
      </c>
    </row>
    <row r="81" spans="1:5" x14ac:dyDescent="0.2">
      <c r="A81" s="8"/>
      <c r="B81" s="9"/>
      <c r="C81" s="8"/>
      <c r="D81" s="8"/>
      <c r="E81" s="8"/>
    </row>
    <row r="82" spans="1:5" x14ac:dyDescent="0.2">
      <c r="A82" s="4" t="s">
        <v>121</v>
      </c>
      <c r="B82" s="4" t="s">
        <v>58</v>
      </c>
      <c r="C82" s="4" t="s">
        <v>23</v>
      </c>
      <c r="D82" s="4" t="s">
        <v>69</v>
      </c>
      <c r="E82" s="4" t="s">
        <v>70</v>
      </c>
    </row>
    <row r="83" spans="1:5" x14ac:dyDescent="0.2">
      <c r="A83" s="8" t="s">
        <v>64</v>
      </c>
      <c r="B83" s="9">
        <v>5906</v>
      </c>
      <c r="C83" s="8" t="s">
        <v>65</v>
      </c>
      <c r="D83" s="8" t="s">
        <v>131</v>
      </c>
      <c r="E83" s="8" t="s">
        <v>129</v>
      </c>
    </row>
    <row r="84" spans="1:5" x14ac:dyDescent="0.2">
      <c r="A84" s="4"/>
      <c r="B84" s="4"/>
      <c r="C84" s="4"/>
      <c r="D84" s="4"/>
      <c r="E84" s="4"/>
    </row>
    <row r="85" spans="1:5" x14ac:dyDescent="0.2">
      <c r="A85" s="8" t="s">
        <v>130</v>
      </c>
      <c r="B85" s="4" t="s">
        <v>58</v>
      </c>
      <c r="C85" s="4" t="s">
        <v>23</v>
      </c>
      <c r="D85" s="4" t="s">
        <v>69</v>
      </c>
      <c r="E85" s="4" t="s">
        <v>70</v>
      </c>
    </row>
    <row r="86" spans="1:5" x14ac:dyDescent="0.2">
      <c r="A86" s="4" t="s">
        <v>68</v>
      </c>
      <c r="B86" s="9">
        <v>0</v>
      </c>
      <c r="C86" s="8" t="s">
        <v>59</v>
      </c>
      <c r="D86" s="4"/>
      <c r="E86" s="4" t="s">
        <v>129</v>
      </c>
    </row>
    <row r="87" spans="1:5" x14ac:dyDescent="0.2">
      <c r="A87" s="4"/>
      <c r="B87" s="9"/>
      <c r="C87" s="8"/>
      <c r="D87" s="4"/>
      <c r="E87" s="4"/>
    </row>
    <row r="88" spans="1:5" x14ac:dyDescent="0.2">
      <c r="A88" s="4" t="s">
        <v>221</v>
      </c>
      <c r="B88" s="4" t="s">
        <v>58</v>
      </c>
      <c r="C88" s="4" t="s">
        <v>23</v>
      </c>
      <c r="D88" s="4" t="s">
        <v>69</v>
      </c>
      <c r="E88" s="4" t="s">
        <v>70</v>
      </c>
    </row>
    <row r="89" spans="1:5" x14ac:dyDescent="0.2">
      <c r="A89" s="4" t="s">
        <v>183</v>
      </c>
      <c r="B89" s="9">
        <v>0.1103</v>
      </c>
      <c r="C89" s="8" t="s">
        <v>117</v>
      </c>
      <c r="D89" s="4"/>
      <c r="E89" s="4" t="s">
        <v>129</v>
      </c>
    </row>
    <row r="92" spans="1:5" x14ac:dyDescent="0.2">
      <c r="A92" s="8" t="s">
        <v>57</v>
      </c>
      <c r="B92" s="8" t="s">
        <v>58</v>
      </c>
      <c r="C92" s="8" t="s">
        <v>76</v>
      </c>
      <c r="D92" s="8" t="s">
        <v>69</v>
      </c>
      <c r="E92" s="8" t="s">
        <v>70</v>
      </c>
    </row>
    <row r="93" spans="1:5" x14ac:dyDescent="0.2">
      <c r="A93" s="15" t="s">
        <v>270</v>
      </c>
      <c r="B93" s="9">
        <v>500</v>
      </c>
      <c r="C93" s="8" t="s">
        <v>59</v>
      </c>
      <c r="D93" s="8"/>
      <c r="E93" s="8"/>
    </row>
    <row r="94" spans="1:5" x14ac:dyDescent="0.2">
      <c r="A94" s="8"/>
      <c r="B94" s="8"/>
      <c r="C94" s="8"/>
      <c r="D94" s="8"/>
      <c r="E94" s="8"/>
    </row>
    <row r="95" spans="1:5" x14ac:dyDescent="0.2">
      <c r="A95" s="4" t="s">
        <v>61</v>
      </c>
      <c r="B95" s="8" t="s">
        <v>58</v>
      </c>
      <c r="C95" s="8" t="s">
        <v>76</v>
      </c>
      <c r="D95" s="8" t="s">
        <v>69</v>
      </c>
      <c r="E95" s="8" t="s">
        <v>70</v>
      </c>
    </row>
    <row r="96" spans="1:5" x14ac:dyDescent="0.2">
      <c r="A96" s="8" t="s">
        <v>205</v>
      </c>
      <c r="B96" s="9">
        <v>104</v>
      </c>
      <c r="C96" s="8" t="s">
        <v>59</v>
      </c>
      <c r="D96" s="8"/>
      <c r="E96" s="8" t="s">
        <v>129</v>
      </c>
    </row>
    <row r="97" spans="1:5" x14ac:dyDescent="0.2">
      <c r="A97" s="8" t="s">
        <v>216</v>
      </c>
      <c r="B97" s="9">
        <v>723</v>
      </c>
      <c r="C97" s="8" t="s">
        <v>59</v>
      </c>
      <c r="D97" s="8"/>
      <c r="E97" s="8" t="s">
        <v>129</v>
      </c>
    </row>
    <row r="98" spans="1:5" x14ac:dyDescent="0.2">
      <c r="A98" s="4" t="s">
        <v>279</v>
      </c>
      <c r="B98" s="9">
        <v>8.3446999999999996</v>
      </c>
      <c r="C98" s="8" t="s">
        <v>120</v>
      </c>
      <c r="D98" s="8" t="s">
        <v>280</v>
      </c>
      <c r="E98" s="8" t="s">
        <v>281</v>
      </c>
    </row>
    <row r="99" spans="1:5" x14ac:dyDescent="0.2">
      <c r="A99" s="8"/>
      <c r="B99" s="9"/>
      <c r="C99" s="8"/>
      <c r="D99" s="8"/>
      <c r="E99" s="8"/>
    </row>
    <row r="100" spans="1:5" x14ac:dyDescent="0.2">
      <c r="A100" s="4" t="s">
        <v>121</v>
      </c>
      <c r="B100" s="4" t="s">
        <v>58</v>
      </c>
      <c r="C100" s="4" t="s">
        <v>23</v>
      </c>
      <c r="D100" s="4" t="s">
        <v>69</v>
      </c>
      <c r="E100" s="4" t="s">
        <v>70</v>
      </c>
    </row>
    <row r="101" spans="1:5" x14ac:dyDescent="0.2">
      <c r="A101" s="8" t="s">
        <v>64</v>
      </c>
      <c r="B101">
        <v>0</v>
      </c>
      <c r="C101" s="8" t="s">
        <v>65</v>
      </c>
      <c r="D101" s="8" t="s">
        <v>222</v>
      </c>
      <c r="E101" s="8" t="s">
        <v>129</v>
      </c>
    </row>
    <row r="102" spans="1:5" x14ac:dyDescent="0.2">
      <c r="A102" s="4"/>
      <c r="B102" s="4"/>
      <c r="C102" s="4"/>
      <c r="D102" s="4"/>
      <c r="E102" s="4"/>
    </row>
    <row r="103" spans="1:5" x14ac:dyDescent="0.2">
      <c r="A103" s="8" t="s">
        <v>130</v>
      </c>
      <c r="B103" s="4" t="s">
        <v>58</v>
      </c>
      <c r="C103" s="4" t="s">
        <v>23</v>
      </c>
      <c r="D103" s="4" t="s">
        <v>69</v>
      </c>
      <c r="E103" s="4" t="s">
        <v>70</v>
      </c>
    </row>
    <row r="104" spans="1:5" x14ac:dyDescent="0.2">
      <c r="A104" s="4" t="s">
        <v>68</v>
      </c>
      <c r="B104" s="9">
        <v>36.32</v>
      </c>
      <c r="C104" s="8" t="s">
        <v>59</v>
      </c>
      <c r="D104" s="4"/>
      <c r="E104" s="4" t="s">
        <v>129</v>
      </c>
    </row>
    <row r="105" spans="1:5" x14ac:dyDescent="0.2">
      <c r="A105" s="8" t="s">
        <v>132</v>
      </c>
      <c r="B105" s="4">
        <v>9.64</v>
      </c>
      <c r="C105" s="4" t="s">
        <v>59</v>
      </c>
      <c r="D105" s="4"/>
      <c r="E105" s="4" t="s">
        <v>129</v>
      </c>
    </row>
    <row r="106" spans="1:5" x14ac:dyDescent="0.2">
      <c r="A106" s="8"/>
      <c r="B106" s="4"/>
      <c r="C106" s="4"/>
      <c r="D106" s="4"/>
      <c r="E106" s="4"/>
    </row>
    <row r="107" spans="1:5" x14ac:dyDescent="0.2">
      <c r="A107" s="8" t="s">
        <v>182</v>
      </c>
      <c r="B107" s="4" t="s">
        <v>58</v>
      </c>
      <c r="C107" s="4" t="s">
        <v>23</v>
      </c>
      <c r="D107" s="4" t="s">
        <v>69</v>
      </c>
      <c r="E107" s="4" t="s">
        <v>70</v>
      </c>
    </row>
    <row r="108" spans="1:5" x14ac:dyDescent="0.2">
      <c r="A108" s="8" t="s">
        <v>183</v>
      </c>
      <c r="B108" s="4">
        <v>0.28189999999999998</v>
      </c>
      <c r="C108" s="4" t="s">
        <v>117</v>
      </c>
      <c r="D108" s="4"/>
      <c r="E108" s="4"/>
    </row>
    <row r="111" spans="1:5" x14ac:dyDescent="0.2">
      <c r="A111" s="4" t="s">
        <v>136</v>
      </c>
      <c r="B111" s="4" t="s">
        <v>58</v>
      </c>
      <c r="C111" s="4" t="s">
        <v>23</v>
      </c>
      <c r="D111" s="4" t="s">
        <v>69</v>
      </c>
      <c r="E111" s="4" t="s">
        <v>70</v>
      </c>
    </row>
    <row r="112" spans="1:5" x14ac:dyDescent="0.2">
      <c r="A112" s="4" t="s">
        <v>25</v>
      </c>
      <c r="B112" s="4">
        <v>1</v>
      </c>
      <c r="C112" s="4" t="s">
        <v>77</v>
      </c>
      <c r="D112" s="4"/>
      <c r="E112" s="4"/>
    </row>
    <row r="113" spans="1:5" x14ac:dyDescent="0.2">
      <c r="A113" s="4"/>
      <c r="B113" s="4"/>
      <c r="C113" s="4"/>
      <c r="D113" s="4"/>
      <c r="E113" s="4"/>
    </row>
    <row r="114" spans="1:5" x14ac:dyDescent="0.2">
      <c r="A114" s="4" t="s">
        <v>75</v>
      </c>
      <c r="B114" s="4"/>
      <c r="C114" s="4"/>
      <c r="D114" s="4"/>
      <c r="E114" s="4"/>
    </row>
    <row r="115" spans="1:5" x14ac:dyDescent="0.2">
      <c r="A115" s="4" t="s">
        <v>243</v>
      </c>
      <c r="B115" s="4">
        <v>1</v>
      </c>
      <c r="C115" s="4" t="s">
        <v>77</v>
      </c>
      <c r="D115" s="4"/>
      <c r="E115" s="4"/>
    </row>
    <row r="116" spans="1:5" x14ac:dyDescent="0.2">
      <c r="A116" s="4"/>
      <c r="B116" s="4"/>
      <c r="C116" s="4"/>
      <c r="D116" s="4"/>
      <c r="E116" s="4"/>
    </row>
    <row r="117" spans="1:5" x14ac:dyDescent="0.2">
      <c r="A117" s="4" t="s">
        <v>138</v>
      </c>
      <c r="B117" s="4"/>
      <c r="C117" s="4"/>
      <c r="D117" s="4"/>
      <c r="E117" s="4"/>
    </row>
    <row r="118" spans="1:5" x14ac:dyDescent="0.2">
      <c r="A118" s="10" t="s">
        <v>246</v>
      </c>
      <c r="B118" s="10"/>
      <c r="C118" s="10"/>
      <c r="D118" s="10"/>
      <c r="E118" s="10"/>
    </row>
    <row r="119" spans="1:5" x14ac:dyDescent="0.2">
      <c r="A119" s="13"/>
      <c r="B119" s="13"/>
      <c r="C119" s="13"/>
      <c r="D119" s="13"/>
      <c r="E119" s="13"/>
    </row>
    <row r="120" spans="1:5" x14ac:dyDescent="0.2">
      <c r="A120" s="12"/>
      <c r="B120" s="12"/>
      <c r="C120" s="12"/>
      <c r="D120" s="12"/>
      <c r="E120" s="12"/>
    </row>
    <row r="121" spans="1:5" x14ac:dyDescent="0.2">
      <c r="A121" s="11" t="s">
        <v>140</v>
      </c>
      <c r="B121" s="11" t="s">
        <v>58</v>
      </c>
      <c r="C121" s="11" t="s">
        <v>23</v>
      </c>
      <c r="D121" s="11" t="s">
        <v>69</v>
      </c>
      <c r="E121" s="11" t="s">
        <v>70</v>
      </c>
    </row>
    <row r="122" spans="1:5" x14ac:dyDescent="0.2">
      <c r="A122" s="4" t="s">
        <v>246</v>
      </c>
      <c r="B122" s="4">
        <v>1</v>
      </c>
      <c r="C122" s="4" t="s">
        <v>77</v>
      </c>
      <c r="D122" s="4"/>
      <c r="E122" s="4"/>
    </row>
    <row r="123" spans="1:5" x14ac:dyDescent="0.2">
      <c r="A123" s="4"/>
      <c r="B123" s="4"/>
      <c r="C123" s="4"/>
      <c r="D123" s="4"/>
      <c r="E123" s="4"/>
    </row>
    <row r="124" spans="1:5" x14ac:dyDescent="0.2">
      <c r="A124" s="4" t="s">
        <v>141</v>
      </c>
      <c r="B124" s="4"/>
      <c r="C124" s="4"/>
      <c r="D124" s="4"/>
      <c r="E124" s="4"/>
    </row>
    <row r="125" spans="1:5" x14ac:dyDescent="0.2">
      <c r="A125" s="4" t="s">
        <v>243</v>
      </c>
      <c r="B125" s="4"/>
      <c r="C125" s="4"/>
      <c r="D125" s="4"/>
      <c r="E125" s="4"/>
    </row>
    <row r="126" spans="1:5" x14ac:dyDescent="0.2">
      <c r="A126" s="4"/>
      <c r="B126" s="4"/>
      <c r="C126" s="4"/>
      <c r="D126" s="4"/>
      <c r="E126" s="4"/>
    </row>
    <row r="127" spans="1:5" x14ac:dyDescent="0.2">
      <c r="A127" s="4" t="s">
        <v>142</v>
      </c>
      <c r="B127" s="4" t="s">
        <v>144</v>
      </c>
      <c r="C127" s="4"/>
      <c r="D127" s="4" t="s">
        <v>69</v>
      </c>
      <c r="E127" s="4" t="s">
        <v>70</v>
      </c>
    </row>
    <row r="128" spans="1:5" x14ac:dyDescent="0.2">
      <c r="A128" s="4" t="s">
        <v>153</v>
      </c>
      <c r="B128" s="14">
        <v>1</v>
      </c>
      <c r="C128" s="4"/>
      <c r="D128" s="4"/>
      <c r="E128" s="4" t="s">
        <v>245</v>
      </c>
    </row>
    <row r="131" spans="1:5" x14ac:dyDescent="0.2">
      <c r="A131" s="4" t="s">
        <v>140</v>
      </c>
      <c r="B131" s="4" t="s">
        <v>58</v>
      </c>
      <c r="C131" s="4" t="s">
        <v>23</v>
      </c>
      <c r="D131" s="4" t="s">
        <v>69</v>
      </c>
      <c r="E131" s="4" t="s">
        <v>70</v>
      </c>
    </row>
    <row r="132" spans="1:5" x14ac:dyDescent="0.2">
      <c r="A132" s="4" t="s">
        <v>48</v>
      </c>
      <c r="B132" s="4">
        <v>1</v>
      </c>
      <c r="C132" s="4" t="s">
        <v>77</v>
      </c>
      <c r="D132" s="4"/>
      <c r="E132" s="4"/>
    </row>
    <row r="133" spans="1:5" x14ac:dyDescent="0.2">
      <c r="A133" s="4"/>
      <c r="B133" s="4"/>
      <c r="C133" s="4"/>
      <c r="D133" s="4"/>
      <c r="E133" s="4"/>
    </row>
    <row r="134" spans="1:5" x14ac:dyDescent="0.2">
      <c r="A134" s="4" t="s">
        <v>141</v>
      </c>
      <c r="B134" s="4"/>
      <c r="C134" s="4"/>
      <c r="D134" s="4"/>
      <c r="E134" s="4"/>
    </row>
    <row r="135" spans="1:5" x14ac:dyDescent="0.2">
      <c r="A135" s="4" t="s">
        <v>47</v>
      </c>
      <c r="B135" s="4"/>
      <c r="C135" s="4"/>
      <c r="D135" s="4"/>
      <c r="E135" s="4"/>
    </row>
    <row r="136" spans="1:5" x14ac:dyDescent="0.2">
      <c r="A136" s="4"/>
      <c r="B136" s="4"/>
      <c r="C136" s="4"/>
      <c r="D136" s="4"/>
      <c r="E136" s="4"/>
    </row>
    <row r="137" spans="1:5" x14ac:dyDescent="0.2">
      <c r="A137" s="4" t="s">
        <v>142</v>
      </c>
      <c r="B137" s="4" t="s">
        <v>144</v>
      </c>
      <c r="C137" s="4"/>
      <c r="D137" s="4" t="s">
        <v>69</v>
      </c>
      <c r="E137" s="4" t="s">
        <v>70</v>
      </c>
    </row>
    <row r="138" spans="1:5" x14ac:dyDescent="0.2">
      <c r="A138" s="4" t="s">
        <v>145</v>
      </c>
      <c r="B138" s="14">
        <v>1</v>
      </c>
      <c r="C138" s="4"/>
      <c r="D138" s="4"/>
      <c r="E138" s="4"/>
    </row>
    <row r="141" spans="1:5" x14ac:dyDescent="0.2">
      <c r="A141" s="4" t="s">
        <v>146</v>
      </c>
      <c r="B141" s="4" t="s">
        <v>58</v>
      </c>
      <c r="C141" s="4" t="s">
        <v>23</v>
      </c>
      <c r="D141" s="4" t="s">
        <v>69</v>
      </c>
      <c r="E141" s="4" t="s">
        <v>70</v>
      </c>
    </row>
    <row r="142" spans="1:5" x14ac:dyDescent="0.2">
      <c r="A142" s="4" t="s">
        <v>145</v>
      </c>
      <c r="B142" s="4">
        <v>1</v>
      </c>
      <c r="C142" s="4" t="s">
        <v>59</v>
      </c>
      <c r="D142" s="4"/>
      <c r="E142" s="4"/>
    </row>
    <row r="143" spans="1:5" x14ac:dyDescent="0.2">
      <c r="A143" s="4"/>
      <c r="B143" s="4"/>
      <c r="C143" s="4"/>
      <c r="D143" s="4"/>
      <c r="E143" s="4"/>
    </row>
    <row r="144" spans="1:5" x14ac:dyDescent="0.2">
      <c r="A144" s="4" t="s">
        <v>151</v>
      </c>
      <c r="B144" s="4" t="s">
        <v>155</v>
      </c>
      <c r="C144" s="4" t="s">
        <v>154</v>
      </c>
      <c r="D144" s="4"/>
      <c r="E144" s="4"/>
    </row>
    <row r="145" spans="1:5" x14ac:dyDescent="0.2">
      <c r="A145" s="4" t="s">
        <v>147</v>
      </c>
      <c r="B145" s="4" t="s">
        <v>156</v>
      </c>
      <c r="C145" s="14">
        <v>1</v>
      </c>
      <c r="D145" s="4"/>
      <c r="E145" s="4"/>
    </row>
    <row r="146" spans="1:5" x14ac:dyDescent="0.2">
      <c r="A146" s="4" t="s">
        <v>148</v>
      </c>
      <c r="B146" s="4" t="s">
        <v>157</v>
      </c>
      <c r="C146" s="14">
        <v>1</v>
      </c>
      <c r="D146" s="4"/>
      <c r="E146" s="4"/>
    </row>
    <row r="147" spans="1:5" x14ac:dyDescent="0.2">
      <c r="A147" s="4" t="s">
        <v>149</v>
      </c>
      <c r="B147" s="4" t="s">
        <v>158</v>
      </c>
      <c r="C147" s="14">
        <v>1</v>
      </c>
      <c r="D147" s="4"/>
      <c r="E147" s="4"/>
    </row>
    <row r="148" spans="1:5" x14ac:dyDescent="0.2">
      <c r="A148" s="4" t="s">
        <v>150</v>
      </c>
      <c r="B148" s="4" t="s">
        <v>159</v>
      </c>
      <c r="C148" s="14">
        <v>1</v>
      </c>
      <c r="D148" s="4"/>
      <c r="E148" s="4"/>
    </row>
    <row r="149" spans="1:5" x14ac:dyDescent="0.2">
      <c r="A149" s="4"/>
      <c r="B149" s="4"/>
      <c r="C149" s="4"/>
      <c r="D149" s="4"/>
      <c r="E149" s="4"/>
    </row>
    <row r="150" spans="1:5" x14ac:dyDescent="0.2">
      <c r="A150" s="4" t="s">
        <v>152</v>
      </c>
      <c r="B150" s="4" t="s">
        <v>154</v>
      </c>
      <c r="C150" s="4"/>
      <c r="D150" s="4"/>
      <c r="E150" s="4"/>
    </row>
    <row r="151" spans="1:5" x14ac:dyDescent="0.2">
      <c r="A151" s="4" t="s">
        <v>153</v>
      </c>
      <c r="B151" s="14">
        <v>1</v>
      </c>
      <c r="C151" s="4"/>
      <c r="D151" s="4"/>
      <c r="E151" s="4"/>
    </row>
    <row r="154" spans="1:5" x14ac:dyDescent="0.2">
      <c r="A154" s="4" t="s">
        <v>160</v>
      </c>
      <c r="B154" s="4" t="s">
        <v>58</v>
      </c>
      <c r="C154" s="4" t="s">
        <v>23</v>
      </c>
      <c r="D154" s="4" t="s">
        <v>69</v>
      </c>
      <c r="E154" s="4" t="s">
        <v>70</v>
      </c>
    </row>
    <row r="155" spans="1:5" x14ac:dyDescent="0.2">
      <c r="A155" s="4" t="s">
        <v>99</v>
      </c>
      <c r="B155" s="4">
        <v>1000</v>
      </c>
      <c r="C155" s="4" t="s">
        <v>59</v>
      </c>
      <c r="D155" s="4"/>
      <c r="E155" s="4"/>
    </row>
    <row r="156" spans="1:5" x14ac:dyDescent="0.2">
      <c r="A156" s="4"/>
      <c r="B156" s="4"/>
      <c r="C156" s="4"/>
      <c r="D156" s="4"/>
      <c r="E156" s="4"/>
    </row>
    <row r="157" spans="1:5" x14ac:dyDescent="0.2">
      <c r="A157" s="4" t="s">
        <v>60</v>
      </c>
      <c r="B157" s="4" t="s">
        <v>58</v>
      </c>
      <c r="C157" s="4" t="s">
        <v>23</v>
      </c>
      <c r="D157" s="4" t="s">
        <v>69</v>
      </c>
      <c r="E157" s="4" t="s">
        <v>70</v>
      </c>
    </row>
    <row r="158" spans="1:5" x14ac:dyDescent="0.2">
      <c r="A158" s="4" t="s">
        <v>161</v>
      </c>
      <c r="B158" s="4">
        <v>182.7</v>
      </c>
      <c r="C158" s="4" t="s">
        <v>59</v>
      </c>
      <c r="D158" s="4"/>
      <c r="E158" s="4" t="s">
        <v>175</v>
      </c>
    </row>
    <row r="159" spans="1:5" x14ac:dyDescent="0.2">
      <c r="A159" s="4" t="s">
        <v>162</v>
      </c>
      <c r="B159" s="4">
        <v>4.4000000000000004</v>
      </c>
      <c r="C159" s="4" t="s">
        <v>59</v>
      </c>
      <c r="D159" s="4"/>
      <c r="E159" s="4" t="s">
        <v>175</v>
      </c>
    </row>
    <row r="160" spans="1:5" x14ac:dyDescent="0.2">
      <c r="A160" s="4" t="s">
        <v>163</v>
      </c>
      <c r="B160" s="4">
        <v>686</v>
      </c>
      <c r="C160" s="4" t="s">
        <v>59</v>
      </c>
      <c r="D160" s="4"/>
      <c r="E160" s="4" t="s">
        <v>175</v>
      </c>
    </row>
    <row r="161" spans="1:5" x14ac:dyDescent="0.2">
      <c r="A161" s="4"/>
      <c r="B161" s="4"/>
      <c r="C161" s="4"/>
      <c r="D161" s="4"/>
      <c r="E161" s="4"/>
    </row>
    <row r="162" spans="1:5" x14ac:dyDescent="0.2">
      <c r="A162" s="4" t="s">
        <v>164</v>
      </c>
      <c r="B162" s="4" t="s">
        <v>58</v>
      </c>
      <c r="C162" s="4" t="s">
        <v>23</v>
      </c>
      <c r="D162" s="4" t="s">
        <v>69</v>
      </c>
      <c r="E162" s="4" t="s">
        <v>70</v>
      </c>
    </row>
    <row r="163" spans="1:5" x14ac:dyDescent="0.2">
      <c r="A163" s="4" t="s">
        <v>165</v>
      </c>
      <c r="B163" s="4">
        <v>0.94799999999999995</v>
      </c>
      <c r="C163" s="4" t="s">
        <v>59</v>
      </c>
      <c r="D163" s="4"/>
      <c r="E163" s="4" t="s">
        <v>175</v>
      </c>
    </row>
    <row r="164" spans="1:5" x14ac:dyDescent="0.2">
      <c r="A164" s="4" t="s">
        <v>166</v>
      </c>
      <c r="B164" s="4">
        <v>41</v>
      </c>
      <c r="C164" s="4" t="s">
        <v>167</v>
      </c>
      <c r="D164" s="4"/>
      <c r="E164" s="4" t="s">
        <v>175</v>
      </c>
    </row>
    <row r="165" spans="1:5" x14ac:dyDescent="0.2">
      <c r="A165" s="4"/>
      <c r="B165" s="4"/>
      <c r="C165" s="4"/>
      <c r="D165" s="4"/>
      <c r="E165" s="4"/>
    </row>
    <row r="166" spans="1:5" x14ac:dyDescent="0.2">
      <c r="A166" s="4" t="s">
        <v>168</v>
      </c>
      <c r="B166" s="4" t="s">
        <v>58</v>
      </c>
      <c r="C166" s="4" t="s">
        <v>23</v>
      </c>
      <c r="D166" s="4" t="s">
        <v>69</v>
      </c>
      <c r="E166" s="4" t="s">
        <v>70</v>
      </c>
    </row>
    <row r="167" spans="1:5" x14ac:dyDescent="0.2">
      <c r="A167" s="4" t="s">
        <v>169</v>
      </c>
      <c r="B167" s="4">
        <v>113.55</v>
      </c>
      <c r="C167" s="4" t="s">
        <v>65</v>
      </c>
      <c r="D167" s="4"/>
      <c r="E167" s="4" t="s">
        <v>175</v>
      </c>
    </row>
    <row r="168" spans="1:5" x14ac:dyDescent="0.2">
      <c r="A168" s="4"/>
      <c r="B168" s="4"/>
      <c r="C168" s="4"/>
      <c r="D168" s="4"/>
      <c r="E168" s="4"/>
    </row>
    <row r="169" spans="1:5" x14ac:dyDescent="0.2">
      <c r="A169" s="4" t="s">
        <v>170</v>
      </c>
      <c r="B169" s="4" t="s">
        <v>58</v>
      </c>
      <c r="C169" s="4" t="s">
        <v>23</v>
      </c>
      <c r="D169" s="4" t="s">
        <v>69</v>
      </c>
      <c r="E169" s="4" t="s">
        <v>70</v>
      </c>
    </row>
    <row r="170" spans="1:5" x14ac:dyDescent="0.2">
      <c r="A170" s="4" t="s">
        <v>171</v>
      </c>
      <c r="B170" s="4">
        <v>0.6</v>
      </c>
      <c r="C170" s="4" t="s">
        <v>59</v>
      </c>
      <c r="D170" s="4"/>
      <c r="E170" s="4" t="s">
        <v>175</v>
      </c>
    </row>
    <row r="171" spans="1:5" x14ac:dyDescent="0.2">
      <c r="A171" s="4" t="s">
        <v>172</v>
      </c>
      <c r="B171" s="4">
        <v>14</v>
      </c>
      <c r="C171" s="4" t="s">
        <v>59</v>
      </c>
      <c r="D171" s="4"/>
      <c r="E171" s="4" t="s">
        <v>175</v>
      </c>
    </row>
    <row r="172" spans="1:5" x14ac:dyDescent="0.2">
      <c r="A172" s="4" t="s">
        <v>173</v>
      </c>
      <c r="B172" s="4">
        <v>51</v>
      </c>
      <c r="C172" s="4" t="s">
        <v>59</v>
      </c>
      <c r="D172" s="4"/>
      <c r="E172" s="4" t="s">
        <v>175</v>
      </c>
    </row>
    <row r="173" spans="1:5" x14ac:dyDescent="0.2">
      <c r="A173" s="4" t="s">
        <v>174</v>
      </c>
      <c r="B173" s="4">
        <v>15</v>
      </c>
      <c r="C173" s="4" t="s">
        <v>59</v>
      </c>
      <c r="D173" s="4"/>
      <c r="E173" s="4" t="s">
        <v>175</v>
      </c>
    </row>
    <row r="176" spans="1:5" x14ac:dyDescent="0.2">
      <c r="A176" s="4" t="s">
        <v>136</v>
      </c>
      <c r="B176" s="4" t="s">
        <v>58</v>
      </c>
      <c r="C176" s="4" t="s">
        <v>23</v>
      </c>
      <c r="D176" s="4" t="s">
        <v>69</v>
      </c>
      <c r="E176" s="4" t="s">
        <v>70</v>
      </c>
    </row>
    <row r="177" spans="1:5" x14ac:dyDescent="0.2">
      <c r="A177" s="4" t="s">
        <v>230</v>
      </c>
      <c r="B177" s="4">
        <v>1</v>
      </c>
      <c r="C177" s="4" t="s">
        <v>77</v>
      </c>
      <c r="D177" s="4"/>
      <c r="E177" s="4"/>
    </row>
    <row r="178" spans="1:5" x14ac:dyDescent="0.2">
      <c r="A178" s="4"/>
      <c r="B178" s="4"/>
      <c r="C178" s="4"/>
      <c r="D178" s="4"/>
      <c r="E178" s="4"/>
    </row>
    <row r="179" spans="1:5" x14ac:dyDescent="0.2">
      <c r="A179" s="4" t="s">
        <v>75</v>
      </c>
      <c r="B179" s="4"/>
      <c r="C179" s="4"/>
      <c r="D179" s="4"/>
      <c r="E179" s="4"/>
    </row>
    <row r="180" spans="1:5" x14ac:dyDescent="0.2">
      <c r="A180" s="4" t="s">
        <v>47</v>
      </c>
      <c r="B180" s="5">
        <v>1.9026300000000001E-8</v>
      </c>
      <c r="C180" s="4" t="s">
        <v>77</v>
      </c>
      <c r="D180" s="4"/>
      <c r="E180" s="4"/>
    </row>
    <row r="181" spans="1:5" x14ac:dyDescent="0.2">
      <c r="A181" s="4"/>
      <c r="B181" s="4"/>
      <c r="C181" s="4"/>
      <c r="D181" s="4"/>
      <c r="E181" s="4"/>
    </row>
    <row r="182" spans="1:5" x14ac:dyDescent="0.2">
      <c r="A182" s="4" t="s">
        <v>55</v>
      </c>
      <c r="B182" s="4" t="s">
        <v>58</v>
      </c>
      <c r="C182" s="4" t="s">
        <v>23</v>
      </c>
      <c r="D182" s="4" t="s">
        <v>69</v>
      </c>
      <c r="E182" s="4" t="s">
        <v>70</v>
      </c>
    </row>
    <row r="183" spans="1:5" x14ac:dyDescent="0.2">
      <c r="A183" s="15" t="s">
        <v>270</v>
      </c>
      <c r="B183" s="9">
        <v>1</v>
      </c>
      <c r="C183" s="8" t="s">
        <v>59</v>
      </c>
      <c r="D183" s="8"/>
      <c r="E183" s="8"/>
    </row>
    <row r="184" spans="1:5" x14ac:dyDescent="0.2">
      <c r="A184" s="4"/>
      <c r="B184" s="4"/>
      <c r="C184" s="4"/>
      <c r="D184" s="4"/>
      <c r="E184" s="4"/>
    </row>
    <row r="185" spans="1:5" x14ac:dyDescent="0.2">
      <c r="A185" s="4" t="s">
        <v>138</v>
      </c>
      <c r="B185" s="4"/>
      <c r="C185" s="4"/>
      <c r="D185" s="4" t="s">
        <v>69</v>
      </c>
      <c r="E185" s="4" t="s">
        <v>70</v>
      </c>
    </row>
    <row r="186" spans="1:5" x14ac:dyDescent="0.2">
      <c r="A186" s="4" t="s">
        <v>48</v>
      </c>
      <c r="B186" s="4"/>
      <c r="C186" s="4"/>
      <c r="D186" s="4"/>
      <c r="E186" s="4"/>
    </row>
    <row r="187" spans="1:5" x14ac:dyDescent="0.2">
      <c r="A187" s="4"/>
      <c r="B187" s="4"/>
      <c r="C187" s="4"/>
      <c r="D187" s="4"/>
      <c r="E187" s="4"/>
    </row>
    <row r="188" spans="1:5" x14ac:dyDescent="0.2">
      <c r="A188" s="4" t="s">
        <v>177</v>
      </c>
      <c r="B188" s="4" t="s">
        <v>58</v>
      </c>
      <c r="C188" s="4" t="s">
        <v>23</v>
      </c>
      <c r="D188" s="4" t="s">
        <v>69</v>
      </c>
      <c r="E188" s="4" t="s">
        <v>70</v>
      </c>
    </row>
    <row r="189" spans="1:5" x14ac:dyDescent="0.2">
      <c r="A189" s="4" t="s">
        <v>25</v>
      </c>
      <c r="B189" s="4">
        <v>1.1394500000000001</v>
      </c>
      <c r="C189" s="4"/>
      <c r="D189" s="4"/>
      <c r="E189" s="5" t="s">
        <v>178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BF6B-65CF-C945-B37D-ECFD699525F3}">
  <sheetPr>
    <tabColor theme="9"/>
  </sheetPr>
  <dimension ref="A2:X188"/>
  <sheetViews>
    <sheetView workbookViewId="0">
      <selection activeCell="D8" sqref="D8"/>
    </sheetView>
  </sheetViews>
  <sheetFormatPr baseColWidth="10" defaultRowHeight="16" x14ac:dyDescent="0.2"/>
  <cols>
    <col min="1" max="1" width="29" bestFit="1" customWidth="1"/>
    <col min="2" max="2" width="18" customWidth="1"/>
    <col min="3" max="3" width="9.33203125" bestFit="1" customWidth="1"/>
    <col min="4" max="4" width="39.83203125" bestFit="1" customWidth="1"/>
    <col min="5" max="5" width="45.6640625" bestFit="1" customWidth="1"/>
    <col min="6" max="6" width="27.5" bestFit="1" customWidth="1"/>
    <col min="7" max="7" width="15" bestFit="1" customWidth="1"/>
  </cols>
  <sheetData>
    <row r="2" spans="1:24" x14ac:dyDescent="0.2">
      <c r="A2" t="s">
        <v>6</v>
      </c>
      <c r="B2" t="s">
        <v>7</v>
      </c>
      <c r="I2" t="s">
        <v>6</v>
      </c>
      <c r="J2" t="s">
        <v>7</v>
      </c>
      <c r="R2" t="s">
        <v>6</v>
      </c>
      <c r="S2" t="s">
        <v>7</v>
      </c>
    </row>
    <row r="3" spans="1:24" x14ac:dyDescent="0.2">
      <c r="A3" t="s">
        <v>8</v>
      </c>
      <c r="B3" t="s">
        <v>1</v>
      </c>
      <c r="I3" t="s">
        <v>8</v>
      </c>
      <c r="J3" t="s">
        <v>1</v>
      </c>
      <c r="R3" t="s">
        <v>8</v>
      </c>
      <c r="S3" t="s">
        <v>1</v>
      </c>
    </row>
    <row r="4" spans="1:24" x14ac:dyDescent="0.2">
      <c r="A4" t="s">
        <v>9</v>
      </c>
      <c r="B4" t="s">
        <v>291</v>
      </c>
      <c r="I4" t="s">
        <v>9</v>
      </c>
      <c r="J4" t="s">
        <v>303</v>
      </c>
      <c r="R4" t="s">
        <v>9</v>
      </c>
      <c r="S4" t="s">
        <v>319</v>
      </c>
    </row>
    <row r="5" spans="1:24" x14ac:dyDescent="0.2">
      <c r="A5" t="s">
        <v>10</v>
      </c>
      <c r="B5" t="s">
        <v>11</v>
      </c>
      <c r="I5" t="s">
        <v>10</v>
      </c>
      <c r="J5" t="s">
        <v>11</v>
      </c>
      <c r="R5" t="s">
        <v>10</v>
      </c>
      <c r="S5" t="s">
        <v>11</v>
      </c>
    </row>
    <row r="6" spans="1:24" x14ac:dyDescent="0.2">
      <c r="A6" t="s">
        <v>12</v>
      </c>
      <c r="B6" t="s">
        <v>13</v>
      </c>
      <c r="I6" t="s">
        <v>12</v>
      </c>
      <c r="J6" t="s">
        <v>13</v>
      </c>
      <c r="R6" t="s">
        <v>12</v>
      </c>
      <c r="S6" t="s">
        <v>13</v>
      </c>
    </row>
    <row r="7" spans="1:24" x14ac:dyDescent="0.2">
      <c r="A7" t="s">
        <v>14</v>
      </c>
      <c r="B7" t="s">
        <v>15</v>
      </c>
      <c r="I7" t="s">
        <v>14</v>
      </c>
      <c r="J7" t="s">
        <v>15</v>
      </c>
      <c r="R7" t="s">
        <v>14</v>
      </c>
      <c r="S7" t="s">
        <v>15</v>
      </c>
    </row>
    <row r="8" spans="1:24" x14ac:dyDescent="0.2">
      <c r="A8" t="s">
        <v>16</v>
      </c>
      <c r="B8" t="s">
        <v>17</v>
      </c>
      <c r="I8" t="s">
        <v>16</v>
      </c>
      <c r="J8" t="s">
        <v>17</v>
      </c>
      <c r="R8" t="s">
        <v>16</v>
      </c>
      <c r="S8" t="s">
        <v>17</v>
      </c>
    </row>
    <row r="9" spans="1:24" x14ac:dyDescent="0.2">
      <c r="A9" t="s">
        <v>18</v>
      </c>
      <c r="B9" t="s">
        <v>17</v>
      </c>
      <c r="I9" t="s">
        <v>18</v>
      </c>
      <c r="J9" t="s">
        <v>17</v>
      </c>
      <c r="R9" t="s">
        <v>18</v>
      </c>
      <c r="S9" t="s">
        <v>17</v>
      </c>
    </row>
    <row r="10" spans="1:24" x14ac:dyDescent="0.2">
      <c r="A10" t="s">
        <v>19</v>
      </c>
      <c r="B10" t="s">
        <v>20</v>
      </c>
      <c r="I10" t="s">
        <v>19</v>
      </c>
      <c r="J10" t="s">
        <v>20</v>
      </c>
      <c r="R10" t="s">
        <v>19</v>
      </c>
      <c r="S10" t="s">
        <v>20</v>
      </c>
    </row>
    <row r="11" spans="1:24" x14ac:dyDescent="0.2">
      <c r="A11" t="s">
        <v>21</v>
      </c>
      <c r="B11" t="s">
        <v>22</v>
      </c>
      <c r="I11" t="s">
        <v>21</v>
      </c>
      <c r="J11" t="s">
        <v>22</v>
      </c>
      <c r="R11" t="s">
        <v>21</v>
      </c>
      <c r="S11" t="s">
        <v>22</v>
      </c>
    </row>
    <row r="13" spans="1:24" x14ac:dyDescent="0.2">
      <c r="A13" s="4" t="s">
        <v>20</v>
      </c>
      <c r="B13" s="4" t="s">
        <v>23</v>
      </c>
      <c r="C13" s="4" t="s">
        <v>24</v>
      </c>
      <c r="D13" s="4" t="s">
        <v>292</v>
      </c>
      <c r="E13" s="4" t="s">
        <v>293</v>
      </c>
      <c r="F13" s="4" t="s">
        <v>194</v>
      </c>
      <c r="G13" s="4" t="s">
        <v>25</v>
      </c>
      <c r="I13" s="4" t="s">
        <v>20</v>
      </c>
      <c r="J13" s="4" t="s">
        <v>23</v>
      </c>
      <c r="K13" s="4" t="s">
        <v>24</v>
      </c>
      <c r="L13" s="4" t="s">
        <v>271</v>
      </c>
      <c r="M13" s="4" t="s">
        <v>217</v>
      </c>
      <c r="N13" s="4" t="s">
        <v>220</v>
      </c>
      <c r="O13" s="4" t="s">
        <v>279</v>
      </c>
      <c r="P13" s="4" t="s">
        <v>183</v>
      </c>
      <c r="R13" s="4" t="s">
        <v>20</v>
      </c>
      <c r="S13" s="4" t="s">
        <v>23</v>
      </c>
      <c r="T13" s="4" t="s">
        <v>24</v>
      </c>
      <c r="U13" s="4" t="s">
        <v>217</v>
      </c>
      <c r="V13" s="4" t="s">
        <v>108</v>
      </c>
      <c r="W13" s="4" t="s">
        <v>316</v>
      </c>
      <c r="X13" s="4" t="s">
        <v>183</v>
      </c>
    </row>
    <row r="14" spans="1:24" x14ac:dyDescent="0.2">
      <c r="A14" s="4" t="s">
        <v>26</v>
      </c>
      <c r="B14" s="4" t="s">
        <v>27</v>
      </c>
      <c r="C14" s="5">
        <v>1.2002413999999999E-7</v>
      </c>
      <c r="D14" s="5">
        <v>1.5635687999999999E-7</v>
      </c>
      <c r="E14" s="5">
        <v>-3.7870272000000002E-8</v>
      </c>
      <c r="F14" s="5">
        <v>1.1190478999999999E-11</v>
      </c>
      <c r="G14" s="5">
        <v>1.5263392999999999E-9</v>
      </c>
      <c r="I14" s="4" t="s">
        <v>26</v>
      </c>
      <c r="J14" s="4" t="s">
        <v>27</v>
      </c>
      <c r="K14" s="5">
        <v>-3.7870272000000002E-8</v>
      </c>
      <c r="L14" s="5">
        <v>0</v>
      </c>
      <c r="M14" s="5">
        <v>-6.4178761000000002E-8</v>
      </c>
      <c r="N14" s="5">
        <v>2.6291044000000001E-8</v>
      </c>
      <c r="O14" s="5">
        <v>5.8743818000000001E-12</v>
      </c>
      <c r="P14" s="5">
        <v>1.1570619E-11</v>
      </c>
      <c r="R14" s="4" t="s">
        <v>26</v>
      </c>
      <c r="S14" s="4" t="s">
        <v>27</v>
      </c>
      <c r="T14" s="5">
        <v>-6.4178761000000002E-8</v>
      </c>
      <c r="U14" s="5">
        <v>0</v>
      </c>
      <c r="V14" s="5">
        <v>5.2076941000000001E-10</v>
      </c>
      <c r="W14" s="5">
        <v>-6.4704057999999994E-8</v>
      </c>
      <c r="X14" s="5">
        <v>4.5272764E-12</v>
      </c>
    </row>
    <row r="15" spans="1:24" x14ac:dyDescent="0.2">
      <c r="A15" s="4" t="s">
        <v>28</v>
      </c>
      <c r="B15" s="4" t="s">
        <v>29</v>
      </c>
      <c r="C15" s="5">
        <v>-1.3078789</v>
      </c>
      <c r="D15" s="5">
        <v>1.7835297999999999</v>
      </c>
      <c r="E15" s="5">
        <v>-3.0985703</v>
      </c>
      <c r="F15" s="5">
        <v>3.3695565000000001E-5</v>
      </c>
      <c r="G15" s="5">
        <v>7.1279170000000001E-3</v>
      </c>
      <c r="I15" s="4" t="s">
        <v>28</v>
      </c>
      <c r="J15" s="4" t="s">
        <v>29</v>
      </c>
      <c r="K15" s="5">
        <v>-3.0985703</v>
      </c>
      <c r="L15" s="5">
        <v>7.2639999999999996E-2</v>
      </c>
      <c r="M15" s="5">
        <v>-2.0268837999999998</v>
      </c>
      <c r="N15" s="5">
        <v>-1.144628</v>
      </c>
      <c r="O15" s="5">
        <v>1.0812073E-4</v>
      </c>
      <c r="P15" s="5">
        <v>1.9329486999999999E-4</v>
      </c>
      <c r="R15" s="4" t="s">
        <v>28</v>
      </c>
      <c r="S15" s="4" t="s">
        <v>29</v>
      </c>
      <c r="T15" s="5">
        <v>-2.0268837999999998</v>
      </c>
      <c r="U15" s="5">
        <v>0</v>
      </c>
      <c r="V15" s="5">
        <v>1.0729521999999999E-3</v>
      </c>
      <c r="W15" s="5">
        <v>-2.0280323</v>
      </c>
      <c r="X15" s="5">
        <v>7.5631158999999996E-5</v>
      </c>
    </row>
    <row r="16" spans="1:24" x14ac:dyDescent="0.2">
      <c r="A16" s="4" t="s">
        <v>30</v>
      </c>
      <c r="B16" s="4" t="s">
        <v>31</v>
      </c>
      <c r="C16" s="5">
        <v>3.8353268000000003E-2</v>
      </c>
      <c r="D16" s="5">
        <v>0.12771035</v>
      </c>
      <c r="E16" s="5">
        <v>-8.9753424999999998E-2</v>
      </c>
      <c r="F16" s="5">
        <v>5.4362428999999999E-6</v>
      </c>
      <c r="G16" s="5">
        <v>3.9090663999999999E-4</v>
      </c>
      <c r="I16" s="4" t="s">
        <v>30</v>
      </c>
      <c r="J16" s="4" t="s">
        <v>31</v>
      </c>
      <c r="K16" s="5">
        <v>-8.9753424999999998E-2</v>
      </c>
      <c r="L16" s="5">
        <v>0</v>
      </c>
      <c r="M16" s="5">
        <v>-9.8436697000000004E-2</v>
      </c>
      <c r="N16" s="5">
        <v>8.6476444999999992E-3</v>
      </c>
      <c r="O16" s="5">
        <v>2.4114084999999999E-5</v>
      </c>
      <c r="P16" s="5">
        <v>1.1513226E-5</v>
      </c>
      <c r="R16" s="4" t="s">
        <v>30</v>
      </c>
      <c r="S16" s="4" t="s">
        <v>31</v>
      </c>
      <c r="T16" s="5">
        <v>-9.8436697000000004E-2</v>
      </c>
      <c r="U16" s="5">
        <v>0</v>
      </c>
      <c r="V16" s="5">
        <v>5.7669832000000002E-5</v>
      </c>
      <c r="W16" s="5">
        <v>-9.8498872000000001E-2</v>
      </c>
      <c r="X16" s="5">
        <v>4.5048203E-6</v>
      </c>
    </row>
    <row r="17" spans="1:24" x14ac:dyDescent="0.2">
      <c r="A17" s="4" t="s">
        <v>32</v>
      </c>
      <c r="B17" s="4" t="s">
        <v>33</v>
      </c>
      <c r="C17" s="5">
        <v>6.3883359999999997E-3</v>
      </c>
      <c r="D17" s="5">
        <v>1.3054100000000001E-2</v>
      </c>
      <c r="E17" s="5">
        <v>-6.6975599000000004E-3</v>
      </c>
      <c r="F17" s="5">
        <v>2.2010355000000001E-7</v>
      </c>
      <c r="G17" s="5">
        <v>3.1575373000000002E-5</v>
      </c>
      <c r="I17" s="4" t="s">
        <v>32</v>
      </c>
      <c r="J17" s="4" t="s">
        <v>33</v>
      </c>
      <c r="K17" s="5">
        <v>-6.6975599000000004E-3</v>
      </c>
      <c r="L17" s="5">
        <v>0</v>
      </c>
      <c r="M17" s="5">
        <v>-7.5691444E-3</v>
      </c>
      <c r="N17" s="5">
        <v>8.6120157999999998E-4</v>
      </c>
      <c r="O17" s="5">
        <v>9.6912095000000006E-6</v>
      </c>
      <c r="P17" s="5">
        <v>6.9173381999999995E-7</v>
      </c>
      <c r="R17" s="4" t="s">
        <v>32</v>
      </c>
      <c r="S17" s="4" t="s">
        <v>33</v>
      </c>
      <c r="T17" s="5">
        <v>-7.5691444E-3</v>
      </c>
      <c r="U17" s="5">
        <v>0</v>
      </c>
      <c r="V17" s="5">
        <v>7.0175925999999998E-6</v>
      </c>
      <c r="W17" s="5">
        <v>-7.5764326000000003E-3</v>
      </c>
      <c r="X17" s="5">
        <v>2.7065712E-7</v>
      </c>
    </row>
    <row r="18" spans="1:24" x14ac:dyDescent="0.2">
      <c r="A18" s="4" t="s">
        <v>34</v>
      </c>
      <c r="B18" s="4" t="s">
        <v>35</v>
      </c>
      <c r="C18" s="5">
        <v>3.3744521E-3</v>
      </c>
      <c r="D18" s="5">
        <v>8.8861684999999996E-3</v>
      </c>
      <c r="E18" s="5">
        <v>-5.5396498000000001E-3</v>
      </c>
      <c r="F18" s="5">
        <v>1.8635706999999999E-7</v>
      </c>
      <c r="G18" s="5">
        <v>2.7747055000000001E-5</v>
      </c>
      <c r="I18" s="4" t="s">
        <v>34</v>
      </c>
      <c r="J18" s="4" t="s">
        <v>35</v>
      </c>
      <c r="K18" s="5">
        <v>-5.5396498000000001E-3</v>
      </c>
      <c r="L18" s="5">
        <v>0</v>
      </c>
      <c r="M18" s="5">
        <v>-5.8345482999999998E-3</v>
      </c>
      <c r="N18" s="5">
        <v>2.8949002000000002E-4</v>
      </c>
      <c r="O18" s="5">
        <v>4.5374489999999998E-6</v>
      </c>
      <c r="P18" s="5">
        <v>8.7095044000000001E-7</v>
      </c>
      <c r="R18" s="4" t="s">
        <v>34</v>
      </c>
      <c r="S18" s="4" t="s">
        <v>35</v>
      </c>
      <c r="T18" s="5">
        <v>-5.8345482999999998E-3</v>
      </c>
      <c r="U18" s="5">
        <v>0</v>
      </c>
      <c r="V18" s="5">
        <v>3.5902912999999999E-6</v>
      </c>
      <c r="W18" s="5">
        <v>-5.8384793000000003E-3</v>
      </c>
      <c r="X18" s="5">
        <v>3.4077982999999998E-7</v>
      </c>
    </row>
    <row r="19" spans="1:24" x14ac:dyDescent="0.2">
      <c r="A19" s="4" t="s">
        <v>36</v>
      </c>
      <c r="B19" s="4" t="s">
        <v>37</v>
      </c>
      <c r="C19" s="5">
        <v>1.2016544E-6</v>
      </c>
      <c r="D19" s="5">
        <v>1.2904306E-6</v>
      </c>
      <c r="E19" s="5">
        <v>-9.1636081999999994E-8</v>
      </c>
      <c r="F19" s="5">
        <v>2.1166231000000001E-12</v>
      </c>
      <c r="G19" s="5">
        <v>2.8578236999999999E-9</v>
      </c>
      <c r="I19" s="4" t="s">
        <v>36</v>
      </c>
      <c r="J19" s="4" t="s">
        <v>37</v>
      </c>
      <c r="K19" s="5">
        <v>-9.1636081999999994E-8</v>
      </c>
      <c r="L19" s="5">
        <v>0</v>
      </c>
      <c r="M19" s="5">
        <v>-9.6924728999999999E-8</v>
      </c>
      <c r="N19" s="5">
        <v>5.0999509000000002E-9</v>
      </c>
      <c r="O19" s="5">
        <v>9.2047805999999995E-11</v>
      </c>
      <c r="P19" s="5">
        <v>9.6648411999999998E-11</v>
      </c>
      <c r="R19" s="4" t="s">
        <v>36</v>
      </c>
      <c r="S19" s="4" t="s">
        <v>37</v>
      </c>
      <c r="T19" s="5">
        <v>-9.6924728999999999E-8</v>
      </c>
      <c r="U19" s="5">
        <v>0</v>
      </c>
      <c r="V19" s="5">
        <v>1.7475776999999999E-10</v>
      </c>
      <c r="W19" s="5">
        <v>-9.7137302000000002E-8</v>
      </c>
      <c r="X19" s="5">
        <v>3.7815963000000001E-11</v>
      </c>
    </row>
    <row r="20" spans="1:24" x14ac:dyDescent="0.2">
      <c r="A20" s="4" t="s">
        <v>38</v>
      </c>
      <c r="B20" s="4" t="s">
        <v>37</v>
      </c>
      <c r="C20" s="5">
        <v>1.8600365E-6</v>
      </c>
      <c r="D20" s="5">
        <v>2.1539117999999999E-6</v>
      </c>
      <c r="E20" s="5">
        <v>-2.9860635999999998E-7</v>
      </c>
      <c r="F20" s="5">
        <v>3.3732399999999999E-11</v>
      </c>
      <c r="G20" s="5">
        <v>4.6973032999999997E-9</v>
      </c>
      <c r="I20" s="4" t="s">
        <v>38</v>
      </c>
      <c r="J20" s="4" t="s">
        <v>37</v>
      </c>
      <c r="K20" s="5">
        <v>-2.9860635999999998E-7</v>
      </c>
      <c r="L20" s="5">
        <v>0</v>
      </c>
      <c r="M20" s="5">
        <v>-3.3323499000000002E-7</v>
      </c>
      <c r="N20" s="5">
        <v>3.2194614999999998E-8</v>
      </c>
      <c r="O20" s="5">
        <v>2.3675287E-9</v>
      </c>
      <c r="P20" s="5">
        <v>6.6492999999999995E-11</v>
      </c>
      <c r="R20" s="4" t="s">
        <v>38</v>
      </c>
      <c r="S20" s="4" t="s">
        <v>37</v>
      </c>
      <c r="T20" s="5">
        <v>-3.3323499000000002E-7</v>
      </c>
      <c r="U20" s="5">
        <v>0</v>
      </c>
      <c r="V20" s="5">
        <v>7.4974496999999995E-10</v>
      </c>
      <c r="W20" s="5">
        <v>-3.3401074999999998E-7</v>
      </c>
      <c r="X20" s="5">
        <v>2.6016949000000001E-11</v>
      </c>
    </row>
    <row r="21" spans="1:24" x14ac:dyDescent="0.2">
      <c r="A21" s="4" t="s">
        <v>39</v>
      </c>
      <c r="B21" s="4" t="s">
        <v>40</v>
      </c>
      <c r="C21" s="5">
        <v>9.3311061999999998E-5</v>
      </c>
      <c r="D21" s="5">
        <v>2.6703055000000002E-3</v>
      </c>
      <c r="E21" s="5">
        <v>-2.5825529E-3</v>
      </c>
      <c r="F21" s="5">
        <v>2.9202931999999998E-8</v>
      </c>
      <c r="G21" s="5">
        <v>5.5292264000000004E-6</v>
      </c>
      <c r="I21" s="4" t="s">
        <v>39</v>
      </c>
      <c r="J21" s="4" t="s">
        <v>40</v>
      </c>
      <c r="K21" s="5">
        <v>-2.5825529E-3</v>
      </c>
      <c r="L21" s="5">
        <v>0</v>
      </c>
      <c r="M21" s="5">
        <v>-2.6855518999999999E-3</v>
      </c>
      <c r="N21" s="5">
        <v>1.0178307E-4</v>
      </c>
      <c r="O21" s="5">
        <v>9.9793713000000002E-7</v>
      </c>
      <c r="P21" s="5">
        <v>2.1798972E-7</v>
      </c>
      <c r="R21" s="4" t="s">
        <v>39</v>
      </c>
      <c r="S21" s="4" t="s">
        <v>40</v>
      </c>
      <c r="T21" s="5">
        <v>-2.6855518999999999E-3</v>
      </c>
      <c r="U21" s="5">
        <v>0</v>
      </c>
      <c r="V21" s="5">
        <v>1.2305357E-6</v>
      </c>
      <c r="W21" s="5">
        <v>-2.6868677000000001E-3</v>
      </c>
      <c r="X21" s="5">
        <v>8.5293600000000001E-8</v>
      </c>
    </row>
    <row r="22" spans="1:24" x14ac:dyDescent="0.2">
      <c r="A22" s="4" t="s">
        <v>41</v>
      </c>
      <c r="B22" s="4" t="s">
        <v>42</v>
      </c>
      <c r="C22" s="5">
        <v>175.48203000000001</v>
      </c>
      <c r="D22" s="5">
        <v>186.33832000000001</v>
      </c>
      <c r="E22" s="5">
        <v>-11.538659000000001</v>
      </c>
      <c r="F22" s="5">
        <v>0.36380725000000003</v>
      </c>
      <c r="G22" s="5">
        <v>0.31855381999999999</v>
      </c>
      <c r="I22" s="4" t="s">
        <v>41</v>
      </c>
      <c r="J22" s="4" t="s">
        <v>42</v>
      </c>
      <c r="K22" s="5">
        <v>-11.538659000000001</v>
      </c>
      <c r="L22" s="5">
        <v>0</v>
      </c>
      <c r="M22" s="5">
        <v>-12.276317000000001</v>
      </c>
      <c r="N22" s="5">
        <v>0.57249905999999995</v>
      </c>
      <c r="O22" s="5">
        <v>0.15967611000000001</v>
      </c>
      <c r="P22" s="5">
        <v>5.4836173000000002E-3</v>
      </c>
      <c r="R22" s="4" t="s">
        <v>41</v>
      </c>
      <c r="S22" s="4" t="s">
        <v>42</v>
      </c>
      <c r="T22" s="5">
        <v>-12.276317000000001</v>
      </c>
      <c r="U22" s="5">
        <v>0</v>
      </c>
      <c r="V22" s="5">
        <v>4.5798085000000002E-2</v>
      </c>
      <c r="W22" s="5">
        <v>-12.324261</v>
      </c>
      <c r="X22" s="5">
        <v>2.1455941999999999E-3</v>
      </c>
    </row>
    <row r="23" spans="1:24" x14ac:dyDescent="0.2">
      <c r="A23" s="4" t="s">
        <v>43</v>
      </c>
      <c r="B23" s="4" t="s">
        <v>44</v>
      </c>
      <c r="C23" s="5">
        <v>0.65600088999999995</v>
      </c>
      <c r="D23" s="5">
        <v>1.422531</v>
      </c>
      <c r="E23" s="5">
        <v>-0.77324236999999996</v>
      </c>
      <c r="F23" s="5">
        <v>1.0641944E-4</v>
      </c>
      <c r="G23" s="5">
        <v>6.6058825000000002E-3</v>
      </c>
      <c r="I23" s="4" t="s">
        <v>43</v>
      </c>
      <c r="J23" s="4" t="s">
        <v>44</v>
      </c>
      <c r="K23" s="5">
        <v>-0.77324236999999996</v>
      </c>
      <c r="L23" s="5">
        <v>0</v>
      </c>
      <c r="M23" s="5">
        <v>-1.2170844000000001</v>
      </c>
      <c r="N23" s="5">
        <v>0.44358048999999999</v>
      </c>
      <c r="O23" s="5">
        <v>8.8927386999999996E-5</v>
      </c>
      <c r="P23" s="5">
        <v>1.7261174E-4</v>
      </c>
      <c r="R23" s="4" t="s">
        <v>43</v>
      </c>
      <c r="S23" s="4" t="s">
        <v>44</v>
      </c>
      <c r="T23" s="5">
        <v>-1.2170844000000001</v>
      </c>
      <c r="U23" s="5">
        <v>0</v>
      </c>
      <c r="V23" s="5">
        <v>1.0789281999999999E-3</v>
      </c>
      <c r="W23" s="5">
        <v>-1.2182309</v>
      </c>
      <c r="X23" s="5">
        <v>6.7538400000000004E-5</v>
      </c>
    </row>
    <row r="26" spans="1:24" x14ac:dyDescent="0.2">
      <c r="A26" s="4" t="s">
        <v>57</v>
      </c>
      <c r="B26" s="4" t="s">
        <v>58</v>
      </c>
      <c r="C26" s="4" t="s">
        <v>23</v>
      </c>
      <c r="D26" s="4" t="s">
        <v>69</v>
      </c>
      <c r="E26" s="4" t="s">
        <v>70</v>
      </c>
      <c r="T26" s="17"/>
    </row>
    <row r="27" spans="1:24" x14ac:dyDescent="0.2">
      <c r="A27" s="4" t="s">
        <v>220</v>
      </c>
      <c r="B27" s="4">
        <v>1</v>
      </c>
      <c r="C27" s="4" t="s">
        <v>59</v>
      </c>
      <c r="D27" s="4"/>
      <c r="E27" s="4" t="s">
        <v>72</v>
      </c>
    </row>
    <row r="28" spans="1:24" x14ac:dyDescent="0.2">
      <c r="A28" s="4"/>
      <c r="B28" s="4"/>
      <c r="C28" s="4"/>
      <c r="D28" s="4"/>
      <c r="E28" s="4"/>
    </row>
    <row r="29" spans="1:24" x14ac:dyDescent="0.2">
      <c r="A29" s="4" t="s">
        <v>60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24" x14ac:dyDescent="0.2">
      <c r="A30" s="4"/>
      <c r="B30" s="4"/>
      <c r="C30" s="4"/>
      <c r="D30" s="4"/>
      <c r="E30" s="4"/>
    </row>
    <row r="31" spans="1:24" x14ac:dyDescent="0.2">
      <c r="A31" s="4" t="s">
        <v>61</v>
      </c>
      <c r="B31" s="4" t="s">
        <v>58</v>
      </c>
      <c r="C31" s="4" t="s">
        <v>23</v>
      </c>
      <c r="D31" s="4" t="s">
        <v>69</v>
      </c>
      <c r="E31" s="4" t="s">
        <v>70</v>
      </c>
    </row>
    <row r="32" spans="1:24" x14ac:dyDescent="0.2">
      <c r="A32" s="4"/>
      <c r="B32" s="4"/>
      <c r="C32" s="4"/>
      <c r="D32" s="4"/>
      <c r="E32" s="4"/>
    </row>
    <row r="33" spans="1:5" x14ac:dyDescent="0.2">
      <c r="A33" s="4" t="s">
        <v>62</v>
      </c>
      <c r="B33" s="4" t="s">
        <v>58</v>
      </c>
      <c r="C33" s="4" t="s">
        <v>23</v>
      </c>
      <c r="D33" s="4" t="s">
        <v>69</v>
      </c>
      <c r="E33" s="4" t="s">
        <v>70</v>
      </c>
    </row>
    <row r="34" spans="1:5" x14ac:dyDescent="0.2">
      <c r="A34" s="4" t="s">
        <v>64</v>
      </c>
      <c r="B34" s="4">
        <v>0</v>
      </c>
      <c r="C34" s="4" t="s">
        <v>65</v>
      </c>
      <c r="D34" s="4" t="s">
        <v>67</v>
      </c>
      <c r="E34" s="4"/>
    </row>
    <row r="35" spans="1:5" x14ac:dyDescent="0.2">
      <c r="A35" s="4" t="s">
        <v>109</v>
      </c>
      <c r="B35" s="4">
        <v>1.55165</v>
      </c>
      <c r="C35" s="4" t="s">
        <v>66</v>
      </c>
      <c r="D35" s="4" t="s">
        <v>334</v>
      </c>
      <c r="E35" s="4"/>
    </row>
    <row r="36" spans="1:5" x14ac:dyDescent="0.2">
      <c r="A36" s="4"/>
      <c r="B36" s="4"/>
      <c r="C36" s="4"/>
      <c r="D36" s="4"/>
      <c r="E36" s="4"/>
    </row>
    <row r="37" spans="1:5" x14ac:dyDescent="0.2">
      <c r="A37" s="4" t="s">
        <v>63</v>
      </c>
      <c r="B37" s="4" t="s">
        <v>58</v>
      </c>
      <c r="C37" s="4" t="s">
        <v>23</v>
      </c>
      <c r="D37" s="4" t="s">
        <v>69</v>
      </c>
      <c r="E37" s="4" t="s">
        <v>70</v>
      </c>
    </row>
    <row r="38" spans="1:5" x14ac:dyDescent="0.2">
      <c r="A38" s="4" t="s">
        <v>68</v>
      </c>
      <c r="B38" s="4">
        <v>-1</v>
      </c>
      <c r="C38" s="4" t="s">
        <v>59</v>
      </c>
      <c r="D38" s="4"/>
      <c r="E38" s="4" t="s">
        <v>72</v>
      </c>
    </row>
    <row r="41" spans="1:5" x14ac:dyDescent="0.2">
      <c r="A41" s="8" t="s">
        <v>75</v>
      </c>
      <c r="B41" s="8" t="s">
        <v>58</v>
      </c>
      <c r="C41" s="8" t="s">
        <v>76</v>
      </c>
      <c r="D41" s="8" t="s">
        <v>69</v>
      </c>
      <c r="E41" s="8" t="s">
        <v>70</v>
      </c>
    </row>
    <row r="42" spans="1:5" x14ac:dyDescent="0.2">
      <c r="A42" t="s">
        <v>193</v>
      </c>
      <c r="B42" s="9">
        <v>1</v>
      </c>
      <c r="C42" s="8" t="s">
        <v>77</v>
      </c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 t="s">
        <v>78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97</v>
      </c>
      <c r="B45">
        <v>31.250900000000001</v>
      </c>
      <c r="C45" s="8" t="s">
        <v>77</v>
      </c>
      <c r="E45" s="8" t="s">
        <v>98</v>
      </c>
    </row>
    <row r="46" spans="1:5" x14ac:dyDescent="0.2">
      <c r="A46" s="8" t="s">
        <v>79</v>
      </c>
      <c r="B46" s="9">
        <v>260</v>
      </c>
      <c r="C46" s="8" t="s">
        <v>80</v>
      </c>
      <c r="D46" s="8"/>
      <c r="E46" s="8"/>
    </row>
    <row r="47" spans="1:5" x14ac:dyDescent="0.2">
      <c r="A47" s="8" t="s">
        <v>82</v>
      </c>
      <c r="B47" s="9">
        <v>150000</v>
      </c>
      <c r="C47" s="8" t="s">
        <v>59</v>
      </c>
      <c r="D47" s="8"/>
      <c r="E47" s="8"/>
    </row>
    <row r="48" spans="1:5" x14ac:dyDescent="0.2">
      <c r="A48" s="8" t="s">
        <v>83</v>
      </c>
      <c r="B48" s="9">
        <v>64000</v>
      </c>
      <c r="C48" s="8" t="s">
        <v>59</v>
      </c>
      <c r="D48" s="8"/>
      <c r="E48" s="8"/>
    </row>
    <row r="49" spans="1:5" x14ac:dyDescent="0.2">
      <c r="A49" s="8" t="s">
        <v>84</v>
      </c>
      <c r="B49" s="9">
        <v>500</v>
      </c>
      <c r="C49" s="8" t="s">
        <v>59</v>
      </c>
      <c r="D49" s="8"/>
      <c r="E49" s="8"/>
    </row>
    <row r="50" spans="1:5" x14ac:dyDescent="0.2">
      <c r="A50" s="8" t="s">
        <v>85</v>
      </c>
      <c r="B50" s="9">
        <v>400</v>
      </c>
      <c r="C50" s="8" t="s">
        <v>59</v>
      </c>
      <c r="D50" s="8"/>
      <c r="E50" s="8"/>
    </row>
    <row r="51" spans="1:5" x14ac:dyDescent="0.2">
      <c r="A51" s="8" t="s">
        <v>86</v>
      </c>
      <c r="B51" s="9">
        <v>80</v>
      </c>
      <c r="C51" s="8" t="s">
        <v>59</v>
      </c>
      <c r="D51" s="8"/>
      <c r="E51" s="8"/>
    </row>
    <row r="52" spans="1:5" x14ac:dyDescent="0.2">
      <c r="A52" s="8" t="s">
        <v>87</v>
      </c>
      <c r="B52" s="9">
        <v>100</v>
      </c>
      <c r="C52" s="8" t="s">
        <v>59</v>
      </c>
      <c r="D52" s="8"/>
      <c r="E52" s="8"/>
    </row>
    <row r="53" spans="1:5" x14ac:dyDescent="0.2">
      <c r="A53" s="8" t="s">
        <v>88</v>
      </c>
      <c r="B53" s="9">
        <v>100</v>
      </c>
      <c r="C53" s="8" t="s">
        <v>59</v>
      </c>
      <c r="D53" s="8"/>
      <c r="E53" s="8"/>
    </row>
    <row r="54" spans="1:5" x14ac:dyDescent="0.2">
      <c r="A54" s="8" t="s">
        <v>89</v>
      </c>
      <c r="B54" s="9">
        <v>1</v>
      </c>
      <c r="C54" s="8" t="s">
        <v>77</v>
      </c>
      <c r="D54" s="8"/>
      <c r="E54" s="8"/>
    </row>
    <row r="55" spans="1:5" x14ac:dyDescent="0.2">
      <c r="A55" s="8" t="s">
        <v>90</v>
      </c>
      <c r="B55" s="9">
        <v>6</v>
      </c>
      <c r="C55" s="8" t="s">
        <v>77</v>
      </c>
      <c r="D55" s="8"/>
      <c r="E55" s="8"/>
    </row>
    <row r="56" spans="1:5" x14ac:dyDescent="0.2">
      <c r="A56" s="8" t="s">
        <v>91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92</v>
      </c>
      <c r="B57" s="9">
        <v>1</v>
      </c>
      <c r="C57" s="8" t="s">
        <v>77</v>
      </c>
      <c r="D57" s="8"/>
      <c r="E57" s="8"/>
    </row>
    <row r="58" spans="1:5" x14ac:dyDescent="0.2">
      <c r="A58" s="8" t="s">
        <v>242</v>
      </c>
      <c r="B58" s="9">
        <v>0.97331100000000004</v>
      </c>
      <c r="C58" s="8" t="s">
        <v>77</v>
      </c>
      <c r="D58" s="8" t="s">
        <v>101</v>
      </c>
      <c r="E58" s="8"/>
    </row>
    <row r="59" spans="1:5" x14ac:dyDescent="0.2">
      <c r="A59" s="8"/>
      <c r="B59" s="8"/>
      <c r="C59" s="8"/>
      <c r="D59" s="8"/>
      <c r="E59" s="8"/>
    </row>
    <row r="60" spans="1:5" x14ac:dyDescent="0.2">
      <c r="A60" s="8" t="s">
        <v>55</v>
      </c>
      <c r="B60" s="8" t="s">
        <v>58</v>
      </c>
      <c r="C60" s="8" t="s">
        <v>76</v>
      </c>
      <c r="D60" s="8" t="s">
        <v>69</v>
      </c>
      <c r="E60" s="8" t="s">
        <v>70</v>
      </c>
    </row>
    <row r="61" spans="1:5" x14ac:dyDescent="0.2">
      <c r="A61" s="8" t="s">
        <v>94</v>
      </c>
      <c r="B61" s="9">
        <v>1000</v>
      </c>
      <c r="C61" s="8" t="s">
        <v>95</v>
      </c>
      <c r="D61" s="8" t="s">
        <v>96</v>
      </c>
      <c r="E61" s="8"/>
    </row>
    <row r="62" spans="1:5" x14ac:dyDescent="0.2">
      <c r="A62" s="8" t="s">
        <v>99</v>
      </c>
      <c r="B62" s="4">
        <v>979715</v>
      </c>
      <c r="C62" s="8" t="s">
        <v>59</v>
      </c>
      <c r="D62" s="4" t="s">
        <v>212</v>
      </c>
      <c r="E62" s="4"/>
    </row>
    <row r="65" spans="1:5" x14ac:dyDescent="0.2">
      <c r="A65" s="4" t="s">
        <v>75</v>
      </c>
      <c r="B65" s="4"/>
      <c r="C65" s="4"/>
      <c r="D65" s="4"/>
      <c r="E65" s="4"/>
    </row>
    <row r="66" spans="1:5" x14ac:dyDescent="0.2">
      <c r="A66" s="4" t="s">
        <v>243</v>
      </c>
      <c r="B66" s="4"/>
      <c r="C66" s="4"/>
      <c r="D66" s="4"/>
      <c r="E66" s="4"/>
    </row>
    <row r="67" spans="1:5" x14ac:dyDescent="0.2">
      <c r="A67" s="4"/>
      <c r="B67" s="4"/>
      <c r="C67" s="4"/>
      <c r="D67" s="4"/>
      <c r="E67" s="4"/>
    </row>
    <row r="68" spans="1:5" x14ac:dyDescent="0.2">
      <c r="A68" s="4" t="s">
        <v>119</v>
      </c>
      <c r="B68" s="4" t="s">
        <v>58</v>
      </c>
      <c r="C68" s="4" t="s">
        <v>23</v>
      </c>
      <c r="D68" s="4" t="s">
        <v>69</v>
      </c>
      <c r="E68" s="4" t="s">
        <v>70</v>
      </c>
    </row>
    <row r="69" spans="1:5" x14ac:dyDescent="0.2">
      <c r="A69" s="4" t="s">
        <v>244</v>
      </c>
      <c r="B69" s="4">
        <v>1</v>
      </c>
      <c r="C69" s="4" t="s">
        <v>120</v>
      </c>
      <c r="D69" s="4"/>
      <c r="E69" s="4" t="s">
        <v>245</v>
      </c>
    </row>
    <row r="72" spans="1:5" x14ac:dyDescent="0.2">
      <c r="A72" s="8" t="s">
        <v>57</v>
      </c>
      <c r="B72" s="8" t="s">
        <v>58</v>
      </c>
      <c r="C72" s="8" t="s">
        <v>76</v>
      </c>
      <c r="D72" s="8" t="s">
        <v>69</v>
      </c>
      <c r="E72" s="8" t="s">
        <v>70</v>
      </c>
    </row>
    <row r="73" spans="1:5" x14ac:dyDescent="0.2">
      <c r="A73" s="8" t="s">
        <v>209</v>
      </c>
      <c r="B73" s="9">
        <v>104</v>
      </c>
      <c r="C73" s="8" t="s">
        <v>59</v>
      </c>
      <c r="D73" s="8"/>
      <c r="E73" s="8"/>
    </row>
    <row r="74" spans="1:5" x14ac:dyDescent="0.2">
      <c r="A74" s="8"/>
      <c r="B74" s="8"/>
      <c r="C74" s="8"/>
      <c r="D74" s="8"/>
      <c r="E74" s="8"/>
    </row>
    <row r="75" spans="1:5" x14ac:dyDescent="0.2">
      <c r="A75" s="8" t="s">
        <v>60</v>
      </c>
      <c r="B75" s="8" t="s">
        <v>58</v>
      </c>
      <c r="C75" s="8" t="s">
        <v>76</v>
      </c>
      <c r="D75" s="8" t="s">
        <v>69</v>
      </c>
      <c r="E75" s="8" t="s">
        <v>70</v>
      </c>
    </row>
    <row r="76" spans="1:5" x14ac:dyDescent="0.2">
      <c r="A76" s="8" t="s">
        <v>133</v>
      </c>
      <c r="B76" s="9">
        <v>821</v>
      </c>
      <c r="C76" s="8" t="s">
        <v>59</v>
      </c>
      <c r="D76" s="8"/>
      <c r="E76" s="8" t="s">
        <v>129</v>
      </c>
    </row>
    <row r="77" spans="1:5" x14ac:dyDescent="0.2">
      <c r="A77" s="8"/>
      <c r="B77" s="8"/>
      <c r="C77" s="8"/>
      <c r="D77" s="8"/>
      <c r="E77" s="8"/>
    </row>
    <row r="78" spans="1:5" x14ac:dyDescent="0.2">
      <c r="A78" s="4" t="s">
        <v>61</v>
      </c>
      <c r="B78" s="8" t="s">
        <v>58</v>
      </c>
      <c r="C78" s="8" t="s">
        <v>76</v>
      </c>
      <c r="D78" s="8" t="s">
        <v>69</v>
      </c>
      <c r="E78" s="8" t="s">
        <v>70</v>
      </c>
    </row>
    <row r="79" spans="1:5" x14ac:dyDescent="0.2">
      <c r="A79" s="8" t="s">
        <v>108</v>
      </c>
      <c r="B79" s="9">
        <v>1037</v>
      </c>
      <c r="C79" s="8" t="s">
        <v>59</v>
      </c>
      <c r="D79" s="8"/>
      <c r="E79" s="8" t="s">
        <v>129</v>
      </c>
    </row>
    <row r="80" spans="1:5" x14ac:dyDescent="0.2">
      <c r="A80" s="8"/>
      <c r="B80" s="9"/>
      <c r="C80" s="8"/>
      <c r="D80" s="8"/>
      <c r="E80" s="8"/>
    </row>
    <row r="81" spans="1:5" x14ac:dyDescent="0.2">
      <c r="A81" s="4" t="s">
        <v>121</v>
      </c>
      <c r="B81" s="4" t="s">
        <v>58</v>
      </c>
      <c r="C81" s="4" t="s">
        <v>23</v>
      </c>
      <c r="D81" s="4" t="s">
        <v>69</v>
      </c>
      <c r="E81" s="4" t="s">
        <v>70</v>
      </c>
    </row>
    <row r="82" spans="1:5" x14ac:dyDescent="0.2">
      <c r="A82" s="8" t="s">
        <v>64</v>
      </c>
      <c r="B82" s="9">
        <v>5906</v>
      </c>
      <c r="C82" s="8" t="s">
        <v>65</v>
      </c>
      <c r="D82" s="8" t="s">
        <v>131</v>
      </c>
      <c r="E82" s="8" t="s">
        <v>129</v>
      </c>
    </row>
    <row r="83" spans="1:5" x14ac:dyDescent="0.2">
      <c r="A83" s="4"/>
      <c r="B83" s="4"/>
      <c r="C83" s="4"/>
      <c r="D83" s="4"/>
      <c r="E83" s="4"/>
    </row>
    <row r="84" spans="1:5" x14ac:dyDescent="0.2">
      <c r="A84" s="8" t="s">
        <v>130</v>
      </c>
      <c r="B84" s="4" t="s">
        <v>58</v>
      </c>
      <c r="C84" s="4" t="s">
        <v>23</v>
      </c>
      <c r="D84" s="4" t="s">
        <v>69</v>
      </c>
      <c r="E84" s="4" t="s">
        <v>70</v>
      </c>
    </row>
    <row r="85" spans="1:5" x14ac:dyDescent="0.2">
      <c r="A85" s="4" t="s">
        <v>68</v>
      </c>
      <c r="B85" s="9">
        <v>0</v>
      </c>
      <c r="C85" s="8" t="s">
        <v>59</v>
      </c>
      <c r="D85" s="4"/>
      <c r="E85" s="4" t="s">
        <v>129</v>
      </c>
    </row>
    <row r="86" spans="1:5" x14ac:dyDescent="0.2">
      <c r="A86" s="4"/>
      <c r="B86" s="9"/>
      <c r="C86" s="8"/>
      <c r="D86" s="4"/>
      <c r="E86" s="4"/>
    </row>
    <row r="87" spans="1:5" x14ac:dyDescent="0.2">
      <c r="A87" s="4" t="s">
        <v>221</v>
      </c>
      <c r="B87" s="4" t="s">
        <v>58</v>
      </c>
      <c r="C87" s="4" t="s">
        <v>23</v>
      </c>
      <c r="D87" s="4" t="s">
        <v>69</v>
      </c>
      <c r="E87" s="4" t="s">
        <v>70</v>
      </c>
    </row>
    <row r="88" spans="1:5" x14ac:dyDescent="0.2">
      <c r="A88" s="4" t="s">
        <v>183</v>
      </c>
      <c r="B88" s="9">
        <v>0.1103</v>
      </c>
      <c r="C88" s="8" t="s">
        <v>117</v>
      </c>
      <c r="D88" s="4"/>
      <c r="E88" s="4" t="s">
        <v>129</v>
      </c>
    </row>
    <row r="91" spans="1:5" x14ac:dyDescent="0.2">
      <c r="A91" s="8" t="s">
        <v>57</v>
      </c>
      <c r="B91" s="8" t="s">
        <v>58</v>
      </c>
      <c r="C91" s="8" t="s">
        <v>76</v>
      </c>
      <c r="D91" s="8" t="s">
        <v>69</v>
      </c>
      <c r="E91" s="8" t="s">
        <v>70</v>
      </c>
    </row>
    <row r="92" spans="1:5" x14ac:dyDescent="0.2">
      <c r="A92" s="15" t="s">
        <v>271</v>
      </c>
      <c r="B92" s="9">
        <v>500</v>
      </c>
      <c r="C92" s="8" t="s">
        <v>59</v>
      </c>
      <c r="D92" s="8"/>
      <c r="E92" s="8"/>
    </row>
    <row r="93" spans="1:5" x14ac:dyDescent="0.2">
      <c r="A93" s="8"/>
      <c r="B93" s="8"/>
      <c r="C93" s="8"/>
      <c r="D93" s="8"/>
      <c r="E93" s="8"/>
    </row>
    <row r="94" spans="1:5" x14ac:dyDescent="0.2">
      <c r="A94" s="4" t="s">
        <v>61</v>
      </c>
      <c r="B94" s="8" t="s">
        <v>58</v>
      </c>
      <c r="C94" s="8" t="s">
        <v>76</v>
      </c>
      <c r="D94" s="8" t="s">
        <v>69</v>
      </c>
      <c r="E94" s="8" t="s">
        <v>70</v>
      </c>
    </row>
    <row r="95" spans="1:5" x14ac:dyDescent="0.2">
      <c r="A95" s="8" t="s">
        <v>209</v>
      </c>
      <c r="B95" s="9">
        <v>104</v>
      </c>
      <c r="C95" s="8" t="s">
        <v>59</v>
      </c>
      <c r="D95" s="8"/>
      <c r="E95" s="8" t="s">
        <v>129</v>
      </c>
    </row>
    <row r="96" spans="1:5" x14ac:dyDescent="0.2">
      <c r="A96" t="s">
        <v>220</v>
      </c>
      <c r="B96" s="9">
        <v>723</v>
      </c>
      <c r="C96" s="8" t="s">
        <v>59</v>
      </c>
      <c r="D96" s="8"/>
      <c r="E96" s="8" t="s">
        <v>129</v>
      </c>
    </row>
    <row r="97" spans="1:7" x14ac:dyDescent="0.2">
      <c r="A97" s="4" t="s">
        <v>279</v>
      </c>
      <c r="B97" s="9">
        <v>8.3446999999999996</v>
      </c>
      <c r="C97" s="8" t="s">
        <v>120</v>
      </c>
      <c r="D97" s="8" t="s">
        <v>280</v>
      </c>
      <c r="E97" s="8" t="s">
        <v>281</v>
      </c>
    </row>
    <row r="98" spans="1:7" x14ac:dyDescent="0.2">
      <c r="A98" s="8"/>
      <c r="B98" s="9"/>
      <c r="C98" s="8"/>
      <c r="D98" s="8"/>
      <c r="E98" s="8"/>
    </row>
    <row r="99" spans="1:7" x14ac:dyDescent="0.2">
      <c r="A99" s="4" t="s">
        <v>121</v>
      </c>
      <c r="B99" s="4" t="s">
        <v>58</v>
      </c>
      <c r="C99" s="4" t="s">
        <v>23</v>
      </c>
      <c r="D99" s="4" t="s">
        <v>69</v>
      </c>
      <c r="E99" s="4" t="s">
        <v>70</v>
      </c>
    </row>
    <row r="100" spans="1:7" x14ac:dyDescent="0.2">
      <c r="A100" s="15" t="s">
        <v>64</v>
      </c>
      <c r="B100">
        <v>0</v>
      </c>
      <c r="C100" s="8" t="s">
        <v>65</v>
      </c>
      <c r="D100" s="8" t="s">
        <v>222</v>
      </c>
      <c r="E100" s="16" t="s">
        <v>129</v>
      </c>
      <c r="F100" s="3"/>
      <c r="G100" s="3"/>
    </row>
    <row r="101" spans="1:7" x14ac:dyDescent="0.2">
      <c r="A101" s="4"/>
      <c r="B101" s="4"/>
      <c r="C101" s="4"/>
      <c r="D101" s="4"/>
      <c r="E101" s="4"/>
    </row>
    <row r="102" spans="1:7" x14ac:dyDescent="0.2">
      <c r="A102" s="8" t="s">
        <v>130</v>
      </c>
      <c r="B102" s="4" t="s">
        <v>58</v>
      </c>
      <c r="C102" s="4" t="s">
        <v>23</v>
      </c>
      <c r="D102" s="4" t="s">
        <v>69</v>
      </c>
      <c r="E102" s="4" t="s">
        <v>70</v>
      </c>
    </row>
    <row r="103" spans="1:7" x14ac:dyDescent="0.2">
      <c r="A103" s="4" t="s">
        <v>68</v>
      </c>
      <c r="B103" s="9">
        <v>36.32</v>
      </c>
      <c r="C103" s="8" t="s">
        <v>59</v>
      </c>
      <c r="D103" s="4"/>
      <c r="E103" s="4" t="s">
        <v>129</v>
      </c>
    </row>
    <row r="104" spans="1:7" x14ac:dyDescent="0.2">
      <c r="A104" s="8" t="s">
        <v>132</v>
      </c>
      <c r="B104" s="4">
        <v>9.64</v>
      </c>
      <c r="C104" s="4" t="s">
        <v>59</v>
      </c>
      <c r="D104" s="4"/>
      <c r="E104" s="4" t="s">
        <v>129</v>
      </c>
    </row>
    <row r="105" spans="1:7" x14ac:dyDescent="0.2">
      <c r="A105" s="8"/>
      <c r="B105" s="4"/>
      <c r="C105" s="4"/>
      <c r="D105" s="4"/>
      <c r="E105" s="4"/>
    </row>
    <row r="106" spans="1:7" x14ac:dyDescent="0.2">
      <c r="A106" s="8" t="s">
        <v>182</v>
      </c>
      <c r="B106" s="4" t="s">
        <v>58</v>
      </c>
      <c r="C106" s="4" t="s">
        <v>23</v>
      </c>
      <c r="D106" s="4" t="s">
        <v>69</v>
      </c>
      <c r="E106" s="4" t="s">
        <v>70</v>
      </c>
    </row>
    <row r="107" spans="1:7" x14ac:dyDescent="0.2">
      <c r="A107" s="8" t="s">
        <v>183</v>
      </c>
      <c r="B107" s="4">
        <v>0.28189999999999998</v>
      </c>
      <c r="C107" s="4" t="s">
        <v>117</v>
      </c>
      <c r="D107" s="4"/>
      <c r="E107" s="4"/>
    </row>
    <row r="110" spans="1:7" x14ac:dyDescent="0.2">
      <c r="A110" s="4" t="s">
        <v>136</v>
      </c>
      <c r="B110" s="4" t="s">
        <v>58</v>
      </c>
      <c r="C110" s="4" t="s">
        <v>23</v>
      </c>
      <c r="D110" s="4" t="s">
        <v>69</v>
      </c>
      <c r="E110" s="4" t="s">
        <v>70</v>
      </c>
    </row>
    <row r="111" spans="1:7" x14ac:dyDescent="0.2">
      <c r="A111" s="4" t="s">
        <v>25</v>
      </c>
      <c r="B111" s="4">
        <v>1</v>
      </c>
      <c r="C111" s="4" t="s">
        <v>77</v>
      </c>
      <c r="D111" s="4"/>
      <c r="E111" s="4"/>
    </row>
    <row r="112" spans="1:7" x14ac:dyDescent="0.2">
      <c r="A112" s="4"/>
      <c r="B112" s="4"/>
      <c r="C112" s="4"/>
      <c r="D112" s="4"/>
      <c r="E112" s="4"/>
    </row>
    <row r="113" spans="1:5" x14ac:dyDescent="0.2">
      <c r="A113" s="4" t="s">
        <v>75</v>
      </c>
      <c r="B113" s="4"/>
      <c r="C113" s="4"/>
      <c r="D113" s="4"/>
      <c r="E113" s="4"/>
    </row>
    <row r="114" spans="1:5" x14ac:dyDescent="0.2">
      <c r="A114" s="4" t="s">
        <v>243</v>
      </c>
      <c r="B114" s="4">
        <v>1</v>
      </c>
      <c r="C114" s="4" t="s">
        <v>77</v>
      </c>
      <c r="D114" s="4"/>
      <c r="E114" s="4"/>
    </row>
    <row r="115" spans="1:5" x14ac:dyDescent="0.2">
      <c r="A115" s="4"/>
      <c r="B115" s="4"/>
      <c r="C115" s="4"/>
      <c r="D115" s="4"/>
      <c r="E115" s="4"/>
    </row>
    <row r="116" spans="1:5" x14ac:dyDescent="0.2">
      <c r="A116" s="4" t="s">
        <v>138</v>
      </c>
      <c r="B116" s="4"/>
      <c r="C116" s="4"/>
      <c r="D116" s="4"/>
      <c r="E116" s="4"/>
    </row>
    <row r="117" spans="1:5" x14ac:dyDescent="0.2">
      <c r="A117" s="10" t="s">
        <v>246</v>
      </c>
      <c r="B117" s="10"/>
      <c r="C117" s="10"/>
      <c r="D117" s="10"/>
      <c r="E117" s="10"/>
    </row>
    <row r="118" spans="1:5" x14ac:dyDescent="0.2">
      <c r="A118" s="13"/>
      <c r="B118" s="13"/>
      <c r="C118" s="13"/>
      <c r="D118" s="13"/>
      <c r="E118" s="13"/>
    </row>
    <row r="119" spans="1:5" x14ac:dyDescent="0.2">
      <c r="A119" s="12"/>
      <c r="B119" s="12"/>
      <c r="C119" s="12"/>
      <c r="D119" s="12"/>
      <c r="E119" s="12"/>
    </row>
    <row r="120" spans="1:5" x14ac:dyDescent="0.2">
      <c r="A120" s="11" t="s">
        <v>140</v>
      </c>
      <c r="B120" s="11" t="s">
        <v>58</v>
      </c>
      <c r="C120" s="11" t="s">
        <v>23</v>
      </c>
      <c r="D120" s="11" t="s">
        <v>69</v>
      </c>
      <c r="E120" s="11" t="s">
        <v>70</v>
      </c>
    </row>
    <row r="121" spans="1:5" x14ac:dyDescent="0.2">
      <c r="A121" s="4" t="s">
        <v>246</v>
      </c>
      <c r="B121" s="4">
        <v>1</v>
      </c>
      <c r="C121" s="4" t="s">
        <v>77</v>
      </c>
      <c r="D121" s="4"/>
      <c r="E121" s="4"/>
    </row>
    <row r="122" spans="1:5" x14ac:dyDescent="0.2">
      <c r="A122" s="4"/>
      <c r="B122" s="4"/>
      <c r="C122" s="4"/>
      <c r="D122" s="4"/>
      <c r="E122" s="4"/>
    </row>
    <row r="123" spans="1:5" x14ac:dyDescent="0.2">
      <c r="A123" s="4" t="s">
        <v>141</v>
      </c>
      <c r="B123" s="4"/>
      <c r="C123" s="4"/>
      <c r="D123" s="4"/>
      <c r="E123" s="4"/>
    </row>
    <row r="124" spans="1:5" x14ac:dyDescent="0.2">
      <c r="A124" s="4" t="s">
        <v>243</v>
      </c>
      <c r="B124" s="4"/>
      <c r="C124" s="4"/>
      <c r="D124" s="4"/>
      <c r="E124" s="4"/>
    </row>
    <row r="125" spans="1:5" x14ac:dyDescent="0.2">
      <c r="A125" s="4"/>
      <c r="B125" s="4"/>
      <c r="C125" s="4"/>
      <c r="D125" s="4"/>
      <c r="E125" s="4"/>
    </row>
    <row r="126" spans="1:5" x14ac:dyDescent="0.2">
      <c r="A126" s="4" t="s">
        <v>142</v>
      </c>
      <c r="B126" s="4" t="s">
        <v>144</v>
      </c>
      <c r="C126" s="4"/>
      <c r="D126" s="4" t="s">
        <v>69</v>
      </c>
      <c r="E126" s="4" t="s">
        <v>70</v>
      </c>
    </row>
    <row r="127" spans="1:5" x14ac:dyDescent="0.2">
      <c r="A127" s="4" t="s">
        <v>153</v>
      </c>
      <c r="B127" s="14">
        <v>1</v>
      </c>
      <c r="C127" s="4"/>
      <c r="D127" s="4"/>
      <c r="E127" s="4" t="s">
        <v>245</v>
      </c>
    </row>
    <row r="130" spans="1:5" x14ac:dyDescent="0.2">
      <c r="A130" s="4" t="s">
        <v>140</v>
      </c>
      <c r="B130" s="4" t="s">
        <v>58</v>
      </c>
      <c r="C130" s="4" t="s">
        <v>23</v>
      </c>
      <c r="D130" s="4" t="s">
        <v>69</v>
      </c>
      <c r="E130" s="4" t="s">
        <v>70</v>
      </c>
    </row>
    <row r="131" spans="1:5" x14ac:dyDescent="0.2">
      <c r="A131" t="s">
        <v>195</v>
      </c>
      <c r="B131" s="4">
        <v>1</v>
      </c>
      <c r="C131" s="4" t="s">
        <v>77</v>
      </c>
      <c r="D131" s="4"/>
      <c r="E131" s="4"/>
    </row>
    <row r="132" spans="1:5" x14ac:dyDescent="0.2">
      <c r="A132" s="4"/>
      <c r="B132" s="4"/>
      <c r="C132" s="4"/>
      <c r="D132" s="4"/>
      <c r="E132" s="4"/>
    </row>
    <row r="133" spans="1:5" x14ac:dyDescent="0.2">
      <c r="A133" s="4" t="s">
        <v>141</v>
      </c>
      <c r="B133" s="4"/>
      <c r="C133" s="4"/>
      <c r="D133" s="4"/>
      <c r="E133" s="4"/>
    </row>
    <row r="134" spans="1:5" x14ac:dyDescent="0.2">
      <c r="A134" t="s">
        <v>196</v>
      </c>
      <c r="B134" s="4"/>
      <c r="C134" s="4"/>
      <c r="D134" s="4"/>
      <c r="E134" s="4"/>
    </row>
    <row r="135" spans="1:5" x14ac:dyDescent="0.2">
      <c r="A135" s="4"/>
      <c r="B135" s="4"/>
      <c r="C135" s="4"/>
      <c r="D135" s="4"/>
      <c r="E135" s="4"/>
    </row>
    <row r="136" spans="1:5" x14ac:dyDescent="0.2">
      <c r="A136" s="4" t="s">
        <v>142</v>
      </c>
      <c r="B136" s="4" t="s">
        <v>144</v>
      </c>
      <c r="C136" s="4"/>
      <c r="D136" s="4" t="s">
        <v>69</v>
      </c>
      <c r="E136" s="4" t="s">
        <v>70</v>
      </c>
    </row>
    <row r="137" spans="1:5" x14ac:dyDescent="0.2">
      <c r="A137" s="4" t="s">
        <v>145</v>
      </c>
      <c r="B137" s="14">
        <v>1</v>
      </c>
      <c r="C137" s="4"/>
      <c r="D137" s="4"/>
      <c r="E137" s="4"/>
    </row>
    <row r="140" spans="1:5" x14ac:dyDescent="0.2">
      <c r="A140" s="4" t="s">
        <v>146</v>
      </c>
      <c r="B140" s="4" t="s">
        <v>58</v>
      </c>
      <c r="C140" s="4" t="s">
        <v>23</v>
      </c>
      <c r="D140" s="4" t="s">
        <v>69</v>
      </c>
      <c r="E140" s="4" t="s">
        <v>70</v>
      </c>
    </row>
    <row r="141" spans="1:5" x14ac:dyDescent="0.2">
      <c r="A141" s="4" t="s">
        <v>145</v>
      </c>
      <c r="B141" s="4">
        <v>1</v>
      </c>
      <c r="C141" s="4" t="s">
        <v>59</v>
      </c>
      <c r="D141" s="4"/>
      <c r="E141" s="4"/>
    </row>
    <row r="142" spans="1:5" x14ac:dyDescent="0.2">
      <c r="A142" s="4"/>
      <c r="B142" s="4"/>
      <c r="C142" s="4"/>
      <c r="D142" s="4"/>
      <c r="E142" s="4"/>
    </row>
    <row r="143" spans="1:5" x14ac:dyDescent="0.2">
      <c r="A143" s="4" t="s">
        <v>151</v>
      </c>
      <c r="B143" s="4" t="s">
        <v>155</v>
      </c>
      <c r="C143" s="4" t="s">
        <v>154</v>
      </c>
      <c r="D143" s="4"/>
      <c r="E143" s="4"/>
    </row>
    <row r="144" spans="1:5" x14ac:dyDescent="0.2">
      <c r="A144" s="4" t="s">
        <v>147</v>
      </c>
      <c r="B144" s="4" t="s">
        <v>156</v>
      </c>
      <c r="C144" s="14">
        <v>1</v>
      </c>
      <c r="D144" s="4"/>
      <c r="E144" s="4"/>
    </row>
    <row r="145" spans="1:5" x14ac:dyDescent="0.2">
      <c r="A145" s="4" t="s">
        <v>148</v>
      </c>
      <c r="B145" s="4" t="s">
        <v>157</v>
      </c>
      <c r="C145" s="14">
        <v>1</v>
      </c>
      <c r="D145" s="4"/>
      <c r="E145" s="4"/>
    </row>
    <row r="146" spans="1:5" x14ac:dyDescent="0.2">
      <c r="A146" s="4" t="s">
        <v>149</v>
      </c>
      <c r="B146" s="4" t="s">
        <v>158</v>
      </c>
      <c r="C146" s="14">
        <v>1</v>
      </c>
      <c r="D146" s="4"/>
      <c r="E146" s="4"/>
    </row>
    <row r="147" spans="1:5" x14ac:dyDescent="0.2">
      <c r="A147" s="4" t="s">
        <v>150</v>
      </c>
      <c r="B147" s="4" t="s">
        <v>159</v>
      </c>
      <c r="C147" s="14">
        <v>1</v>
      </c>
      <c r="D147" s="4"/>
      <c r="E147" s="4"/>
    </row>
    <row r="148" spans="1:5" x14ac:dyDescent="0.2">
      <c r="A148" s="4"/>
      <c r="B148" s="4"/>
      <c r="C148" s="4"/>
      <c r="D148" s="4"/>
      <c r="E148" s="4"/>
    </row>
    <row r="149" spans="1:5" x14ac:dyDescent="0.2">
      <c r="A149" s="4" t="s">
        <v>152</v>
      </c>
      <c r="B149" s="4" t="s">
        <v>154</v>
      </c>
      <c r="C149" s="4"/>
      <c r="D149" s="4"/>
      <c r="E149" s="4"/>
    </row>
    <row r="150" spans="1:5" x14ac:dyDescent="0.2">
      <c r="A150" s="4" t="s">
        <v>153</v>
      </c>
      <c r="B150" s="14">
        <v>1</v>
      </c>
      <c r="C150" s="4"/>
      <c r="D150" s="4"/>
      <c r="E150" s="4"/>
    </row>
    <row r="153" spans="1:5" x14ac:dyDescent="0.2">
      <c r="A153" s="4" t="s">
        <v>160</v>
      </c>
      <c r="B153" s="4" t="s">
        <v>58</v>
      </c>
      <c r="C153" s="4" t="s">
        <v>23</v>
      </c>
      <c r="D153" s="4" t="s">
        <v>69</v>
      </c>
      <c r="E153" s="4" t="s">
        <v>70</v>
      </c>
    </row>
    <row r="154" spans="1:5" x14ac:dyDescent="0.2">
      <c r="A154" s="4" t="s">
        <v>99</v>
      </c>
      <c r="B154" s="4">
        <v>1000</v>
      </c>
      <c r="C154" s="4" t="s">
        <v>59</v>
      </c>
      <c r="D154" s="4"/>
      <c r="E154" s="4"/>
    </row>
    <row r="155" spans="1:5" x14ac:dyDescent="0.2">
      <c r="A155" s="4"/>
      <c r="B155" s="4"/>
      <c r="C155" s="4"/>
      <c r="D155" s="4"/>
      <c r="E155" s="4"/>
    </row>
    <row r="156" spans="1:5" x14ac:dyDescent="0.2">
      <c r="A156" s="4" t="s">
        <v>60</v>
      </c>
      <c r="B156" s="4" t="s">
        <v>58</v>
      </c>
      <c r="C156" s="4" t="s">
        <v>23</v>
      </c>
      <c r="D156" s="4" t="s">
        <v>69</v>
      </c>
      <c r="E156" s="4" t="s">
        <v>70</v>
      </c>
    </row>
    <row r="157" spans="1:5" x14ac:dyDescent="0.2">
      <c r="A157" s="4" t="s">
        <v>161</v>
      </c>
      <c r="B157" s="4">
        <v>182.7</v>
      </c>
      <c r="C157" s="4" t="s">
        <v>59</v>
      </c>
      <c r="D157" s="4"/>
      <c r="E157" s="4" t="s">
        <v>175</v>
      </c>
    </row>
    <row r="158" spans="1:5" x14ac:dyDescent="0.2">
      <c r="A158" s="4" t="s">
        <v>162</v>
      </c>
      <c r="B158" s="4">
        <v>4.4000000000000004</v>
      </c>
      <c r="C158" s="4" t="s">
        <v>59</v>
      </c>
      <c r="D158" s="4"/>
      <c r="E158" s="4" t="s">
        <v>175</v>
      </c>
    </row>
    <row r="159" spans="1:5" x14ac:dyDescent="0.2">
      <c r="A159" s="4" t="s">
        <v>163</v>
      </c>
      <c r="B159" s="4">
        <v>686</v>
      </c>
      <c r="C159" s="4" t="s">
        <v>59</v>
      </c>
      <c r="D159" s="4"/>
      <c r="E159" s="4" t="s">
        <v>175</v>
      </c>
    </row>
    <row r="160" spans="1:5" x14ac:dyDescent="0.2">
      <c r="A160" s="4"/>
      <c r="B160" s="4"/>
      <c r="C160" s="4"/>
      <c r="D160" s="4"/>
      <c r="E160" s="4"/>
    </row>
    <row r="161" spans="1:5" x14ac:dyDescent="0.2">
      <c r="A161" s="4" t="s">
        <v>164</v>
      </c>
      <c r="B161" s="4" t="s">
        <v>58</v>
      </c>
      <c r="C161" s="4" t="s">
        <v>23</v>
      </c>
      <c r="D161" s="4" t="s">
        <v>69</v>
      </c>
      <c r="E161" s="4" t="s">
        <v>70</v>
      </c>
    </row>
    <row r="162" spans="1:5" x14ac:dyDescent="0.2">
      <c r="A162" s="4" t="s">
        <v>165</v>
      </c>
      <c r="B162" s="4">
        <v>0.94799999999999995</v>
      </c>
      <c r="C162" s="4" t="s">
        <v>59</v>
      </c>
      <c r="D162" s="4"/>
      <c r="E162" s="4" t="s">
        <v>175</v>
      </c>
    </row>
    <row r="163" spans="1:5" x14ac:dyDescent="0.2">
      <c r="A163" s="4" t="s">
        <v>166</v>
      </c>
      <c r="B163" s="4">
        <v>41</v>
      </c>
      <c r="C163" s="4" t="s">
        <v>167</v>
      </c>
      <c r="D163" s="4"/>
      <c r="E163" s="4" t="s">
        <v>175</v>
      </c>
    </row>
    <row r="164" spans="1:5" x14ac:dyDescent="0.2">
      <c r="A164" s="4"/>
      <c r="B164" s="4"/>
      <c r="C164" s="4"/>
      <c r="D164" s="4"/>
      <c r="E164" s="4"/>
    </row>
    <row r="165" spans="1:5" x14ac:dyDescent="0.2">
      <c r="A165" s="4" t="s">
        <v>168</v>
      </c>
      <c r="B165" s="4" t="s">
        <v>58</v>
      </c>
      <c r="C165" s="4" t="s">
        <v>23</v>
      </c>
      <c r="D165" s="4" t="s">
        <v>69</v>
      </c>
      <c r="E165" s="4" t="s">
        <v>70</v>
      </c>
    </row>
    <row r="166" spans="1:5" x14ac:dyDescent="0.2">
      <c r="A166" s="4" t="s">
        <v>169</v>
      </c>
      <c r="B166" s="4">
        <v>113.55</v>
      </c>
      <c r="C166" s="4" t="s">
        <v>65</v>
      </c>
      <c r="D166" s="4"/>
      <c r="E166" s="4" t="s">
        <v>175</v>
      </c>
    </row>
    <row r="167" spans="1:5" x14ac:dyDescent="0.2">
      <c r="A167" s="4"/>
      <c r="B167" s="4"/>
      <c r="C167" s="4"/>
      <c r="D167" s="4"/>
      <c r="E167" s="4"/>
    </row>
    <row r="168" spans="1:5" x14ac:dyDescent="0.2">
      <c r="A168" s="4" t="s">
        <v>170</v>
      </c>
      <c r="B168" s="4" t="s">
        <v>58</v>
      </c>
      <c r="C168" s="4" t="s">
        <v>23</v>
      </c>
      <c r="D168" s="4" t="s">
        <v>69</v>
      </c>
      <c r="E168" s="4" t="s">
        <v>70</v>
      </c>
    </row>
    <row r="169" spans="1:5" x14ac:dyDescent="0.2">
      <c r="A169" s="4" t="s">
        <v>171</v>
      </c>
      <c r="B169" s="4">
        <v>0.6</v>
      </c>
      <c r="C169" s="4" t="s">
        <v>59</v>
      </c>
      <c r="D169" s="4"/>
      <c r="E169" s="4" t="s">
        <v>175</v>
      </c>
    </row>
    <row r="170" spans="1:5" x14ac:dyDescent="0.2">
      <c r="A170" s="4" t="s">
        <v>172</v>
      </c>
      <c r="B170" s="4">
        <v>14</v>
      </c>
      <c r="C170" s="4" t="s">
        <v>59</v>
      </c>
      <c r="D170" s="4"/>
      <c r="E170" s="4" t="s">
        <v>175</v>
      </c>
    </row>
    <row r="171" spans="1:5" x14ac:dyDescent="0.2">
      <c r="A171" s="4" t="s">
        <v>173</v>
      </c>
      <c r="B171" s="4">
        <v>51</v>
      </c>
      <c r="C171" s="4" t="s">
        <v>59</v>
      </c>
      <c r="D171" s="4"/>
      <c r="E171" s="4" t="s">
        <v>175</v>
      </c>
    </row>
    <row r="172" spans="1:5" x14ac:dyDescent="0.2">
      <c r="A172" s="4" t="s">
        <v>174</v>
      </c>
      <c r="B172" s="4">
        <v>15</v>
      </c>
      <c r="C172" s="4" t="s">
        <v>59</v>
      </c>
      <c r="D172" s="4"/>
      <c r="E172" s="4" t="s">
        <v>175</v>
      </c>
    </row>
    <row r="175" spans="1:5" x14ac:dyDescent="0.2">
      <c r="A175" s="4" t="s">
        <v>136</v>
      </c>
      <c r="B175" s="4" t="s">
        <v>58</v>
      </c>
      <c r="C175" s="4" t="s">
        <v>23</v>
      </c>
      <c r="D175" s="4" t="s">
        <v>69</v>
      </c>
      <c r="E175" s="4" t="s">
        <v>70</v>
      </c>
    </row>
    <row r="176" spans="1:5" x14ac:dyDescent="0.2">
      <c r="A176" t="s">
        <v>231</v>
      </c>
      <c r="B176" s="4">
        <v>1</v>
      </c>
      <c r="C176" s="4" t="s">
        <v>77</v>
      </c>
      <c r="D176" s="4"/>
      <c r="E176" s="4"/>
    </row>
    <row r="177" spans="1:5" x14ac:dyDescent="0.2">
      <c r="A177" s="4"/>
      <c r="B177" s="4"/>
      <c r="C177" s="4"/>
      <c r="D177" s="4"/>
      <c r="E177" s="4"/>
    </row>
    <row r="178" spans="1:5" x14ac:dyDescent="0.2">
      <c r="A178" s="4" t="s">
        <v>75</v>
      </c>
      <c r="B178" s="4"/>
      <c r="C178" s="4"/>
      <c r="D178" s="4"/>
      <c r="E178" s="4"/>
    </row>
    <row r="179" spans="1:5" x14ac:dyDescent="0.2">
      <c r="A179" t="s">
        <v>196</v>
      </c>
      <c r="B179" s="5">
        <v>1.9026300000000001E-8</v>
      </c>
      <c r="C179" s="4" t="s">
        <v>77</v>
      </c>
      <c r="D179" s="4"/>
      <c r="E179" s="4"/>
    </row>
    <row r="180" spans="1:5" x14ac:dyDescent="0.2">
      <c r="A180" s="4"/>
      <c r="B180" s="4"/>
      <c r="C180" s="4"/>
      <c r="D180" s="4"/>
      <c r="E180" s="4"/>
    </row>
    <row r="181" spans="1:5" x14ac:dyDescent="0.2">
      <c r="A181" s="4" t="s">
        <v>55</v>
      </c>
      <c r="B181" s="4" t="s">
        <v>58</v>
      </c>
      <c r="C181" s="4" t="s">
        <v>23</v>
      </c>
      <c r="D181" s="4" t="s">
        <v>69</v>
      </c>
      <c r="E181" s="4" t="s">
        <v>70</v>
      </c>
    </row>
    <row r="182" spans="1:5" x14ac:dyDescent="0.2">
      <c r="A182" s="15" t="s">
        <v>271</v>
      </c>
      <c r="B182" s="4">
        <v>1</v>
      </c>
      <c r="C182" s="4" t="s">
        <v>59</v>
      </c>
      <c r="D182" s="4"/>
      <c r="E182" s="4"/>
    </row>
    <row r="183" spans="1:5" x14ac:dyDescent="0.2">
      <c r="A183" s="4"/>
      <c r="B183" s="4"/>
      <c r="C183" s="4"/>
      <c r="D183" s="4"/>
      <c r="E183" s="4"/>
    </row>
    <row r="184" spans="1:5" x14ac:dyDescent="0.2">
      <c r="A184" s="4" t="s">
        <v>138</v>
      </c>
      <c r="B184" s="4"/>
      <c r="C184" s="4"/>
      <c r="D184" s="4" t="s">
        <v>69</v>
      </c>
      <c r="E184" s="4" t="s">
        <v>70</v>
      </c>
    </row>
    <row r="185" spans="1:5" x14ac:dyDescent="0.2">
      <c r="A185" t="s">
        <v>195</v>
      </c>
      <c r="B185" s="4"/>
      <c r="C185" s="4"/>
      <c r="D185" s="4"/>
      <c r="E185" s="4"/>
    </row>
    <row r="186" spans="1:5" x14ac:dyDescent="0.2">
      <c r="A186" s="4"/>
      <c r="B186" s="4"/>
      <c r="C186" s="4"/>
      <c r="D186" s="4"/>
      <c r="E186" s="4"/>
    </row>
    <row r="187" spans="1:5" x14ac:dyDescent="0.2">
      <c r="A187" s="4" t="s">
        <v>177</v>
      </c>
      <c r="B187" s="4" t="s">
        <v>58</v>
      </c>
      <c r="C187" s="4" t="s">
        <v>23</v>
      </c>
      <c r="D187" s="4" t="s">
        <v>69</v>
      </c>
      <c r="E187" s="4" t="s">
        <v>70</v>
      </c>
    </row>
    <row r="188" spans="1:5" x14ac:dyDescent="0.2">
      <c r="A188" s="4" t="s">
        <v>25</v>
      </c>
      <c r="B188" s="4">
        <v>1.1394500000000001</v>
      </c>
      <c r="C188" s="4"/>
      <c r="D188" s="4"/>
      <c r="E188" s="5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CA0EE-3C69-5945-8244-F4A549DEFACB}">
  <sheetPr>
    <tabColor theme="4"/>
  </sheetPr>
  <dimension ref="A2:Z165"/>
  <sheetViews>
    <sheetView workbookViewId="0">
      <selection activeCell="D9" sqref="D9"/>
    </sheetView>
  </sheetViews>
  <sheetFormatPr baseColWidth="10" defaultRowHeight="16" x14ac:dyDescent="0.2"/>
  <cols>
    <col min="1" max="1" width="29" bestFit="1" customWidth="1"/>
    <col min="2" max="2" width="17.6640625" customWidth="1"/>
    <col min="3" max="3" width="9.33203125" bestFit="1" customWidth="1"/>
    <col min="4" max="4" width="26.6640625" bestFit="1" customWidth="1"/>
    <col min="5" max="5" width="57.6640625" bestFit="1" customWidth="1"/>
    <col min="6" max="6" width="14.5" bestFit="1" customWidth="1"/>
    <col min="7" max="7" width="15" bestFit="1" customWidth="1"/>
  </cols>
  <sheetData>
    <row r="2" spans="1:26" x14ac:dyDescent="0.2">
      <c r="A2" t="s">
        <v>6</v>
      </c>
      <c r="B2" t="s">
        <v>7</v>
      </c>
      <c r="I2" t="s">
        <v>6</v>
      </c>
      <c r="J2" t="s">
        <v>7</v>
      </c>
      <c r="S2" t="s">
        <v>6</v>
      </c>
      <c r="T2" t="s">
        <v>7</v>
      </c>
    </row>
    <row r="3" spans="1:26" x14ac:dyDescent="0.2">
      <c r="A3" t="s">
        <v>8</v>
      </c>
      <c r="B3" t="s">
        <v>1</v>
      </c>
      <c r="I3" t="s">
        <v>8</v>
      </c>
      <c r="J3" t="s">
        <v>1</v>
      </c>
      <c r="S3" t="s">
        <v>8</v>
      </c>
      <c r="T3" t="s">
        <v>1</v>
      </c>
    </row>
    <row r="4" spans="1:26" x14ac:dyDescent="0.2">
      <c r="A4" t="s">
        <v>9</v>
      </c>
      <c r="B4" t="s">
        <v>298</v>
      </c>
      <c r="I4" t="s">
        <v>9</v>
      </c>
      <c r="J4" t="s">
        <v>312</v>
      </c>
      <c r="S4" t="s">
        <v>9</v>
      </c>
      <c r="T4" t="s">
        <v>324</v>
      </c>
    </row>
    <row r="5" spans="1:26" x14ac:dyDescent="0.2">
      <c r="A5" t="s">
        <v>10</v>
      </c>
      <c r="B5" t="s">
        <v>11</v>
      </c>
      <c r="I5" t="s">
        <v>10</v>
      </c>
      <c r="J5" t="s">
        <v>11</v>
      </c>
      <c r="S5" t="s">
        <v>10</v>
      </c>
      <c r="T5" t="s">
        <v>11</v>
      </c>
    </row>
    <row r="6" spans="1:26" x14ac:dyDescent="0.2">
      <c r="A6" t="s">
        <v>12</v>
      </c>
      <c r="B6" t="s">
        <v>13</v>
      </c>
      <c r="I6" t="s">
        <v>12</v>
      </c>
      <c r="J6" t="s">
        <v>13</v>
      </c>
      <c r="S6" t="s">
        <v>12</v>
      </c>
      <c r="T6" t="s">
        <v>13</v>
      </c>
    </row>
    <row r="7" spans="1:26" x14ac:dyDescent="0.2">
      <c r="A7" t="s">
        <v>14</v>
      </c>
      <c r="B7" t="s">
        <v>15</v>
      </c>
      <c r="I7" t="s">
        <v>14</v>
      </c>
      <c r="J7" t="s">
        <v>15</v>
      </c>
      <c r="S7" t="s">
        <v>14</v>
      </c>
      <c r="T7" t="s">
        <v>15</v>
      </c>
    </row>
    <row r="8" spans="1:26" x14ac:dyDescent="0.2">
      <c r="A8" t="s">
        <v>16</v>
      </c>
      <c r="B8" t="s">
        <v>17</v>
      </c>
      <c r="I8" t="s">
        <v>16</v>
      </c>
      <c r="J8" t="s">
        <v>17</v>
      </c>
      <c r="S8" t="s">
        <v>16</v>
      </c>
      <c r="T8" t="s">
        <v>17</v>
      </c>
    </row>
    <row r="9" spans="1:26" x14ac:dyDescent="0.2">
      <c r="A9" t="s">
        <v>18</v>
      </c>
      <c r="B9" t="s">
        <v>17</v>
      </c>
      <c r="I9" t="s">
        <v>18</v>
      </c>
      <c r="J9" t="s">
        <v>17</v>
      </c>
      <c r="S9" t="s">
        <v>18</v>
      </c>
      <c r="T9" t="s">
        <v>17</v>
      </c>
    </row>
    <row r="10" spans="1:26" x14ac:dyDescent="0.2">
      <c r="A10" t="s">
        <v>19</v>
      </c>
      <c r="B10" t="s">
        <v>20</v>
      </c>
      <c r="I10" t="s">
        <v>19</v>
      </c>
      <c r="J10" t="s">
        <v>20</v>
      </c>
      <c r="S10" t="s">
        <v>19</v>
      </c>
      <c r="T10" t="s">
        <v>20</v>
      </c>
    </row>
    <row r="11" spans="1:26" x14ac:dyDescent="0.2">
      <c r="A11" t="s">
        <v>21</v>
      </c>
      <c r="B11" t="s">
        <v>22</v>
      </c>
      <c r="I11" t="s">
        <v>21</v>
      </c>
      <c r="J11" t="s">
        <v>22</v>
      </c>
      <c r="S11" t="s">
        <v>21</v>
      </c>
      <c r="T11" t="s">
        <v>22</v>
      </c>
    </row>
    <row r="13" spans="1:26" x14ac:dyDescent="0.2">
      <c r="A13" s="4" t="s">
        <v>20</v>
      </c>
      <c r="B13" s="4" t="s">
        <v>23</v>
      </c>
      <c r="C13" s="4" t="s">
        <v>24</v>
      </c>
      <c r="D13" s="4" t="s">
        <v>240</v>
      </c>
      <c r="E13" s="4" t="s">
        <v>276</v>
      </c>
      <c r="F13" s="4" t="s">
        <v>145</v>
      </c>
      <c r="G13" s="4" t="s">
        <v>25</v>
      </c>
      <c r="I13" s="4" t="s">
        <v>20</v>
      </c>
      <c r="J13" s="4" t="s">
        <v>23</v>
      </c>
      <c r="K13" s="4" t="s">
        <v>24</v>
      </c>
      <c r="L13" s="4" t="s">
        <v>276</v>
      </c>
      <c r="M13" s="4" t="s">
        <v>313</v>
      </c>
      <c r="N13" s="4" t="s">
        <v>201</v>
      </c>
      <c r="O13" s="4" t="s">
        <v>279</v>
      </c>
      <c r="P13" s="4" t="s">
        <v>202</v>
      </c>
      <c r="Q13" s="5" t="s">
        <v>183</v>
      </c>
      <c r="S13" s="4" t="s">
        <v>20</v>
      </c>
      <c r="T13" s="4" t="s">
        <v>23</v>
      </c>
      <c r="U13" s="4" t="s">
        <v>24</v>
      </c>
      <c r="V13" s="4" t="s">
        <v>313</v>
      </c>
      <c r="W13" s="4" t="s">
        <v>108</v>
      </c>
      <c r="X13" s="4" t="s">
        <v>202</v>
      </c>
      <c r="Y13" s="4" t="s">
        <v>316</v>
      </c>
      <c r="Z13" s="4" t="s">
        <v>183</v>
      </c>
    </row>
    <row r="14" spans="1:26" x14ac:dyDescent="0.2">
      <c r="A14" s="4" t="s">
        <v>26</v>
      </c>
      <c r="B14" s="4" t="s">
        <v>27</v>
      </c>
      <c r="C14" s="5">
        <v>7.7514081000000004E-9</v>
      </c>
      <c r="D14" s="5">
        <v>5.4437318999999999E-8</v>
      </c>
      <c r="E14" s="5">
        <v>-4.8223440999999999E-8</v>
      </c>
      <c r="F14" s="5">
        <v>1.1190478999999999E-11</v>
      </c>
      <c r="G14" s="5">
        <v>1.5263392999999999E-9</v>
      </c>
      <c r="I14" s="4" t="s">
        <v>26</v>
      </c>
      <c r="J14" s="4" t="s">
        <v>27</v>
      </c>
      <c r="K14" s="5">
        <v>-4.8223440999999999E-8</v>
      </c>
      <c r="L14" s="5">
        <v>0</v>
      </c>
      <c r="M14" s="5">
        <v>-5.1423977999999997E-8</v>
      </c>
      <c r="N14" s="5">
        <v>2.9484692E-9</v>
      </c>
      <c r="O14" s="5">
        <v>5.8743818000000001E-12</v>
      </c>
      <c r="P14" s="5">
        <v>2.3462235999999998E-10</v>
      </c>
      <c r="Q14" s="5">
        <v>1.1570619E-11</v>
      </c>
      <c r="S14" s="4" t="s">
        <v>26</v>
      </c>
      <c r="T14" s="4" t="s">
        <v>27</v>
      </c>
      <c r="U14" s="5">
        <v>-5.1423977999999997E-8</v>
      </c>
      <c r="V14" s="5">
        <v>0</v>
      </c>
      <c r="W14" s="5">
        <v>5.2076941000000001E-10</v>
      </c>
      <c r="X14" s="5">
        <v>1.2754782999999999E-8</v>
      </c>
      <c r="Y14" s="5">
        <v>-6.4704057999999994E-8</v>
      </c>
      <c r="Z14" s="5">
        <v>4.5272764E-12</v>
      </c>
    </row>
    <row r="15" spans="1:26" x14ac:dyDescent="0.2">
      <c r="A15" s="4" t="s">
        <v>28</v>
      </c>
      <c r="B15" s="4" t="s">
        <v>29</v>
      </c>
      <c r="C15" s="5">
        <v>-2.3866166</v>
      </c>
      <c r="D15" s="5">
        <v>0.79144875999999997</v>
      </c>
      <c r="E15" s="5">
        <v>-3.1852269999999998</v>
      </c>
      <c r="F15" s="5">
        <v>3.3695565000000001E-5</v>
      </c>
      <c r="G15" s="5">
        <v>7.1279170000000001E-3</v>
      </c>
      <c r="I15" s="4" t="s">
        <v>28</v>
      </c>
      <c r="J15" s="4" t="s">
        <v>29</v>
      </c>
      <c r="K15" s="5">
        <v>-3.1852269999999998</v>
      </c>
      <c r="L15" s="5">
        <v>7.2639999999999996E-2</v>
      </c>
      <c r="M15" s="5">
        <v>-1.8550511000000001</v>
      </c>
      <c r="N15" s="5">
        <v>-1.4062782</v>
      </c>
      <c r="O15" s="5">
        <v>1.0812073E-4</v>
      </c>
      <c r="P15" s="5">
        <v>3.1608369000000001E-3</v>
      </c>
      <c r="Q15" s="5">
        <v>1.9329486999999999E-4</v>
      </c>
      <c r="S15" s="4" t="s">
        <v>28</v>
      </c>
      <c r="T15" s="4" t="s">
        <v>29</v>
      </c>
      <c r="U15" s="5">
        <v>-1.8550511000000001</v>
      </c>
      <c r="V15" s="5">
        <v>0</v>
      </c>
      <c r="W15" s="5">
        <v>1.0729521999999999E-3</v>
      </c>
      <c r="X15" s="5">
        <v>0.17183267999999999</v>
      </c>
      <c r="Y15" s="5">
        <v>-2.0280323</v>
      </c>
      <c r="Z15" s="5">
        <v>7.5631158999999996E-5</v>
      </c>
    </row>
    <row r="16" spans="1:26" x14ac:dyDescent="0.2">
      <c r="A16" s="4" t="s">
        <v>30</v>
      </c>
      <c r="B16" s="4" t="s">
        <v>31</v>
      </c>
      <c r="C16" s="5">
        <v>-1.1715827E-2</v>
      </c>
      <c r="D16" s="5">
        <v>7.3458592000000003E-2</v>
      </c>
      <c r="E16" s="5">
        <v>-8.5570762999999994E-2</v>
      </c>
      <c r="F16" s="5">
        <v>5.4362428999999999E-6</v>
      </c>
      <c r="G16" s="5">
        <v>3.9090663999999999E-4</v>
      </c>
      <c r="I16" s="4" t="s">
        <v>30</v>
      </c>
      <c r="J16" s="4" t="s">
        <v>31</v>
      </c>
      <c r="K16" s="5">
        <v>-8.5570762999999994E-2</v>
      </c>
      <c r="L16" s="5">
        <v>0</v>
      </c>
      <c r="M16" s="5">
        <v>-8.8168841999999997E-2</v>
      </c>
      <c r="N16" s="5">
        <v>2.3735764999999998E-3</v>
      </c>
      <c r="O16" s="5">
        <v>2.4114084999999999E-5</v>
      </c>
      <c r="P16" s="5">
        <v>1.8887567999999999E-4</v>
      </c>
      <c r="Q16" s="5">
        <v>1.1513226E-5</v>
      </c>
      <c r="S16" s="4" t="s">
        <v>30</v>
      </c>
      <c r="T16" s="4" t="s">
        <v>31</v>
      </c>
      <c r="U16" s="5">
        <v>-8.8168841999999997E-2</v>
      </c>
      <c r="V16" s="5">
        <v>0</v>
      </c>
      <c r="W16" s="5">
        <v>5.7669832000000002E-5</v>
      </c>
      <c r="X16" s="5">
        <v>1.0267854999999999E-2</v>
      </c>
      <c r="Y16" s="5">
        <v>-9.8498872000000001E-2</v>
      </c>
      <c r="Z16" s="5">
        <v>4.5048203E-6</v>
      </c>
    </row>
    <row r="17" spans="1:26" x14ac:dyDescent="0.2">
      <c r="A17" s="4" t="s">
        <v>32</v>
      </c>
      <c r="B17" s="4" t="s">
        <v>33</v>
      </c>
      <c r="C17" s="5">
        <v>1.4088333000000001E-3</v>
      </c>
      <c r="D17" s="5">
        <v>7.9466538E-3</v>
      </c>
      <c r="E17" s="5">
        <v>-6.5696158999999999E-3</v>
      </c>
      <c r="F17" s="5">
        <v>2.2010355000000001E-7</v>
      </c>
      <c r="G17" s="5">
        <v>3.1575373000000002E-5</v>
      </c>
      <c r="I17" s="4" t="s">
        <v>32</v>
      </c>
      <c r="J17" s="4" t="s">
        <v>33</v>
      </c>
      <c r="K17" s="5">
        <v>-6.5696158999999999E-3</v>
      </c>
      <c r="L17" s="5">
        <v>0</v>
      </c>
      <c r="M17" s="5">
        <v>-6.7775496999999997E-3</v>
      </c>
      <c r="N17" s="5">
        <v>1.8298958000000001E-4</v>
      </c>
      <c r="O17" s="5">
        <v>9.6912095000000006E-6</v>
      </c>
      <c r="P17" s="5">
        <v>1.4561267E-5</v>
      </c>
      <c r="Q17" s="5">
        <v>6.9173381999999995E-7</v>
      </c>
      <c r="S17" s="4" t="s">
        <v>32</v>
      </c>
      <c r="T17" s="4" t="s">
        <v>33</v>
      </c>
      <c r="U17" s="5">
        <v>-6.7775496999999997E-3</v>
      </c>
      <c r="V17" s="5">
        <v>0</v>
      </c>
      <c r="W17" s="5">
        <v>7.0175925999999998E-6</v>
      </c>
      <c r="X17" s="5">
        <v>7.9159466000000003E-4</v>
      </c>
      <c r="Y17" s="5">
        <v>-7.5764326000000003E-3</v>
      </c>
      <c r="Z17" s="5">
        <v>2.7065712E-7</v>
      </c>
    </row>
    <row r="18" spans="1:26" x14ac:dyDescent="0.2">
      <c r="A18" s="4" t="s">
        <v>34</v>
      </c>
      <c r="B18" s="4" t="s">
        <v>35</v>
      </c>
      <c r="C18" s="5">
        <v>1.9076179E-4</v>
      </c>
      <c r="D18" s="5">
        <v>5.1398555999999998E-3</v>
      </c>
      <c r="E18" s="5">
        <v>-4.9770272000000003E-3</v>
      </c>
      <c r="F18" s="5">
        <v>1.8635706999999999E-7</v>
      </c>
      <c r="G18" s="5">
        <v>2.7747055000000001E-5</v>
      </c>
      <c r="I18" s="4" t="s">
        <v>34</v>
      </c>
      <c r="J18" s="4" t="s">
        <v>35</v>
      </c>
      <c r="K18" s="5">
        <v>-4.9770272000000003E-3</v>
      </c>
      <c r="L18" s="5">
        <v>0</v>
      </c>
      <c r="M18" s="5">
        <v>-5.1526185E-3</v>
      </c>
      <c r="N18" s="5">
        <v>1.5763881999999999E-4</v>
      </c>
      <c r="O18" s="5">
        <v>4.5374489999999998E-6</v>
      </c>
      <c r="P18" s="5">
        <v>1.2543998E-5</v>
      </c>
      <c r="Q18" s="5">
        <v>8.7095044000000001E-7</v>
      </c>
      <c r="S18" s="4" t="s">
        <v>34</v>
      </c>
      <c r="T18" s="4" t="s">
        <v>35</v>
      </c>
      <c r="U18" s="5">
        <v>-5.1526185E-3</v>
      </c>
      <c r="V18" s="5">
        <v>0</v>
      </c>
      <c r="W18" s="5">
        <v>3.5902912999999999E-6</v>
      </c>
      <c r="X18" s="5">
        <v>6.8192977999999998E-4</v>
      </c>
      <c r="Y18" s="5">
        <v>-5.8384793000000003E-3</v>
      </c>
      <c r="Z18" s="5">
        <v>3.4077982999999998E-7</v>
      </c>
    </row>
    <row r="19" spans="1:26" x14ac:dyDescent="0.2">
      <c r="A19" s="4" t="s">
        <v>36</v>
      </c>
      <c r="B19" s="4" t="s">
        <v>37</v>
      </c>
      <c r="C19" s="5">
        <v>1.1564254000000001E-6</v>
      </c>
      <c r="D19" s="5">
        <v>1.0438150000000001E-6</v>
      </c>
      <c r="E19" s="5">
        <v>1.097505E-7</v>
      </c>
      <c r="F19" s="5">
        <v>2.1166231000000001E-12</v>
      </c>
      <c r="G19" s="5">
        <v>2.8578236999999999E-9</v>
      </c>
      <c r="I19" s="4" t="s">
        <v>36</v>
      </c>
      <c r="J19" s="4" t="s">
        <v>37</v>
      </c>
      <c r="K19" s="5">
        <v>1.097505E-7</v>
      </c>
      <c r="L19" s="5">
        <v>0</v>
      </c>
      <c r="M19" s="5">
        <v>6.8322584999999999E-8</v>
      </c>
      <c r="N19" s="5">
        <v>3.8199521000000001E-8</v>
      </c>
      <c r="O19" s="5">
        <v>9.2047805999999995E-11</v>
      </c>
      <c r="P19" s="5">
        <v>3.0397000000000002E-9</v>
      </c>
      <c r="Q19" s="5">
        <v>9.6648411999999998E-11</v>
      </c>
      <c r="S19" s="4" t="s">
        <v>36</v>
      </c>
      <c r="T19" s="4" t="s">
        <v>37</v>
      </c>
      <c r="U19" s="5">
        <v>6.8322584999999999E-8</v>
      </c>
      <c r="V19" s="5">
        <v>0</v>
      </c>
      <c r="W19" s="5">
        <v>1.7475776999999999E-10</v>
      </c>
      <c r="X19" s="5">
        <v>1.6524731000000001E-7</v>
      </c>
      <c r="Y19" s="5">
        <v>-9.7137302000000002E-8</v>
      </c>
      <c r="Z19" s="5">
        <v>3.7815963000000001E-11</v>
      </c>
    </row>
    <row r="20" spans="1:26" x14ac:dyDescent="0.2">
      <c r="A20" s="4" t="s">
        <v>38</v>
      </c>
      <c r="B20" s="4" t="s">
        <v>37</v>
      </c>
      <c r="C20" s="5">
        <v>1.4077674E-6</v>
      </c>
      <c r="D20" s="5">
        <v>1.603009E-6</v>
      </c>
      <c r="E20" s="5">
        <v>-1.9997262000000001E-7</v>
      </c>
      <c r="F20" s="5">
        <v>3.3732399999999999E-11</v>
      </c>
      <c r="G20" s="5">
        <v>4.6973032999999997E-9</v>
      </c>
      <c r="I20" s="4" t="s">
        <v>38</v>
      </c>
      <c r="J20" s="4" t="s">
        <v>37</v>
      </c>
      <c r="K20" s="5">
        <v>-1.9997262000000001E-7</v>
      </c>
      <c r="L20" s="5">
        <v>0</v>
      </c>
      <c r="M20" s="5">
        <v>-2.2853551E-7</v>
      </c>
      <c r="N20" s="5">
        <v>2.4202936000000001E-8</v>
      </c>
      <c r="O20" s="5">
        <v>2.3675287E-9</v>
      </c>
      <c r="P20" s="5">
        <v>1.9259314999999998E-9</v>
      </c>
      <c r="Q20" s="5">
        <v>6.6492999999999995E-11</v>
      </c>
      <c r="S20" s="4" t="s">
        <v>38</v>
      </c>
      <c r="T20" s="4" t="s">
        <v>37</v>
      </c>
      <c r="U20" s="5">
        <v>-2.2853551E-7</v>
      </c>
      <c r="V20" s="5">
        <v>0</v>
      </c>
      <c r="W20" s="5">
        <v>7.4974496999999995E-10</v>
      </c>
      <c r="X20" s="5">
        <v>1.0469948E-7</v>
      </c>
      <c r="Y20" s="5">
        <v>-3.3401074999999998E-7</v>
      </c>
      <c r="Z20" s="5">
        <v>2.6016949000000001E-11</v>
      </c>
    </row>
    <row r="21" spans="1:26" x14ac:dyDescent="0.2">
      <c r="A21" s="4" t="s">
        <v>39</v>
      </c>
      <c r="B21" s="4" t="s">
        <v>40</v>
      </c>
      <c r="C21" s="5">
        <v>-8.0761806000000005E-4</v>
      </c>
      <c r="D21" s="5">
        <v>1.5954373E-3</v>
      </c>
      <c r="E21" s="5">
        <v>-2.4086137999999998E-3</v>
      </c>
      <c r="F21" s="5">
        <v>2.9202931999999998E-8</v>
      </c>
      <c r="G21" s="5">
        <v>5.5292264000000004E-6</v>
      </c>
      <c r="I21" s="4" t="s">
        <v>39</v>
      </c>
      <c r="J21" s="4" t="s">
        <v>40</v>
      </c>
      <c r="K21" s="5">
        <v>-2.4086137999999998E-3</v>
      </c>
      <c r="L21" s="5">
        <v>0</v>
      </c>
      <c r="M21" s="5">
        <v>-2.4648966E-3</v>
      </c>
      <c r="N21" s="5">
        <v>5.1007953999999998E-5</v>
      </c>
      <c r="O21" s="5">
        <v>9.9793713000000002E-7</v>
      </c>
      <c r="P21" s="5">
        <v>4.0589220000000004E-6</v>
      </c>
      <c r="Q21" s="5">
        <v>2.1798972E-7</v>
      </c>
      <c r="S21" s="4" t="s">
        <v>39</v>
      </c>
      <c r="T21" s="4" t="s">
        <v>40</v>
      </c>
      <c r="U21" s="5">
        <v>-2.4648966E-3</v>
      </c>
      <c r="V21" s="5">
        <v>0</v>
      </c>
      <c r="W21" s="5">
        <v>1.2305357E-6</v>
      </c>
      <c r="X21" s="5">
        <v>2.2065531E-4</v>
      </c>
      <c r="Y21" s="5">
        <v>-2.6868677000000001E-3</v>
      </c>
      <c r="Z21" s="5">
        <v>8.5293600000000001E-8</v>
      </c>
    </row>
    <row r="22" spans="1:26" x14ac:dyDescent="0.2">
      <c r="A22" s="4" t="s">
        <v>41</v>
      </c>
      <c r="B22" s="4" t="s">
        <v>42</v>
      </c>
      <c r="C22" s="5">
        <v>147.91562999999999</v>
      </c>
      <c r="D22" s="5">
        <v>128.57990000000001</v>
      </c>
      <c r="E22" s="5">
        <v>18.653365999999998</v>
      </c>
      <c r="F22" s="5">
        <v>0.36380725000000003</v>
      </c>
      <c r="G22" s="5">
        <v>0.31855381999999999</v>
      </c>
      <c r="I22" s="4" t="s">
        <v>41</v>
      </c>
      <c r="J22" s="4" t="s">
        <v>42</v>
      </c>
      <c r="K22" s="5">
        <v>18.653365999999998</v>
      </c>
      <c r="L22" s="5">
        <v>0</v>
      </c>
      <c r="M22" s="5">
        <v>12.343956</v>
      </c>
      <c r="N22" s="5">
        <v>5.6913641999999998</v>
      </c>
      <c r="O22" s="5">
        <v>0.15967611000000001</v>
      </c>
      <c r="P22" s="5">
        <v>0.45288629000000002</v>
      </c>
      <c r="Q22" s="5">
        <v>5.4836173000000002E-3</v>
      </c>
      <c r="S22" s="4" t="s">
        <v>41</v>
      </c>
      <c r="T22" s="4" t="s">
        <v>42</v>
      </c>
      <c r="U22" s="5">
        <v>12.343956</v>
      </c>
      <c r="V22" s="5">
        <v>0</v>
      </c>
      <c r="W22" s="5">
        <v>4.5798085000000002E-2</v>
      </c>
      <c r="X22" s="5">
        <v>24.620273000000001</v>
      </c>
      <c r="Y22" s="5">
        <v>-12.324261</v>
      </c>
      <c r="Z22" s="5">
        <v>2.1455941999999999E-3</v>
      </c>
    </row>
    <row r="23" spans="1:26" x14ac:dyDescent="0.2">
      <c r="A23" s="4" t="s">
        <v>43</v>
      </c>
      <c r="B23" s="4" t="s">
        <v>44</v>
      </c>
      <c r="C23" s="5">
        <v>-0.37260099000000002</v>
      </c>
      <c r="D23" s="5">
        <v>0.62707400999999996</v>
      </c>
      <c r="E23" s="5">
        <v>-1.0063873000000001</v>
      </c>
      <c r="F23" s="5">
        <v>1.0641944E-4</v>
      </c>
      <c r="G23" s="5">
        <v>6.6058825000000002E-3</v>
      </c>
      <c r="I23" s="4" t="s">
        <v>43</v>
      </c>
      <c r="J23" s="4" t="s">
        <v>44</v>
      </c>
      <c r="K23" s="5">
        <v>-1.0063873000000001</v>
      </c>
      <c r="L23" s="5">
        <v>0</v>
      </c>
      <c r="M23" s="5">
        <v>-1.0486768</v>
      </c>
      <c r="N23" s="5">
        <v>3.8930080999999998E-2</v>
      </c>
      <c r="O23" s="5">
        <v>8.8927386999999996E-5</v>
      </c>
      <c r="P23" s="5">
        <v>3.0978338000000002E-3</v>
      </c>
      <c r="Q23" s="5">
        <v>1.7261174E-4</v>
      </c>
      <c r="S23" s="4" t="s">
        <v>43</v>
      </c>
      <c r="T23" s="4" t="s">
        <v>44</v>
      </c>
      <c r="U23" s="5">
        <v>-1.0486768</v>
      </c>
      <c r="V23" s="5">
        <v>0</v>
      </c>
      <c r="W23" s="5">
        <v>1.0789281999999999E-3</v>
      </c>
      <c r="X23" s="5">
        <v>0.16840764</v>
      </c>
      <c r="Y23" s="5">
        <v>-1.2182309</v>
      </c>
      <c r="Z23" s="5">
        <v>6.7538400000000004E-5</v>
      </c>
    </row>
    <row r="26" spans="1:26" x14ac:dyDescent="0.2">
      <c r="A26" s="4" t="s">
        <v>57</v>
      </c>
      <c r="B26" s="4" t="s">
        <v>58</v>
      </c>
      <c r="C26" s="4" t="s">
        <v>23</v>
      </c>
      <c r="D26" s="4" t="s">
        <v>69</v>
      </c>
      <c r="E26" s="4" t="s">
        <v>70</v>
      </c>
      <c r="J26" s="17"/>
    </row>
    <row r="27" spans="1:26" x14ac:dyDescent="0.2">
      <c r="A27" t="s">
        <v>199</v>
      </c>
      <c r="B27" s="4">
        <v>1</v>
      </c>
      <c r="C27" s="4" t="s">
        <v>59</v>
      </c>
      <c r="D27" s="4"/>
      <c r="E27" s="4" t="s">
        <v>72</v>
      </c>
    </row>
    <row r="28" spans="1:26" x14ac:dyDescent="0.2">
      <c r="A28" s="4"/>
      <c r="B28" s="4"/>
      <c r="C28" s="4"/>
      <c r="D28" s="4"/>
      <c r="E28" s="4"/>
    </row>
    <row r="29" spans="1:26" x14ac:dyDescent="0.2">
      <c r="A29" s="4" t="s">
        <v>60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26" x14ac:dyDescent="0.2">
      <c r="A30" s="4"/>
      <c r="B30" s="4"/>
      <c r="C30" s="4"/>
      <c r="D30" s="4"/>
      <c r="E30" s="4"/>
    </row>
    <row r="31" spans="1:26" x14ac:dyDescent="0.2">
      <c r="A31" s="4" t="s">
        <v>61</v>
      </c>
      <c r="B31" s="4" t="s">
        <v>58</v>
      </c>
      <c r="C31" s="4" t="s">
        <v>23</v>
      </c>
      <c r="D31" s="4" t="s">
        <v>69</v>
      </c>
      <c r="E31" s="4" t="s">
        <v>70</v>
      </c>
    </row>
    <row r="32" spans="1:26" x14ac:dyDescent="0.2">
      <c r="A32" s="4"/>
      <c r="B32" s="4"/>
      <c r="C32" s="4"/>
      <c r="D32" s="4"/>
      <c r="E32" s="4"/>
    </row>
    <row r="33" spans="1:5" x14ac:dyDescent="0.2">
      <c r="A33" s="4" t="s">
        <v>62</v>
      </c>
      <c r="B33" s="4" t="s">
        <v>58</v>
      </c>
      <c r="C33" s="4" t="s">
        <v>23</v>
      </c>
      <c r="D33" s="4" t="s">
        <v>69</v>
      </c>
      <c r="E33" s="4" t="s">
        <v>70</v>
      </c>
    </row>
    <row r="34" spans="1:5" x14ac:dyDescent="0.2">
      <c r="A34" s="4" t="s">
        <v>202</v>
      </c>
      <c r="B34" s="6">
        <v>0.55500000000000005</v>
      </c>
      <c r="C34" s="4" t="s">
        <v>65</v>
      </c>
      <c r="D34" s="4" t="s">
        <v>67</v>
      </c>
      <c r="E34" s="4" t="s">
        <v>332</v>
      </c>
    </row>
    <row r="35" spans="1:5" x14ac:dyDescent="0.2">
      <c r="A35" s="4" t="s">
        <v>202</v>
      </c>
      <c r="B35" s="4">
        <v>4.8</v>
      </c>
      <c r="C35" s="4" t="s">
        <v>66</v>
      </c>
      <c r="D35" s="4" t="s">
        <v>218</v>
      </c>
      <c r="E35" s="4" t="s">
        <v>333</v>
      </c>
    </row>
    <row r="36" spans="1:5" x14ac:dyDescent="0.2">
      <c r="A36" s="4"/>
      <c r="B36" s="4"/>
      <c r="C36" s="4"/>
      <c r="D36" s="4"/>
      <c r="E36" s="4"/>
    </row>
    <row r="37" spans="1:5" x14ac:dyDescent="0.2">
      <c r="A37" s="4" t="s">
        <v>63</v>
      </c>
      <c r="B37" s="4" t="s">
        <v>58</v>
      </c>
      <c r="C37" s="4" t="s">
        <v>23</v>
      </c>
      <c r="D37" s="4" t="s">
        <v>69</v>
      </c>
      <c r="E37" s="4" t="s">
        <v>70</v>
      </c>
    </row>
    <row r="38" spans="1:5" x14ac:dyDescent="0.2">
      <c r="A38" s="4" t="s">
        <v>68</v>
      </c>
      <c r="B38" s="4">
        <v>-1</v>
      </c>
      <c r="C38" s="4" t="s">
        <v>59</v>
      </c>
      <c r="D38" s="4"/>
      <c r="E38" s="4" t="s">
        <v>72</v>
      </c>
    </row>
    <row r="41" spans="1:5" x14ac:dyDescent="0.2">
      <c r="A41" s="8" t="s">
        <v>75</v>
      </c>
      <c r="B41" s="8" t="s">
        <v>58</v>
      </c>
      <c r="C41" s="8" t="s">
        <v>76</v>
      </c>
      <c r="D41" s="8" t="s">
        <v>69</v>
      </c>
      <c r="E41" s="8" t="s">
        <v>70</v>
      </c>
    </row>
    <row r="42" spans="1:5" x14ac:dyDescent="0.2">
      <c r="A42" s="8" t="s">
        <v>240</v>
      </c>
      <c r="B42" s="9">
        <v>1</v>
      </c>
      <c r="C42" s="8" t="s">
        <v>77</v>
      </c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 t="s">
        <v>78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79</v>
      </c>
      <c r="B45" s="9">
        <v>260</v>
      </c>
      <c r="C45" s="8" t="s">
        <v>80</v>
      </c>
      <c r="D45" s="8"/>
      <c r="E45" s="8"/>
    </row>
    <row r="46" spans="1:5" x14ac:dyDescent="0.2">
      <c r="A46" s="8" t="s">
        <v>82</v>
      </c>
      <c r="B46" s="9">
        <v>150000</v>
      </c>
      <c r="C46" s="8" t="s">
        <v>59</v>
      </c>
      <c r="D46" s="8"/>
      <c r="E46" s="8"/>
    </row>
    <row r="47" spans="1:5" x14ac:dyDescent="0.2">
      <c r="A47" s="8" t="s">
        <v>83</v>
      </c>
      <c r="B47" s="9">
        <v>64000</v>
      </c>
      <c r="C47" s="8" t="s">
        <v>59</v>
      </c>
      <c r="D47" s="8"/>
      <c r="E47" s="8"/>
    </row>
    <row r="48" spans="1:5" x14ac:dyDescent="0.2">
      <c r="A48" s="8" t="s">
        <v>84</v>
      </c>
      <c r="B48" s="9">
        <v>500</v>
      </c>
      <c r="C48" s="8" t="s">
        <v>59</v>
      </c>
      <c r="D48" s="8"/>
      <c r="E48" s="8"/>
    </row>
    <row r="49" spans="1:5" x14ac:dyDescent="0.2">
      <c r="A49" s="8" t="s">
        <v>85</v>
      </c>
      <c r="B49" s="9">
        <v>400</v>
      </c>
      <c r="C49" s="8" t="s">
        <v>59</v>
      </c>
      <c r="D49" s="8"/>
      <c r="E49" s="8"/>
    </row>
    <row r="50" spans="1:5" x14ac:dyDescent="0.2">
      <c r="A50" s="8" t="s">
        <v>86</v>
      </c>
      <c r="B50" s="9">
        <v>80</v>
      </c>
      <c r="C50" s="8" t="s">
        <v>59</v>
      </c>
      <c r="D50" s="8"/>
      <c r="E50" s="8"/>
    </row>
    <row r="51" spans="1:5" x14ac:dyDescent="0.2">
      <c r="A51" s="8" t="s">
        <v>87</v>
      </c>
      <c r="B51" s="9">
        <v>100</v>
      </c>
      <c r="C51" s="8" t="s">
        <v>59</v>
      </c>
      <c r="D51" s="8"/>
      <c r="E51" s="8"/>
    </row>
    <row r="52" spans="1:5" x14ac:dyDescent="0.2">
      <c r="A52" s="8" t="s">
        <v>88</v>
      </c>
      <c r="B52" s="9">
        <v>100</v>
      </c>
      <c r="C52" s="8" t="s">
        <v>59</v>
      </c>
      <c r="D52" s="8"/>
      <c r="E52" s="8"/>
    </row>
    <row r="53" spans="1:5" x14ac:dyDescent="0.2">
      <c r="A53" s="8" t="s">
        <v>89</v>
      </c>
      <c r="B53" s="9">
        <v>1</v>
      </c>
      <c r="C53" s="8" t="s">
        <v>77</v>
      </c>
      <c r="D53" s="8"/>
      <c r="E53" s="8"/>
    </row>
    <row r="54" spans="1:5" x14ac:dyDescent="0.2">
      <c r="A54" s="8" t="s">
        <v>90</v>
      </c>
      <c r="B54" s="9">
        <v>6</v>
      </c>
      <c r="C54" s="8" t="s">
        <v>77</v>
      </c>
      <c r="D54" s="8"/>
      <c r="E54" s="8"/>
    </row>
    <row r="55" spans="1:5" x14ac:dyDescent="0.2">
      <c r="A55" s="8" t="s">
        <v>91</v>
      </c>
      <c r="B55" s="9">
        <v>1</v>
      </c>
      <c r="C55" s="8" t="s">
        <v>77</v>
      </c>
      <c r="D55" s="8"/>
      <c r="E55" s="8"/>
    </row>
    <row r="56" spans="1:5" x14ac:dyDescent="0.2">
      <c r="A56" s="8" t="s">
        <v>92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238</v>
      </c>
      <c r="B57" s="9">
        <v>3041.6</v>
      </c>
      <c r="C57" s="8" t="s">
        <v>77</v>
      </c>
      <c r="D57" s="8" t="s">
        <v>335</v>
      </c>
      <c r="E57" s="8"/>
    </row>
    <row r="58" spans="1:5" x14ac:dyDescent="0.2">
      <c r="A58" s="8" t="s">
        <v>242</v>
      </c>
      <c r="B58" s="9">
        <v>0.97331100000000004</v>
      </c>
      <c r="C58" s="8" t="s">
        <v>77</v>
      </c>
      <c r="D58" s="8" t="s">
        <v>101</v>
      </c>
      <c r="E58" s="8"/>
    </row>
    <row r="59" spans="1:5" x14ac:dyDescent="0.2">
      <c r="A59" s="8"/>
      <c r="B59" s="8"/>
      <c r="C59" s="8"/>
      <c r="D59" s="8"/>
      <c r="E59" s="8"/>
    </row>
    <row r="60" spans="1:5" x14ac:dyDescent="0.2">
      <c r="A60" s="8" t="s">
        <v>55</v>
      </c>
      <c r="B60" s="8" t="s">
        <v>58</v>
      </c>
      <c r="C60" s="8" t="s">
        <v>76</v>
      </c>
      <c r="D60" s="8" t="s">
        <v>69</v>
      </c>
      <c r="E60" s="8" t="s">
        <v>70</v>
      </c>
    </row>
    <row r="61" spans="1:5" x14ac:dyDescent="0.2">
      <c r="A61" s="8" t="s">
        <v>94</v>
      </c>
      <c r="B61" s="9">
        <v>500</v>
      </c>
      <c r="C61" s="8" t="s">
        <v>95</v>
      </c>
      <c r="D61" s="8" t="s">
        <v>96</v>
      </c>
      <c r="E61" s="8"/>
    </row>
    <row r="64" spans="1:5" x14ac:dyDescent="0.2">
      <c r="A64" s="4" t="s">
        <v>75</v>
      </c>
      <c r="B64" s="4"/>
      <c r="C64" s="4"/>
      <c r="D64" s="4"/>
      <c r="E64" s="4"/>
    </row>
    <row r="65" spans="1:5" x14ac:dyDescent="0.2">
      <c r="A65" s="4" t="s">
        <v>243</v>
      </c>
      <c r="B65" s="4"/>
      <c r="C65" s="4"/>
      <c r="D65" s="4"/>
      <c r="E65" s="4"/>
    </row>
    <row r="66" spans="1:5" x14ac:dyDescent="0.2">
      <c r="A66" s="4"/>
      <c r="B66" s="4"/>
      <c r="C66" s="4"/>
      <c r="D66" s="4"/>
      <c r="E66" s="4"/>
    </row>
    <row r="67" spans="1:5" x14ac:dyDescent="0.2">
      <c r="A67" s="4" t="s">
        <v>119</v>
      </c>
      <c r="B67" s="4" t="s">
        <v>58</v>
      </c>
      <c r="C67" s="4" t="s">
        <v>23</v>
      </c>
      <c r="D67" s="4" t="s">
        <v>69</v>
      </c>
      <c r="E67" s="4" t="s">
        <v>70</v>
      </c>
    </row>
    <row r="68" spans="1:5" x14ac:dyDescent="0.2">
      <c r="A68" s="4" t="s">
        <v>244</v>
      </c>
      <c r="B68" s="4">
        <v>1</v>
      </c>
      <c r="C68" s="4" t="s">
        <v>120</v>
      </c>
      <c r="D68" s="4"/>
      <c r="E68" s="4" t="s">
        <v>245</v>
      </c>
    </row>
    <row r="71" spans="1:5" x14ac:dyDescent="0.2">
      <c r="A71" s="8" t="s">
        <v>57</v>
      </c>
      <c r="B71" s="8" t="s">
        <v>58</v>
      </c>
      <c r="C71" s="8" t="s">
        <v>76</v>
      </c>
      <c r="D71" s="8" t="s">
        <v>69</v>
      </c>
      <c r="E71" s="8" t="s">
        <v>70</v>
      </c>
    </row>
    <row r="72" spans="1:5" x14ac:dyDescent="0.2">
      <c r="A72" t="s">
        <v>207</v>
      </c>
      <c r="B72" s="9">
        <v>104</v>
      </c>
      <c r="C72" s="8" t="s">
        <v>59</v>
      </c>
      <c r="D72" s="8"/>
      <c r="E72" s="8"/>
    </row>
    <row r="73" spans="1:5" x14ac:dyDescent="0.2">
      <c r="A73" s="8"/>
      <c r="B73" s="8"/>
      <c r="C73" s="8"/>
      <c r="D73" s="8"/>
      <c r="E73" s="8"/>
    </row>
    <row r="74" spans="1:5" x14ac:dyDescent="0.2">
      <c r="A74" s="8" t="s">
        <v>60</v>
      </c>
      <c r="B74" s="8" t="s">
        <v>58</v>
      </c>
      <c r="C74" s="8" t="s">
        <v>76</v>
      </c>
      <c r="D74" s="8" t="s">
        <v>69</v>
      </c>
      <c r="E74" s="8" t="s">
        <v>70</v>
      </c>
    </row>
    <row r="75" spans="1:5" x14ac:dyDescent="0.2">
      <c r="A75" s="8" t="s">
        <v>133</v>
      </c>
      <c r="B75" s="9">
        <v>821</v>
      </c>
      <c r="C75" s="8" t="s">
        <v>59</v>
      </c>
      <c r="D75" s="8"/>
      <c r="E75" s="8" t="s">
        <v>129</v>
      </c>
    </row>
    <row r="76" spans="1:5" x14ac:dyDescent="0.2">
      <c r="A76" s="8"/>
      <c r="B76" s="8"/>
      <c r="C76" s="8"/>
      <c r="D76" s="8"/>
      <c r="E76" s="8"/>
    </row>
    <row r="77" spans="1:5" x14ac:dyDescent="0.2">
      <c r="A77" s="4" t="s">
        <v>61</v>
      </c>
      <c r="B77" s="8" t="s">
        <v>58</v>
      </c>
      <c r="C77" s="8" t="s">
        <v>76</v>
      </c>
      <c r="D77" s="8" t="s">
        <v>69</v>
      </c>
      <c r="E77" s="8" t="s">
        <v>70</v>
      </c>
    </row>
    <row r="78" spans="1:5" x14ac:dyDescent="0.2">
      <c r="A78" s="8" t="s">
        <v>108</v>
      </c>
      <c r="B78" s="9">
        <v>1037</v>
      </c>
      <c r="C78" s="8" t="s">
        <v>59</v>
      </c>
      <c r="D78" s="8"/>
      <c r="E78" s="8" t="s">
        <v>129</v>
      </c>
    </row>
    <row r="79" spans="1:5" x14ac:dyDescent="0.2">
      <c r="A79" s="8"/>
      <c r="B79" s="9"/>
      <c r="C79" s="8"/>
      <c r="D79" s="8"/>
      <c r="E79" s="8"/>
    </row>
    <row r="80" spans="1:5" x14ac:dyDescent="0.2">
      <c r="A80" s="4" t="s">
        <v>121</v>
      </c>
      <c r="B80" s="4" t="s">
        <v>58</v>
      </c>
      <c r="C80" s="4" t="s">
        <v>23</v>
      </c>
      <c r="D80" s="4" t="s">
        <v>69</v>
      </c>
      <c r="E80" s="4" t="s">
        <v>70</v>
      </c>
    </row>
    <row r="81" spans="1:5" x14ac:dyDescent="0.2">
      <c r="A81" t="s">
        <v>202</v>
      </c>
      <c r="B81" s="9">
        <v>5906</v>
      </c>
      <c r="C81" s="8" t="s">
        <v>65</v>
      </c>
      <c r="D81" s="8"/>
      <c r="E81" s="8" t="s">
        <v>129</v>
      </c>
    </row>
    <row r="82" spans="1:5" x14ac:dyDescent="0.2">
      <c r="A82" s="4"/>
      <c r="B82" s="4"/>
      <c r="C82" s="4"/>
      <c r="D82" s="4"/>
      <c r="E82" s="4"/>
    </row>
    <row r="83" spans="1:5" x14ac:dyDescent="0.2">
      <c r="A83" s="8" t="s">
        <v>130</v>
      </c>
      <c r="B83" s="4" t="s">
        <v>58</v>
      </c>
      <c r="C83" s="4" t="s">
        <v>23</v>
      </c>
      <c r="D83" s="4" t="s">
        <v>69</v>
      </c>
      <c r="E83" s="4" t="s">
        <v>70</v>
      </c>
    </row>
    <row r="84" spans="1:5" x14ac:dyDescent="0.2">
      <c r="A84" s="4" t="s">
        <v>68</v>
      </c>
      <c r="B84" s="9">
        <v>0</v>
      </c>
      <c r="C84" s="8" t="s">
        <v>59</v>
      </c>
      <c r="D84" s="4"/>
      <c r="E84" s="4" t="s">
        <v>129</v>
      </c>
    </row>
    <row r="85" spans="1:5" x14ac:dyDescent="0.2">
      <c r="A85" s="4"/>
      <c r="B85" s="9"/>
      <c r="C85" s="8"/>
      <c r="D85" s="4"/>
      <c r="E85" s="4"/>
    </row>
    <row r="86" spans="1:5" x14ac:dyDescent="0.2">
      <c r="A86" s="4" t="s">
        <v>221</v>
      </c>
      <c r="B86" s="4" t="s">
        <v>58</v>
      </c>
      <c r="C86" s="4" t="s">
        <v>23</v>
      </c>
      <c r="D86" s="4" t="s">
        <v>69</v>
      </c>
      <c r="E86" s="4" t="s">
        <v>70</v>
      </c>
    </row>
    <row r="87" spans="1:5" x14ac:dyDescent="0.2">
      <c r="A87" s="4" t="s">
        <v>183</v>
      </c>
      <c r="B87" s="9">
        <v>0.1103</v>
      </c>
      <c r="C87" s="8" t="s">
        <v>117</v>
      </c>
      <c r="D87" s="4"/>
      <c r="E87" s="4" t="s">
        <v>129</v>
      </c>
    </row>
    <row r="90" spans="1:5" x14ac:dyDescent="0.2">
      <c r="A90" s="8" t="s">
        <v>57</v>
      </c>
      <c r="B90" s="8" t="s">
        <v>58</v>
      </c>
      <c r="C90" s="8" t="s">
        <v>76</v>
      </c>
      <c r="D90" s="8" t="s">
        <v>69</v>
      </c>
      <c r="E90" s="8" t="s">
        <v>70</v>
      </c>
    </row>
    <row r="91" spans="1:5" x14ac:dyDescent="0.2">
      <c r="A91" s="15" t="s">
        <v>276</v>
      </c>
      <c r="B91" s="9">
        <v>500</v>
      </c>
      <c r="C91" s="8" t="s">
        <v>59</v>
      </c>
      <c r="D91" s="8"/>
      <c r="E91" s="8"/>
    </row>
    <row r="92" spans="1:5" x14ac:dyDescent="0.2">
      <c r="A92" s="8"/>
      <c r="B92" s="8"/>
      <c r="C92" s="8"/>
      <c r="D92" s="8"/>
      <c r="E92" s="8"/>
    </row>
    <row r="93" spans="1:5" x14ac:dyDescent="0.2">
      <c r="A93" s="4" t="s">
        <v>61</v>
      </c>
      <c r="B93" s="8" t="s">
        <v>58</v>
      </c>
      <c r="C93" s="8" t="s">
        <v>76</v>
      </c>
      <c r="D93" s="8" t="s">
        <v>69</v>
      </c>
      <c r="E93" s="8" t="s">
        <v>70</v>
      </c>
    </row>
    <row r="94" spans="1:5" x14ac:dyDescent="0.2">
      <c r="A94" s="4" t="s">
        <v>207</v>
      </c>
      <c r="B94" s="9">
        <v>104</v>
      </c>
      <c r="C94" s="8" t="s">
        <v>59</v>
      </c>
      <c r="D94" s="8"/>
      <c r="E94" s="8" t="s">
        <v>129</v>
      </c>
    </row>
    <row r="95" spans="1:5" x14ac:dyDescent="0.2">
      <c r="A95" t="s">
        <v>201</v>
      </c>
      <c r="B95" s="9">
        <v>723</v>
      </c>
      <c r="C95" s="8" t="s">
        <v>59</v>
      </c>
      <c r="D95" s="8"/>
      <c r="E95" s="8" t="s">
        <v>129</v>
      </c>
    </row>
    <row r="96" spans="1:5" x14ac:dyDescent="0.2">
      <c r="A96" s="4" t="s">
        <v>279</v>
      </c>
      <c r="B96" s="9">
        <v>8.3446999999999996</v>
      </c>
      <c r="C96" s="8" t="s">
        <v>120</v>
      </c>
      <c r="D96" s="8" t="s">
        <v>280</v>
      </c>
      <c r="E96" s="8" t="s">
        <v>281</v>
      </c>
    </row>
    <row r="97" spans="1:5" x14ac:dyDescent="0.2">
      <c r="A97" s="8"/>
      <c r="B97" s="9"/>
      <c r="C97" s="8"/>
      <c r="D97" s="8"/>
      <c r="E97" s="8"/>
    </row>
    <row r="98" spans="1:5" x14ac:dyDescent="0.2">
      <c r="A98" s="4" t="s">
        <v>121</v>
      </c>
      <c r="B98" s="4" t="s">
        <v>58</v>
      </c>
      <c r="C98" s="4" t="s">
        <v>23</v>
      </c>
      <c r="D98" s="4" t="s">
        <v>69</v>
      </c>
      <c r="E98" s="4" t="s">
        <v>70</v>
      </c>
    </row>
    <row r="99" spans="1:5" x14ac:dyDescent="0.2">
      <c r="A99" t="s">
        <v>202</v>
      </c>
      <c r="B99">
        <v>108.64</v>
      </c>
      <c r="C99" s="8" t="s">
        <v>65</v>
      </c>
      <c r="D99" s="8" t="s">
        <v>223</v>
      </c>
      <c r="E99" s="8" t="s">
        <v>129</v>
      </c>
    </row>
    <row r="100" spans="1:5" x14ac:dyDescent="0.2">
      <c r="A100" s="4"/>
      <c r="B100" s="4"/>
      <c r="C100" s="4"/>
      <c r="D100" s="4"/>
      <c r="E100" s="4"/>
    </row>
    <row r="101" spans="1:5" x14ac:dyDescent="0.2">
      <c r="A101" s="8" t="s">
        <v>130</v>
      </c>
      <c r="B101" s="4" t="s">
        <v>58</v>
      </c>
      <c r="C101" s="4" t="s">
        <v>23</v>
      </c>
      <c r="D101" s="4" t="s">
        <v>69</v>
      </c>
      <c r="E101" s="4" t="s">
        <v>70</v>
      </c>
    </row>
    <row r="102" spans="1:5" x14ac:dyDescent="0.2">
      <c r="A102" s="4" t="s">
        <v>68</v>
      </c>
      <c r="B102" s="9">
        <v>36.32</v>
      </c>
      <c r="C102" s="8" t="s">
        <v>59</v>
      </c>
      <c r="D102" s="4"/>
      <c r="E102" s="4" t="s">
        <v>129</v>
      </c>
    </row>
    <row r="103" spans="1:5" x14ac:dyDescent="0.2">
      <c r="A103" s="8" t="s">
        <v>132</v>
      </c>
      <c r="B103" s="4">
        <v>9.64</v>
      </c>
      <c r="C103" s="4" t="s">
        <v>59</v>
      </c>
      <c r="D103" s="4"/>
      <c r="E103" s="4" t="s">
        <v>129</v>
      </c>
    </row>
    <row r="104" spans="1:5" x14ac:dyDescent="0.2">
      <c r="A104" s="8"/>
      <c r="B104" s="4"/>
      <c r="C104" s="4"/>
      <c r="D104" s="4"/>
      <c r="E104" s="4"/>
    </row>
    <row r="105" spans="1:5" x14ac:dyDescent="0.2">
      <c r="A105" s="8" t="s">
        <v>182</v>
      </c>
      <c r="B105" s="4" t="s">
        <v>58</v>
      </c>
      <c r="C105" s="4" t="s">
        <v>23</v>
      </c>
      <c r="D105" s="4" t="s">
        <v>69</v>
      </c>
      <c r="E105" s="4" t="s">
        <v>70</v>
      </c>
    </row>
    <row r="106" spans="1:5" x14ac:dyDescent="0.2">
      <c r="A106" s="8" t="s">
        <v>183</v>
      </c>
      <c r="B106" s="4">
        <v>0.28189999999999998</v>
      </c>
      <c r="C106" s="4" t="s">
        <v>117</v>
      </c>
      <c r="D106" s="4"/>
      <c r="E106" s="4"/>
    </row>
    <row r="109" spans="1:5" x14ac:dyDescent="0.2">
      <c r="A109" s="4" t="s">
        <v>136</v>
      </c>
      <c r="B109" s="4" t="s">
        <v>58</v>
      </c>
      <c r="C109" s="4" t="s">
        <v>23</v>
      </c>
      <c r="D109" s="4" t="s">
        <v>69</v>
      </c>
      <c r="E109" s="4" t="s">
        <v>70</v>
      </c>
    </row>
    <row r="110" spans="1:5" x14ac:dyDescent="0.2">
      <c r="A110" s="4" t="s">
        <v>25</v>
      </c>
      <c r="B110" s="4">
        <v>1</v>
      </c>
      <c r="C110" s="4" t="s">
        <v>77</v>
      </c>
      <c r="D110" s="4"/>
      <c r="E110" s="4"/>
    </row>
    <row r="111" spans="1:5" x14ac:dyDescent="0.2">
      <c r="A111" s="4"/>
      <c r="B111" s="4"/>
      <c r="C111" s="4"/>
      <c r="D111" s="4"/>
      <c r="E111" s="4"/>
    </row>
    <row r="112" spans="1:5" x14ac:dyDescent="0.2">
      <c r="A112" s="4" t="s">
        <v>75</v>
      </c>
      <c r="B112" s="4"/>
      <c r="C112" s="4"/>
      <c r="D112" s="4"/>
      <c r="E112" s="4"/>
    </row>
    <row r="113" spans="1:5" x14ac:dyDescent="0.2">
      <c r="A113" s="4" t="s">
        <v>243</v>
      </c>
      <c r="B113" s="4">
        <v>1</v>
      </c>
      <c r="C113" s="4" t="s">
        <v>77</v>
      </c>
      <c r="D113" s="4"/>
      <c r="E113" s="4"/>
    </row>
    <row r="114" spans="1:5" x14ac:dyDescent="0.2">
      <c r="A114" s="4"/>
      <c r="B114" s="4"/>
      <c r="C114" s="4"/>
      <c r="D114" s="4"/>
      <c r="E114" s="4"/>
    </row>
    <row r="115" spans="1:5" x14ac:dyDescent="0.2">
      <c r="A115" s="4" t="s">
        <v>138</v>
      </c>
      <c r="B115" s="4"/>
      <c r="C115" s="4"/>
      <c r="D115" s="4"/>
      <c r="E115" s="4"/>
    </row>
    <row r="116" spans="1:5" x14ac:dyDescent="0.2">
      <c r="A116" s="10" t="s">
        <v>246</v>
      </c>
      <c r="B116" s="10"/>
      <c r="C116" s="10"/>
      <c r="D116" s="10"/>
      <c r="E116" s="10"/>
    </row>
    <row r="117" spans="1:5" x14ac:dyDescent="0.2">
      <c r="A117" s="13"/>
      <c r="B117" s="13"/>
      <c r="C117" s="13"/>
      <c r="D117" s="13"/>
      <c r="E117" s="13"/>
    </row>
    <row r="118" spans="1:5" x14ac:dyDescent="0.2">
      <c r="A118" s="12"/>
      <c r="B118" s="12"/>
      <c r="C118" s="12"/>
      <c r="D118" s="12"/>
      <c r="E118" s="12"/>
    </row>
    <row r="119" spans="1:5" x14ac:dyDescent="0.2">
      <c r="A119" s="11" t="s">
        <v>140</v>
      </c>
      <c r="B119" s="11" t="s">
        <v>58</v>
      </c>
      <c r="C119" s="11" t="s">
        <v>23</v>
      </c>
      <c r="D119" s="11" t="s">
        <v>69</v>
      </c>
      <c r="E119" s="11" t="s">
        <v>70</v>
      </c>
    </row>
    <row r="120" spans="1:5" x14ac:dyDescent="0.2">
      <c r="A120" s="4" t="s">
        <v>246</v>
      </c>
      <c r="B120" s="4">
        <v>1</v>
      </c>
      <c r="C120" s="4" t="s">
        <v>77</v>
      </c>
      <c r="D120" s="4"/>
      <c r="E120" s="4"/>
    </row>
    <row r="121" spans="1:5" x14ac:dyDescent="0.2">
      <c r="A121" s="4"/>
      <c r="B121" s="4"/>
      <c r="C121" s="4"/>
      <c r="D121" s="4"/>
      <c r="E121" s="4"/>
    </row>
    <row r="122" spans="1:5" x14ac:dyDescent="0.2">
      <c r="A122" s="4" t="s">
        <v>141</v>
      </c>
      <c r="B122" s="4"/>
      <c r="C122" s="4"/>
      <c r="D122" s="4"/>
      <c r="E122" s="4"/>
    </row>
    <row r="123" spans="1:5" x14ac:dyDescent="0.2">
      <c r="A123" s="4" t="s">
        <v>243</v>
      </c>
      <c r="B123" s="4"/>
      <c r="C123" s="4"/>
      <c r="D123" s="4"/>
      <c r="E123" s="4"/>
    </row>
    <row r="124" spans="1:5" x14ac:dyDescent="0.2">
      <c r="A124" s="4"/>
      <c r="B124" s="4"/>
      <c r="C124" s="4"/>
      <c r="D124" s="4"/>
      <c r="E124" s="4"/>
    </row>
    <row r="125" spans="1:5" x14ac:dyDescent="0.2">
      <c r="A125" s="4" t="s">
        <v>142</v>
      </c>
      <c r="B125" s="4" t="s">
        <v>144</v>
      </c>
      <c r="C125" s="4"/>
      <c r="D125" s="4" t="s">
        <v>69</v>
      </c>
      <c r="E125" s="4" t="s">
        <v>70</v>
      </c>
    </row>
    <row r="126" spans="1:5" x14ac:dyDescent="0.2">
      <c r="A126" s="4" t="s">
        <v>153</v>
      </c>
      <c r="B126" s="14">
        <v>1</v>
      </c>
      <c r="C126" s="4"/>
      <c r="D126" s="4"/>
      <c r="E126" s="4" t="s">
        <v>245</v>
      </c>
    </row>
    <row r="129" spans="1:5" x14ac:dyDescent="0.2">
      <c r="A129" s="4" t="s">
        <v>140</v>
      </c>
      <c r="B129" s="4" t="s">
        <v>58</v>
      </c>
      <c r="C129" s="4" t="s">
        <v>23</v>
      </c>
      <c r="D129" s="4" t="s">
        <v>69</v>
      </c>
      <c r="E129" s="4" t="s">
        <v>70</v>
      </c>
    </row>
    <row r="130" spans="1:5" x14ac:dyDescent="0.2">
      <c r="A130" s="4" t="s">
        <v>241</v>
      </c>
      <c r="B130" s="4">
        <v>1</v>
      </c>
      <c r="C130" s="4" t="s">
        <v>77</v>
      </c>
      <c r="D130" s="4"/>
      <c r="E130" s="4"/>
    </row>
    <row r="131" spans="1:5" x14ac:dyDescent="0.2">
      <c r="A131" s="4"/>
      <c r="B131" s="4"/>
      <c r="C131" s="4"/>
      <c r="D131" s="4"/>
      <c r="E131" s="4"/>
    </row>
    <row r="132" spans="1:5" x14ac:dyDescent="0.2">
      <c r="A132" s="4" t="s">
        <v>141</v>
      </c>
      <c r="B132" s="4"/>
      <c r="C132" s="4"/>
      <c r="D132" s="4"/>
      <c r="E132" s="4"/>
    </row>
    <row r="133" spans="1:5" x14ac:dyDescent="0.2">
      <c r="A133" t="s">
        <v>45</v>
      </c>
      <c r="B133" s="4"/>
      <c r="C133" s="4"/>
      <c r="D133" s="4"/>
      <c r="E133" s="4"/>
    </row>
    <row r="134" spans="1:5" x14ac:dyDescent="0.2">
      <c r="A134" s="4"/>
      <c r="B134" s="4"/>
      <c r="C134" s="4"/>
      <c r="D134" s="4"/>
      <c r="E134" s="4"/>
    </row>
    <row r="135" spans="1:5" x14ac:dyDescent="0.2">
      <c r="A135" s="4" t="s">
        <v>142</v>
      </c>
      <c r="B135" s="4" t="s">
        <v>144</v>
      </c>
      <c r="C135" s="4"/>
      <c r="D135" s="4" t="s">
        <v>69</v>
      </c>
      <c r="E135" s="4" t="s">
        <v>70</v>
      </c>
    </row>
    <row r="136" spans="1:5" x14ac:dyDescent="0.2">
      <c r="A136" s="4" t="s">
        <v>145</v>
      </c>
      <c r="B136" s="14">
        <v>1</v>
      </c>
      <c r="C136" s="4"/>
      <c r="D136" s="4"/>
      <c r="E136" s="4"/>
    </row>
    <row r="139" spans="1:5" x14ac:dyDescent="0.2">
      <c r="A139" s="4" t="s">
        <v>146</v>
      </c>
      <c r="B139" s="4" t="s">
        <v>58</v>
      </c>
      <c r="C139" s="4" t="s">
        <v>23</v>
      </c>
      <c r="D139" s="4" t="s">
        <v>69</v>
      </c>
      <c r="E139" s="4" t="s">
        <v>70</v>
      </c>
    </row>
    <row r="140" spans="1:5" x14ac:dyDescent="0.2">
      <c r="A140" s="4" t="s">
        <v>145</v>
      </c>
      <c r="B140" s="4">
        <v>1</v>
      </c>
      <c r="C140" s="4" t="s">
        <v>59</v>
      </c>
      <c r="D140" s="4"/>
      <c r="E140" s="4"/>
    </row>
    <row r="141" spans="1:5" x14ac:dyDescent="0.2">
      <c r="A141" s="4"/>
      <c r="B141" s="4"/>
      <c r="C141" s="4"/>
      <c r="D141" s="4"/>
      <c r="E141" s="4"/>
    </row>
    <row r="142" spans="1:5" x14ac:dyDescent="0.2">
      <c r="A142" s="4" t="s">
        <v>151</v>
      </c>
      <c r="B142" s="4" t="s">
        <v>155</v>
      </c>
      <c r="C142" s="4" t="s">
        <v>154</v>
      </c>
      <c r="D142" s="4"/>
      <c r="E142" s="4"/>
    </row>
    <row r="143" spans="1:5" x14ac:dyDescent="0.2">
      <c r="A143" s="4" t="s">
        <v>147</v>
      </c>
      <c r="B143" s="4" t="s">
        <v>156</v>
      </c>
      <c r="C143" s="14">
        <v>1</v>
      </c>
      <c r="D143" s="4"/>
      <c r="E143" s="4"/>
    </row>
    <row r="144" spans="1:5" x14ac:dyDescent="0.2">
      <c r="A144" s="4" t="s">
        <v>148</v>
      </c>
      <c r="B144" s="4" t="s">
        <v>157</v>
      </c>
      <c r="C144" s="14">
        <v>1</v>
      </c>
      <c r="D144" s="4"/>
      <c r="E144" s="4"/>
    </row>
    <row r="145" spans="1:5" x14ac:dyDescent="0.2">
      <c r="A145" s="4" t="s">
        <v>149</v>
      </c>
      <c r="B145" s="4" t="s">
        <v>158</v>
      </c>
      <c r="C145" s="14">
        <v>1</v>
      </c>
      <c r="D145" s="4"/>
      <c r="E145" s="4"/>
    </row>
    <row r="146" spans="1:5" x14ac:dyDescent="0.2">
      <c r="A146" s="4" t="s">
        <v>150</v>
      </c>
      <c r="B146" s="4" t="s">
        <v>159</v>
      </c>
      <c r="C146" s="14">
        <v>1</v>
      </c>
      <c r="D146" s="4"/>
      <c r="E146" s="4"/>
    </row>
    <row r="147" spans="1:5" x14ac:dyDescent="0.2">
      <c r="A147" s="4"/>
      <c r="B147" s="4"/>
      <c r="C147" s="4"/>
      <c r="D147" s="4"/>
      <c r="E147" s="4"/>
    </row>
    <row r="148" spans="1:5" x14ac:dyDescent="0.2">
      <c r="A148" s="4" t="s">
        <v>152</v>
      </c>
      <c r="B148" s="4" t="s">
        <v>154</v>
      </c>
      <c r="C148" s="4"/>
      <c r="D148" s="4"/>
      <c r="E148" s="4"/>
    </row>
    <row r="149" spans="1:5" x14ac:dyDescent="0.2">
      <c r="A149" s="4" t="s">
        <v>153</v>
      </c>
      <c r="B149" s="14">
        <v>1</v>
      </c>
      <c r="C149" s="4"/>
      <c r="D149" s="4"/>
      <c r="E149" s="4"/>
    </row>
    <row r="152" spans="1:5" x14ac:dyDescent="0.2">
      <c r="A152" s="4" t="s">
        <v>136</v>
      </c>
      <c r="B152" s="4" t="s">
        <v>58</v>
      </c>
      <c r="C152" s="4" t="s">
        <v>23</v>
      </c>
      <c r="D152" s="4" t="s">
        <v>69</v>
      </c>
      <c r="E152" s="4" t="s">
        <v>70</v>
      </c>
    </row>
    <row r="153" spans="1:5" x14ac:dyDescent="0.2">
      <c r="A153" t="s">
        <v>236</v>
      </c>
      <c r="B153" s="4">
        <v>1</v>
      </c>
      <c r="C153" s="4" t="s">
        <v>77</v>
      </c>
      <c r="D153" s="4"/>
      <c r="E153" s="4"/>
    </row>
    <row r="154" spans="1:5" x14ac:dyDescent="0.2">
      <c r="A154" s="4"/>
      <c r="B154" s="4"/>
      <c r="C154" s="4"/>
      <c r="D154" s="4"/>
      <c r="E154" s="4"/>
    </row>
    <row r="155" spans="1:5" x14ac:dyDescent="0.2">
      <c r="A155" s="4" t="s">
        <v>75</v>
      </c>
      <c r="B155" s="4"/>
      <c r="C155" s="4"/>
      <c r="D155" s="4"/>
      <c r="E155" s="4"/>
    </row>
    <row r="156" spans="1:5" x14ac:dyDescent="0.2">
      <c r="A156" t="s">
        <v>240</v>
      </c>
      <c r="B156" s="5">
        <v>1.9026300000000001E-8</v>
      </c>
      <c r="C156" s="4" t="s">
        <v>77</v>
      </c>
      <c r="D156" s="4"/>
      <c r="E156" s="4"/>
    </row>
    <row r="157" spans="1:5" x14ac:dyDescent="0.2">
      <c r="A157" s="4"/>
      <c r="B157" s="4"/>
      <c r="C157" s="4"/>
      <c r="D157" s="4"/>
      <c r="E157" s="4"/>
    </row>
    <row r="158" spans="1:5" x14ac:dyDescent="0.2">
      <c r="A158" s="4" t="s">
        <v>55</v>
      </c>
      <c r="B158" s="4" t="s">
        <v>58</v>
      </c>
      <c r="C158" s="4" t="s">
        <v>23</v>
      </c>
      <c r="D158" s="4" t="s">
        <v>69</v>
      </c>
      <c r="E158" s="4" t="s">
        <v>70</v>
      </c>
    </row>
    <row r="159" spans="1:5" x14ac:dyDescent="0.2">
      <c r="A159" s="15" t="s">
        <v>276</v>
      </c>
      <c r="B159" s="4">
        <v>1</v>
      </c>
      <c r="C159" s="4" t="s">
        <v>59</v>
      </c>
      <c r="D159" s="4"/>
      <c r="E159" s="4"/>
    </row>
    <row r="160" spans="1:5" x14ac:dyDescent="0.2">
      <c r="A160" s="4"/>
      <c r="B160" s="4"/>
      <c r="C160" s="4"/>
      <c r="D160" s="4"/>
      <c r="E160" s="4"/>
    </row>
    <row r="161" spans="1:5" x14ac:dyDescent="0.2">
      <c r="A161" s="4" t="s">
        <v>138</v>
      </c>
      <c r="B161" s="4"/>
      <c r="C161" s="4"/>
      <c r="D161" s="4" t="s">
        <v>69</v>
      </c>
      <c r="E161" s="4" t="s">
        <v>70</v>
      </c>
    </row>
    <row r="162" spans="1:5" x14ac:dyDescent="0.2">
      <c r="A162" s="4" t="s">
        <v>241</v>
      </c>
      <c r="B162" s="4"/>
      <c r="C162" s="4"/>
      <c r="D162" s="4"/>
      <c r="E162" s="4"/>
    </row>
    <row r="163" spans="1:5" x14ac:dyDescent="0.2">
      <c r="A163" s="4"/>
      <c r="B163" s="4"/>
      <c r="C163" s="4"/>
      <c r="D163" s="4"/>
      <c r="E163" s="4"/>
    </row>
    <row r="164" spans="1:5" x14ac:dyDescent="0.2">
      <c r="A164" s="4" t="s">
        <v>177</v>
      </c>
      <c r="B164" s="4" t="s">
        <v>58</v>
      </c>
      <c r="C164" s="4" t="s">
        <v>23</v>
      </c>
      <c r="D164" s="4" t="s">
        <v>69</v>
      </c>
      <c r="E164" s="4" t="s">
        <v>70</v>
      </c>
    </row>
    <row r="165" spans="1:5" x14ac:dyDescent="0.2">
      <c r="A165" s="4" t="s">
        <v>25</v>
      </c>
      <c r="B165" s="4">
        <v>1.1394500000000001</v>
      </c>
      <c r="C165" s="4"/>
      <c r="D165" s="4"/>
      <c r="E165" s="5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67E6-B21F-024E-B9D7-718135D19F54}">
  <sheetPr>
    <tabColor theme="9"/>
  </sheetPr>
  <dimension ref="A2:Z164"/>
  <sheetViews>
    <sheetView workbookViewId="0">
      <selection activeCell="D9" sqref="D9"/>
    </sheetView>
  </sheetViews>
  <sheetFormatPr baseColWidth="10" defaultRowHeight="16" x14ac:dyDescent="0.2"/>
  <cols>
    <col min="1" max="1" width="29" bestFit="1" customWidth="1"/>
    <col min="2" max="2" width="18" customWidth="1"/>
    <col min="3" max="3" width="9.33203125" bestFit="1" customWidth="1"/>
    <col min="4" max="4" width="26.6640625" bestFit="1" customWidth="1"/>
    <col min="5" max="5" width="58.5" bestFit="1" customWidth="1"/>
    <col min="6" max="6" width="14.5" bestFit="1" customWidth="1"/>
    <col min="7" max="7" width="15" bestFit="1" customWidth="1"/>
  </cols>
  <sheetData>
    <row r="2" spans="1:26" x14ac:dyDescent="0.2">
      <c r="A2" t="s">
        <v>6</v>
      </c>
      <c r="B2" t="s">
        <v>7</v>
      </c>
      <c r="I2" t="s">
        <v>6</v>
      </c>
      <c r="J2" t="s">
        <v>7</v>
      </c>
      <c r="S2" t="s">
        <v>6</v>
      </c>
      <c r="T2" t="s">
        <v>7</v>
      </c>
    </row>
    <row r="3" spans="1:26" x14ac:dyDescent="0.2">
      <c r="A3" t="s">
        <v>8</v>
      </c>
      <c r="B3" t="s">
        <v>1</v>
      </c>
      <c r="I3" t="s">
        <v>8</v>
      </c>
      <c r="J3" t="s">
        <v>1</v>
      </c>
      <c r="S3" t="s">
        <v>8</v>
      </c>
      <c r="T3" t="s">
        <v>1</v>
      </c>
    </row>
    <row r="4" spans="1:26" x14ac:dyDescent="0.2">
      <c r="A4" t="s">
        <v>9</v>
      </c>
      <c r="B4" t="s">
        <v>299</v>
      </c>
      <c r="I4" t="s">
        <v>9</v>
      </c>
      <c r="J4" t="s">
        <v>314</v>
      </c>
      <c r="S4" t="s">
        <v>9</v>
      </c>
      <c r="T4" t="s">
        <v>325</v>
      </c>
    </row>
    <row r="5" spans="1:26" x14ac:dyDescent="0.2">
      <c r="A5" t="s">
        <v>10</v>
      </c>
      <c r="B5" t="s">
        <v>11</v>
      </c>
      <c r="I5" t="s">
        <v>10</v>
      </c>
      <c r="J5" t="s">
        <v>11</v>
      </c>
      <c r="S5" t="s">
        <v>10</v>
      </c>
      <c r="T5" t="s">
        <v>11</v>
      </c>
    </row>
    <row r="6" spans="1:26" x14ac:dyDescent="0.2">
      <c r="A6" t="s">
        <v>12</v>
      </c>
      <c r="B6" t="s">
        <v>13</v>
      </c>
      <c r="I6" t="s">
        <v>12</v>
      </c>
      <c r="J6" t="s">
        <v>13</v>
      </c>
      <c r="S6" t="s">
        <v>12</v>
      </c>
      <c r="T6" t="s">
        <v>13</v>
      </c>
    </row>
    <row r="7" spans="1:26" x14ac:dyDescent="0.2">
      <c r="A7" t="s">
        <v>14</v>
      </c>
      <c r="B7" t="s">
        <v>15</v>
      </c>
      <c r="I7" t="s">
        <v>14</v>
      </c>
      <c r="J7" t="s">
        <v>15</v>
      </c>
      <c r="S7" t="s">
        <v>14</v>
      </c>
      <c r="T7" t="s">
        <v>15</v>
      </c>
    </row>
    <row r="8" spans="1:26" x14ac:dyDescent="0.2">
      <c r="A8" t="s">
        <v>16</v>
      </c>
      <c r="B8" t="s">
        <v>17</v>
      </c>
      <c r="I8" t="s">
        <v>16</v>
      </c>
      <c r="J8" t="s">
        <v>17</v>
      </c>
      <c r="S8" t="s">
        <v>16</v>
      </c>
      <c r="T8" t="s">
        <v>17</v>
      </c>
    </row>
    <row r="9" spans="1:26" x14ac:dyDescent="0.2">
      <c r="A9" t="s">
        <v>18</v>
      </c>
      <c r="B9" t="s">
        <v>17</v>
      </c>
      <c r="I9" t="s">
        <v>18</v>
      </c>
      <c r="J9" t="s">
        <v>17</v>
      </c>
      <c r="S9" t="s">
        <v>18</v>
      </c>
      <c r="T9" t="s">
        <v>17</v>
      </c>
    </row>
    <row r="10" spans="1:26" x14ac:dyDescent="0.2">
      <c r="A10" t="s">
        <v>19</v>
      </c>
      <c r="B10" t="s">
        <v>20</v>
      </c>
      <c r="I10" t="s">
        <v>19</v>
      </c>
      <c r="J10" t="s">
        <v>20</v>
      </c>
      <c r="S10" t="s">
        <v>19</v>
      </c>
      <c r="T10" t="s">
        <v>20</v>
      </c>
    </row>
    <row r="11" spans="1:26" x14ac:dyDescent="0.2">
      <c r="A11" t="s">
        <v>21</v>
      </c>
      <c r="B11" t="s">
        <v>22</v>
      </c>
      <c r="I11" t="s">
        <v>21</v>
      </c>
      <c r="J11" t="s">
        <v>22</v>
      </c>
      <c r="S11" t="s">
        <v>21</v>
      </c>
      <c r="T11" t="s">
        <v>22</v>
      </c>
    </row>
    <row r="13" spans="1:26" x14ac:dyDescent="0.2">
      <c r="A13" s="4" t="s">
        <v>20</v>
      </c>
      <c r="B13" s="4" t="s">
        <v>23</v>
      </c>
      <c r="C13" s="4" t="s">
        <v>24</v>
      </c>
      <c r="D13" s="4" t="s">
        <v>45</v>
      </c>
      <c r="E13" s="4" t="s">
        <v>277</v>
      </c>
      <c r="F13" s="4" t="s">
        <v>46</v>
      </c>
      <c r="G13" s="4" t="s">
        <v>25</v>
      </c>
      <c r="I13" s="4" t="s">
        <v>20</v>
      </c>
      <c r="J13" s="4" t="s">
        <v>23</v>
      </c>
      <c r="K13" s="4" t="s">
        <v>24</v>
      </c>
      <c r="L13" s="4" t="s">
        <v>277</v>
      </c>
      <c r="M13" s="4" t="s">
        <v>211</v>
      </c>
      <c r="N13" s="4" t="s">
        <v>200</v>
      </c>
      <c r="O13" s="4" t="s">
        <v>279</v>
      </c>
      <c r="P13" s="4" t="s">
        <v>202</v>
      </c>
      <c r="Q13" s="5" t="s">
        <v>183</v>
      </c>
      <c r="S13" s="4" t="s">
        <v>20</v>
      </c>
      <c r="T13" s="4" t="s">
        <v>23</v>
      </c>
      <c r="U13" s="4" t="s">
        <v>24</v>
      </c>
      <c r="V13" s="4" t="s">
        <v>211</v>
      </c>
      <c r="W13" s="4" t="s">
        <v>108</v>
      </c>
      <c r="X13" s="4" t="s">
        <v>202</v>
      </c>
      <c r="Y13" s="4" t="s">
        <v>316</v>
      </c>
      <c r="Z13" s="4" t="s">
        <v>183</v>
      </c>
    </row>
    <row r="14" spans="1:26" x14ac:dyDescent="0.2">
      <c r="A14" s="4" t="s">
        <v>26</v>
      </c>
      <c r="B14" s="4" t="s">
        <v>27</v>
      </c>
      <c r="C14" s="5">
        <v>3.1782486999999999E-8</v>
      </c>
      <c r="D14" s="5">
        <v>5.4259239000000003E-8</v>
      </c>
      <c r="E14" s="5">
        <v>-2.4014282E-8</v>
      </c>
      <c r="F14" s="5">
        <v>1.1190478999999999E-11</v>
      </c>
      <c r="G14" s="5">
        <v>1.5263392999999999E-9</v>
      </c>
      <c r="I14" s="4" t="s">
        <v>26</v>
      </c>
      <c r="J14" s="4" t="s">
        <v>27</v>
      </c>
      <c r="K14" s="5">
        <v>-2.4014282E-8</v>
      </c>
      <c r="L14" s="5">
        <v>0</v>
      </c>
      <c r="M14" s="5">
        <v>-5.1423977999999997E-8</v>
      </c>
      <c r="N14" s="5">
        <v>2.7157629000000002E-8</v>
      </c>
      <c r="O14" s="5">
        <v>5.8743818000000001E-12</v>
      </c>
      <c r="P14" s="5">
        <v>2.3462235999999998E-10</v>
      </c>
      <c r="Q14" s="5">
        <v>1.1570619E-11</v>
      </c>
      <c r="S14" s="4" t="s">
        <v>26</v>
      </c>
      <c r="T14" s="4" t="s">
        <v>27</v>
      </c>
      <c r="U14" s="5">
        <v>-5.1423977999999997E-8</v>
      </c>
      <c r="V14" s="5">
        <v>0</v>
      </c>
      <c r="W14" s="5">
        <v>5.2076941000000001E-10</v>
      </c>
      <c r="X14" s="5">
        <v>1.2754782999999999E-8</v>
      </c>
      <c r="Y14" s="5">
        <v>-6.4704057999999994E-8</v>
      </c>
      <c r="Z14" s="5">
        <v>4.5272764E-12</v>
      </c>
    </row>
    <row r="15" spans="1:26" x14ac:dyDescent="0.2">
      <c r="A15" s="4" t="s">
        <v>28</v>
      </c>
      <c r="B15" s="4" t="s">
        <v>29</v>
      </c>
      <c r="C15" s="5">
        <v>-2.1171525</v>
      </c>
      <c r="D15" s="5">
        <v>0.78758801000000001</v>
      </c>
      <c r="E15" s="5">
        <v>-2.9119022000000001</v>
      </c>
      <c r="F15" s="5">
        <v>3.3695565000000001E-5</v>
      </c>
      <c r="G15" s="5">
        <v>7.1279170000000001E-3</v>
      </c>
      <c r="I15" s="4" t="s">
        <v>28</v>
      </c>
      <c r="J15" s="4" t="s">
        <v>29</v>
      </c>
      <c r="K15" s="5">
        <v>-2.9119022000000001</v>
      </c>
      <c r="L15" s="5">
        <v>7.2639999999999996E-2</v>
      </c>
      <c r="M15" s="5">
        <v>-1.8550511000000001</v>
      </c>
      <c r="N15" s="5">
        <v>-1.1329533000000001</v>
      </c>
      <c r="O15" s="5">
        <v>1.0812073E-4</v>
      </c>
      <c r="P15" s="5">
        <v>3.1608369000000001E-3</v>
      </c>
      <c r="Q15" s="5">
        <v>1.9329486999999999E-4</v>
      </c>
      <c r="S15" s="4" t="s">
        <v>28</v>
      </c>
      <c r="T15" s="4" t="s">
        <v>29</v>
      </c>
      <c r="U15" s="5">
        <v>-1.8550511000000001</v>
      </c>
      <c r="V15" s="5">
        <v>0</v>
      </c>
      <c r="W15" s="5">
        <v>1.0729521999999999E-3</v>
      </c>
      <c r="X15" s="5">
        <v>0.17183267999999999</v>
      </c>
      <c r="Y15" s="5">
        <v>-2.0280323</v>
      </c>
      <c r="Z15" s="5">
        <v>7.5631158999999996E-5</v>
      </c>
    </row>
    <row r="16" spans="1:26" x14ac:dyDescent="0.2">
      <c r="A16" s="4" t="s">
        <v>30</v>
      </c>
      <c r="B16" s="4" t="s">
        <v>31</v>
      </c>
      <c r="C16" s="5">
        <v>-4.9742993000000003E-3</v>
      </c>
      <c r="D16" s="5">
        <v>7.3228434999999995E-2</v>
      </c>
      <c r="E16" s="5">
        <v>-7.8599077000000003E-2</v>
      </c>
      <c r="F16" s="5">
        <v>5.4362428999999999E-6</v>
      </c>
      <c r="G16" s="5">
        <v>3.9090663999999999E-4</v>
      </c>
      <c r="I16" s="4" t="s">
        <v>30</v>
      </c>
      <c r="J16" s="4" t="s">
        <v>31</v>
      </c>
      <c r="K16" s="5">
        <v>-7.8599077000000003E-2</v>
      </c>
      <c r="L16" s="5">
        <v>0</v>
      </c>
      <c r="M16" s="5">
        <v>-8.8168841999999997E-2</v>
      </c>
      <c r="N16" s="5">
        <v>9.3452623000000005E-3</v>
      </c>
      <c r="O16" s="5">
        <v>2.4114084999999999E-5</v>
      </c>
      <c r="P16" s="5">
        <v>1.8887567999999999E-4</v>
      </c>
      <c r="Q16" s="5">
        <v>1.1513226E-5</v>
      </c>
      <c r="S16" s="4" t="s">
        <v>30</v>
      </c>
      <c r="T16" s="4" t="s">
        <v>31</v>
      </c>
      <c r="U16" s="5">
        <v>-8.8168841999999997E-2</v>
      </c>
      <c r="V16" s="5">
        <v>0</v>
      </c>
      <c r="W16" s="5">
        <v>5.7669832000000002E-5</v>
      </c>
      <c r="X16" s="5">
        <v>1.0267854999999999E-2</v>
      </c>
      <c r="Y16" s="5">
        <v>-9.8498872000000001E-2</v>
      </c>
      <c r="Z16" s="5">
        <v>4.5048203E-6</v>
      </c>
    </row>
    <row r="17" spans="1:26" x14ac:dyDescent="0.2">
      <c r="A17" s="4" t="s">
        <v>32</v>
      </c>
      <c r="B17" s="4" t="s">
        <v>33</v>
      </c>
      <c r="C17" s="5">
        <v>2.1097300999999998E-3</v>
      </c>
      <c r="D17" s="5">
        <v>7.9155561000000003E-3</v>
      </c>
      <c r="E17" s="5">
        <v>-5.8376215E-3</v>
      </c>
      <c r="F17" s="5">
        <v>2.2010355000000001E-7</v>
      </c>
      <c r="G17" s="5">
        <v>3.1575373000000002E-5</v>
      </c>
      <c r="I17" s="4" t="s">
        <v>32</v>
      </c>
      <c r="J17" s="4" t="s">
        <v>33</v>
      </c>
      <c r="K17" s="5">
        <v>-5.8376215E-3</v>
      </c>
      <c r="L17" s="5">
        <v>0</v>
      </c>
      <c r="M17" s="5">
        <v>-6.7775496999999997E-3</v>
      </c>
      <c r="N17" s="5">
        <v>9.1498404000000004E-4</v>
      </c>
      <c r="O17" s="5">
        <v>9.6912095000000006E-6</v>
      </c>
      <c r="P17" s="5">
        <v>1.4561267E-5</v>
      </c>
      <c r="Q17" s="5">
        <v>6.9173381999999995E-7</v>
      </c>
      <c r="S17" s="4" t="s">
        <v>32</v>
      </c>
      <c r="T17" s="4" t="s">
        <v>33</v>
      </c>
      <c r="U17" s="5">
        <v>-6.7775496999999997E-3</v>
      </c>
      <c r="V17" s="5">
        <v>0</v>
      </c>
      <c r="W17" s="5">
        <v>7.0175925999999998E-6</v>
      </c>
      <c r="X17" s="5">
        <v>7.9159466000000003E-4</v>
      </c>
      <c r="Y17" s="5">
        <v>-7.5764326000000003E-3</v>
      </c>
      <c r="Z17" s="5">
        <v>2.7065712E-7</v>
      </c>
    </row>
    <row r="18" spans="1:26" x14ac:dyDescent="0.2">
      <c r="A18" s="4" t="s">
        <v>34</v>
      </c>
      <c r="B18" s="4" t="s">
        <v>35</v>
      </c>
      <c r="C18" s="5">
        <v>3.4363051000000001E-4</v>
      </c>
      <c r="D18" s="5">
        <v>5.1145415E-3</v>
      </c>
      <c r="E18" s="5">
        <v>-4.7988444000000002E-3</v>
      </c>
      <c r="F18" s="5">
        <v>1.8635706999999999E-7</v>
      </c>
      <c r="G18" s="5">
        <v>2.7747055000000001E-5</v>
      </c>
      <c r="I18" s="4" t="s">
        <v>34</v>
      </c>
      <c r="J18" s="4" t="s">
        <v>35</v>
      </c>
      <c r="K18" s="5">
        <v>-4.7988444000000002E-3</v>
      </c>
      <c r="L18" s="5">
        <v>0</v>
      </c>
      <c r="M18" s="5">
        <v>-5.1526185E-3</v>
      </c>
      <c r="N18" s="5">
        <v>3.3582164999999999E-4</v>
      </c>
      <c r="O18" s="5">
        <v>4.5374489999999998E-6</v>
      </c>
      <c r="P18" s="5">
        <v>1.2543998E-5</v>
      </c>
      <c r="Q18" s="5">
        <v>8.7095044000000001E-7</v>
      </c>
      <c r="S18" s="4" t="s">
        <v>34</v>
      </c>
      <c r="T18" s="4" t="s">
        <v>35</v>
      </c>
      <c r="U18" s="5">
        <v>-5.1526185E-3</v>
      </c>
      <c r="V18" s="5">
        <v>0</v>
      </c>
      <c r="W18" s="5">
        <v>3.5902912999999999E-6</v>
      </c>
      <c r="X18" s="5">
        <v>6.8192977999999998E-4</v>
      </c>
      <c r="Y18" s="5">
        <v>-5.8384793000000003E-3</v>
      </c>
      <c r="Z18" s="5">
        <v>3.4077982999999998E-7</v>
      </c>
    </row>
    <row r="19" spans="1:26" x14ac:dyDescent="0.2">
      <c r="A19" s="4" t="s">
        <v>36</v>
      </c>
      <c r="B19" s="4" t="s">
        <v>37</v>
      </c>
      <c r="C19" s="5">
        <v>1.1317831E-6</v>
      </c>
      <c r="D19" s="5">
        <v>1.041045E-6</v>
      </c>
      <c r="E19" s="5">
        <v>8.7878151999999997E-8</v>
      </c>
      <c r="F19" s="5">
        <v>2.1166231000000001E-12</v>
      </c>
      <c r="G19" s="5">
        <v>2.8578236999999999E-9</v>
      </c>
      <c r="I19" s="4" t="s">
        <v>36</v>
      </c>
      <c r="J19" s="4" t="s">
        <v>37</v>
      </c>
      <c r="K19" s="5">
        <v>8.7878151999999997E-8</v>
      </c>
      <c r="L19" s="5">
        <v>0</v>
      </c>
      <c r="M19" s="5">
        <v>6.8322584999999999E-8</v>
      </c>
      <c r="N19" s="5">
        <v>1.6327170999999999E-8</v>
      </c>
      <c r="O19" s="5">
        <v>9.2047805999999995E-11</v>
      </c>
      <c r="P19" s="5">
        <v>3.0397000000000002E-9</v>
      </c>
      <c r="Q19" s="5">
        <v>9.6648411999999998E-11</v>
      </c>
      <c r="S19" s="4" t="s">
        <v>36</v>
      </c>
      <c r="T19" s="4" t="s">
        <v>37</v>
      </c>
      <c r="U19" s="5">
        <v>6.8322584999999999E-8</v>
      </c>
      <c r="V19" s="5">
        <v>0</v>
      </c>
      <c r="W19" s="5">
        <v>1.7475776999999999E-10</v>
      </c>
      <c r="X19" s="5">
        <v>1.6524731000000001E-7</v>
      </c>
      <c r="Y19" s="5">
        <v>-9.7137302000000002E-8</v>
      </c>
      <c r="Z19" s="5">
        <v>3.7815963000000001E-11</v>
      </c>
    </row>
    <row r="20" spans="1:26" x14ac:dyDescent="0.2">
      <c r="A20" s="4" t="s">
        <v>38</v>
      </c>
      <c r="B20" s="4" t="s">
        <v>37</v>
      </c>
      <c r="C20" s="5">
        <v>1.4170630999999999E-6</v>
      </c>
      <c r="D20" s="5">
        <v>1.5971995E-6</v>
      </c>
      <c r="E20" s="5">
        <v>-1.8486746000000001E-7</v>
      </c>
      <c r="F20" s="5">
        <v>3.3732399999999999E-11</v>
      </c>
      <c r="G20" s="5">
        <v>4.6973032999999997E-9</v>
      </c>
      <c r="I20" s="4" t="s">
        <v>38</v>
      </c>
      <c r="J20" s="4" t="s">
        <v>37</v>
      </c>
      <c r="K20" s="5">
        <v>-1.8486746000000001E-7</v>
      </c>
      <c r="L20" s="5">
        <v>0</v>
      </c>
      <c r="M20" s="5">
        <v>-2.2853551E-7</v>
      </c>
      <c r="N20" s="5">
        <v>3.9308098999999999E-8</v>
      </c>
      <c r="O20" s="5">
        <v>2.3675287E-9</v>
      </c>
      <c r="P20" s="5">
        <v>1.9259314999999998E-9</v>
      </c>
      <c r="Q20" s="5">
        <v>6.6492999999999995E-11</v>
      </c>
      <c r="S20" s="4" t="s">
        <v>38</v>
      </c>
      <c r="T20" s="4" t="s">
        <v>37</v>
      </c>
      <c r="U20" s="5">
        <v>-2.2853551E-7</v>
      </c>
      <c r="V20" s="5">
        <v>0</v>
      </c>
      <c r="W20" s="5">
        <v>7.4974496999999995E-10</v>
      </c>
      <c r="X20" s="5">
        <v>1.0469948E-7</v>
      </c>
      <c r="Y20" s="5">
        <v>-3.3401074999999998E-7</v>
      </c>
      <c r="Z20" s="5">
        <v>2.6016949000000001E-11</v>
      </c>
    </row>
    <row r="21" spans="1:26" x14ac:dyDescent="0.2">
      <c r="A21" s="4" t="s">
        <v>39</v>
      </c>
      <c r="B21" s="4" t="s">
        <v>40</v>
      </c>
      <c r="C21" s="5">
        <v>-7.4775622000000002E-4</v>
      </c>
      <c r="D21" s="5">
        <v>1.5895322999999999E-3</v>
      </c>
      <c r="E21" s="5">
        <v>-2.3428468999999999E-3</v>
      </c>
      <c r="F21" s="5">
        <v>2.9202931999999998E-8</v>
      </c>
      <c r="G21" s="5">
        <v>5.5292264000000004E-6</v>
      </c>
      <c r="I21" s="4" t="s">
        <v>39</v>
      </c>
      <c r="J21" s="4" t="s">
        <v>40</v>
      </c>
      <c r="K21" s="5">
        <v>-2.3428468999999999E-3</v>
      </c>
      <c r="L21" s="5">
        <v>0</v>
      </c>
      <c r="M21" s="5">
        <v>-2.4648966E-3</v>
      </c>
      <c r="N21" s="5">
        <v>1.1677481999999999E-4</v>
      </c>
      <c r="O21" s="5">
        <v>9.9793713000000002E-7</v>
      </c>
      <c r="P21" s="5">
        <v>4.0589220000000004E-6</v>
      </c>
      <c r="Q21" s="5">
        <v>2.1798972E-7</v>
      </c>
      <c r="S21" s="4" t="s">
        <v>39</v>
      </c>
      <c r="T21" s="4" t="s">
        <v>40</v>
      </c>
      <c r="U21" s="5">
        <v>-2.4648966E-3</v>
      </c>
      <c r="V21" s="5">
        <v>0</v>
      </c>
      <c r="W21" s="5">
        <v>1.2305357E-6</v>
      </c>
      <c r="X21" s="5">
        <v>2.2065531E-4</v>
      </c>
      <c r="Y21" s="5">
        <v>-2.6868677000000001E-3</v>
      </c>
      <c r="Z21" s="5">
        <v>8.5293600000000001E-8</v>
      </c>
    </row>
    <row r="22" spans="1:26" x14ac:dyDescent="0.2">
      <c r="A22" s="4" t="s">
        <v>41</v>
      </c>
      <c r="B22" s="4" t="s">
        <v>42</v>
      </c>
      <c r="C22" s="5">
        <v>142.43174999999999</v>
      </c>
      <c r="D22" s="5">
        <v>126.54214</v>
      </c>
      <c r="E22" s="5">
        <v>15.207248999999999</v>
      </c>
      <c r="F22" s="5">
        <v>0.36380725000000003</v>
      </c>
      <c r="G22" s="5">
        <v>0.31855381999999999</v>
      </c>
      <c r="I22" s="4" t="s">
        <v>41</v>
      </c>
      <c r="J22" s="4" t="s">
        <v>42</v>
      </c>
      <c r="K22" s="5">
        <v>15.207248999999999</v>
      </c>
      <c r="L22" s="5">
        <v>0</v>
      </c>
      <c r="M22" s="5">
        <v>12.343956</v>
      </c>
      <c r="N22" s="5">
        <v>2.2452478</v>
      </c>
      <c r="O22" s="5">
        <v>0.15967611000000001</v>
      </c>
      <c r="P22" s="5">
        <v>0.45288629000000002</v>
      </c>
      <c r="Q22" s="5">
        <v>5.4836173000000002E-3</v>
      </c>
      <c r="S22" s="4" t="s">
        <v>41</v>
      </c>
      <c r="T22" s="4" t="s">
        <v>42</v>
      </c>
      <c r="U22" s="5">
        <v>12.343956</v>
      </c>
      <c r="V22" s="5">
        <v>0</v>
      </c>
      <c r="W22" s="5">
        <v>4.5798085000000002E-2</v>
      </c>
      <c r="X22" s="5">
        <v>24.620273000000001</v>
      </c>
      <c r="Y22" s="5">
        <v>-12.324261</v>
      </c>
      <c r="Z22" s="5">
        <v>2.1455941999999999E-3</v>
      </c>
    </row>
    <row r="23" spans="1:26" x14ac:dyDescent="0.2">
      <c r="A23" s="4" t="s">
        <v>43</v>
      </c>
      <c r="B23" s="4" t="s">
        <v>44</v>
      </c>
      <c r="C23" s="5">
        <v>4.0793738000000003E-2</v>
      </c>
      <c r="D23" s="5">
        <v>0.62437639</v>
      </c>
      <c r="E23" s="5">
        <v>-0.59029496000000004</v>
      </c>
      <c r="F23" s="5">
        <v>1.0641944E-4</v>
      </c>
      <c r="G23" s="5">
        <v>6.6058825000000002E-3</v>
      </c>
      <c r="I23" s="4" t="s">
        <v>43</v>
      </c>
      <c r="J23" s="4" t="s">
        <v>44</v>
      </c>
      <c r="K23" s="5">
        <v>-0.59029496000000004</v>
      </c>
      <c r="L23" s="5">
        <v>0</v>
      </c>
      <c r="M23" s="5">
        <v>-1.0486768</v>
      </c>
      <c r="N23" s="5">
        <v>0.45502242999999998</v>
      </c>
      <c r="O23" s="5">
        <v>8.8927386999999996E-5</v>
      </c>
      <c r="P23" s="5">
        <v>3.0978338000000002E-3</v>
      </c>
      <c r="Q23" s="5">
        <v>1.7261174E-4</v>
      </c>
      <c r="S23" s="4" t="s">
        <v>43</v>
      </c>
      <c r="T23" s="4" t="s">
        <v>44</v>
      </c>
      <c r="U23" s="5">
        <v>-1.0486768</v>
      </c>
      <c r="V23" s="5">
        <v>0</v>
      </c>
      <c r="W23" s="5">
        <v>1.0789281999999999E-3</v>
      </c>
      <c r="X23" s="5">
        <v>0.16840764</v>
      </c>
      <c r="Y23" s="5">
        <v>-1.2182309</v>
      </c>
      <c r="Z23" s="5">
        <v>6.7538400000000004E-5</v>
      </c>
    </row>
    <row r="26" spans="1:26" x14ac:dyDescent="0.2">
      <c r="A26" s="4" t="s">
        <v>57</v>
      </c>
      <c r="B26" s="4" t="s">
        <v>58</v>
      </c>
      <c r="C26" s="4" t="s">
        <v>23</v>
      </c>
      <c r="D26" s="4" t="s">
        <v>69</v>
      </c>
      <c r="E26" s="4" t="s">
        <v>70</v>
      </c>
      <c r="J26" s="17"/>
    </row>
    <row r="27" spans="1:26" x14ac:dyDescent="0.2">
      <c r="A27" s="4" t="s">
        <v>200</v>
      </c>
      <c r="B27" s="4">
        <v>1</v>
      </c>
      <c r="C27" s="4" t="s">
        <v>59</v>
      </c>
      <c r="D27" s="4"/>
      <c r="E27" s="4" t="s">
        <v>72</v>
      </c>
    </row>
    <row r="28" spans="1:26" x14ac:dyDescent="0.2">
      <c r="A28" s="4"/>
      <c r="B28" s="4"/>
      <c r="C28" s="4"/>
      <c r="D28" s="4"/>
      <c r="E28" s="4"/>
    </row>
    <row r="29" spans="1:26" x14ac:dyDescent="0.2">
      <c r="A29" s="4" t="s">
        <v>60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26" x14ac:dyDescent="0.2">
      <c r="A30" s="4"/>
      <c r="B30" s="4"/>
      <c r="C30" s="4"/>
      <c r="D30" s="4"/>
      <c r="E30" s="4"/>
    </row>
    <row r="31" spans="1:26" x14ac:dyDescent="0.2">
      <c r="A31" s="4" t="s">
        <v>61</v>
      </c>
      <c r="B31" s="4" t="s">
        <v>58</v>
      </c>
      <c r="C31" s="4" t="s">
        <v>23</v>
      </c>
      <c r="D31" s="4" t="s">
        <v>69</v>
      </c>
      <c r="E31" s="4" t="s">
        <v>70</v>
      </c>
    </row>
    <row r="32" spans="1:26" x14ac:dyDescent="0.2">
      <c r="A32" s="4"/>
      <c r="B32" s="4"/>
      <c r="C32" s="4"/>
      <c r="D32" s="4"/>
      <c r="E32" s="4"/>
    </row>
    <row r="33" spans="1:5" x14ac:dyDescent="0.2">
      <c r="A33" s="4" t="s">
        <v>62</v>
      </c>
      <c r="B33" s="4" t="s">
        <v>58</v>
      </c>
      <c r="C33" s="4" t="s">
        <v>23</v>
      </c>
      <c r="D33" s="4" t="s">
        <v>69</v>
      </c>
      <c r="E33" s="4" t="s">
        <v>70</v>
      </c>
    </row>
    <row r="34" spans="1:5" x14ac:dyDescent="0.2">
      <c r="A34" s="4" t="s">
        <v>202</v>
      </c>
      <c r="B34" s="6">
        <v>0.55500000000000005</v>
      </c>
      <c r="C34" s="4" t="s">
        <v>65</v>
      </c>
      <c r="D34" s="4" t="s">
        <v>67</v>
      </c>
      <c r="E34" s="4" t="s">
        <v>332</v>
      </c>
    </row>
    <row r="35" spans="1:5" x14ac:dyDescent="0.2">
      <c r="A35" s="4" t="s">
        <v>109</v>
      </c>
      <c r="B35" s="4">
        <v>1.55165</v>
      </c>
      <c r="C35" s="4" t="s">
        <v>66</v>
      </c>
      <c r="D35" s="4" t="s">
        <v>218</v>
      </c>
      <c r="E35" s="4" t="s">
        <v>334</v>
      </c>
    </row>
    <row r="36" spans="1:5" x14ac:dyDescent="0.2">
      <c r="A36" s="4"/>
      <c r="B36" s="4"/>
      <c r="C36" s="4"/>
      <c r="D36" s="4"/>
      <c r="E36" s="4"/>
    </row>
    <row r="37" spans="1:5" x14ac:dyDescent="0.2">
      <c r="A37" s="4" t="s">
        <v>63</v>
      </c>
      <c r="B37" s="4" t="s">
        <v>58</v>
      </c>
      <c r="C37" s="4" t="s">
        <v>23</v>
      </c>
      <c r="D37" s="4" t="s">
        <v>69</v>
      </c>
      <c r="E37" s="4" t="s">
        <v>70</v>
      </c>
    </row>
    <row r="38" spans="1:5" x14ac:dyDescent="0.2">
      <c r="A38" s="4" t="s">
        <v>68</v>
      </c>
      <c r="B38" s="4">
        <v>-1</v>
      </c>
      <c r="C38" s="4" t="s">
        <v>59</v>
      </c>
      <c r="D38" s="4"/>
      <c r="E38" s="4" t="s">
        <v>72</v>
      </c>
    </row>
    <row r="41" spans="1:5" x14ac:dyDescent="0.2">
      <c r="A41" s="8" t="s">
        <v>75</v>
      </c>
      <c r="B41" s="8" t="s">
        <v>58</v>
      </c>
      <c r="C41" s="8" t="s">
        <v>76</v>
      </c>
      <c r="D41" s="8" t="s">
        <v>69</v>
      </c>
      <c r="E41" s="8" t="s">
        <v>70</v>
      </c>
    </row>
    <row r="42" spans="1:5" x14ac:dyDescent="0.2">
      <c r="A42" t="s">
        <v>45</v>
      </c>
      <c r="B42" s="9">
        <v>1</v>
      </c>
      <c r="C42" s="8" t="s">
        <v>77</v>
      </c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 t="s">
        <v>78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79</v>
      </c>
      <c r="B45" s="9">
        <v>260</v>
      </c>
      <c r="C45" s="8" t="s">
        <v>80</v>
      </c>
      <c r="D45" s="8"/>
      <c r="E45" s="8"/>
    </row>
    <row r="46" spans="1:5" x14ac:dyDescent="0.2">
      <c r="A46" s="8" t="s">
        <v>82</v>
      </c>
      <c r="B46" s="9">
        <v>150000</v>
      </c>
      <c r="C46" s="8" t="s">
        <v>59</v>
      </c>
      <c r="D46" s="8"/>
      <c r="E46" s="8"/>
    </row>
    <row r="47" spans="1:5" x14ac:dyDescent="0.2">
      <c r="A47" s="8" t="s">
        <v>83</v>
      </c>
      <c r="B47" s="9">
        <v>64000</v>
      </c>
      <c r="C47" s="8" t="s">
        <v>59</v>
      </c>
      <c r="D47" s="8"/>
      <c r="E47" s="8"/>
    </row>
    <row r="48" spans="1:5" x14ac:dyDescent="0.2">
      <c r="A48" s="8" t="s">
        <v>84</v>
      </c>
      <c r="B48" s="9">
        <v>500</v>
      </c>
      <c r="C48" s="8" t="s">
        <v>59</v>
      </c>
      <c r="D48" s="8"/>
      <c r="E48" s="8"/>
    </row>
    <row r="49" spans="1:5" x14ac:dyDescent="0.2">
      <c r="A49" s="8" t="s">
        <v>85</v>
      </c>
      <c r="B49" s="9">
        <v>400</v>
      </c>
      <c r="C49" s="8" t="s">
        <v>59</v>
      </c>
      <c r="D49" s="8"/>
      <c r="E49" s="8"/>
    </row>
    <row r="50" spans="1:5" x14ac:dyDescent="0.2">
      <c r="A50" s="8" t="s">
        <v>86</v>
      </c>
      <c r="B50" s="9">
        <v>80</v>
      </c>
      <c r="C50" s="8" t="s">
        <v>59</v>
      </c>
      <c r="D50" s="8"/>
      <c r="E50" s="8"/>
    </row>
    <row r="51" spans="1:5" x14ac:dyDescent="0.2">
      <c r="A51" s="8" t="s">
        <v>87</v>
      </c>
      <c r="B51" s="9">
        <v>100</v>
      </c>
      <c r="C51" s="8" t="s">
        <v>59</v>
      </c>
      <c r="D51" s="8"/>
      <c r="E51" s="8"/>
    </row>
    <row r="52" spans="1:5" x14ac:dyDescent="0.2">
      <c r="A52" s="8" t="s">
        <v>88</v>
      </c>
      <c r="B52" s="9">
        <v>100</v>
      </c>
      <c r="C52" s="8" t="s">
        <v>59</v>
      </c>
      <c r="D52" s="8"/>
      <c r="E52" s="8"/>
    </row>
    <row r="53" spans="1:5" x14ac:dyDescent="0.2">
      <c r="A53" s="8" t="s">
        <v>89</v>
      </c>
      <c r="B53" s="9">
        <v>1</v>
      </c>
      <c r="C53" s="8" t="s">
        <v>77</v>
      </c>
      <c r="D53" s="8"/>
      <c r="E53" s="8"/>
    </row>
    <row r="54" spans="1:5" x14ac:dyDescent="0.2">
      <c r="A54" s="8" t="s">
        <v>90</v>
      </c>
      <c r="B54" s="9">
        <v>6</v>
      </c>
      <c r="C54" s="8" t="s">
        <v>77</v>
      </c>
      <c r="D54" s="8"/>
      <c r="E54" s="8"/>
    </row>
    <row r="55" spans="1:5" x14ac:dyDescent="0.2">
      <c r="A55" s="8" t="s">
        <v>91</v>
      </c>
      <c r="B55" s="9">
        <v>1</v>
      </c>
      <c r="C55" s="8" t="s">
        <v>77</v>
      </c>
      <c r="D55" s="8"/>
      <c r="E55" s="8"/>
    </row>
    <row r="56" spans="1:5" x14ac:dyDescent="0.2">
      <c r="A56" s="8" t="s">
        <v>92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242</v>
      </c>
      <c r="B57" s="9">
        <v>0.97331100000000004</v>
      </c>
      <c r="C57" s="8" t="s">
        <v>77</v>
      </c>
      <c r="D57" s="8" t="s">
        <v>101</v>
      </c>
      <c r="E57" s="8"/>
    </row>
    <row r="58" spans="1:5" x14ac:dyDescent="0.2">
      <c r="A58" s="8"/>
      <c r="B58" s="8"/>
      <c r="C58" s="8"/>
      <c r="D58" s="8"/>
      <c r="E58" s="8"/>
    </row>
    <row r="59" spans="1:5" x14ac:dyDescent="0.2">
      <c r="A59" s="8" t="s">
        <v>55</v>
      </c>
      <c r="B59" s="8" t="s">
        <v>58</v>
      </c>
      <c r="C59" s="8" t="s">
        <v>76</v>
      </c>
      <c r="D59" s="8" t="s">
        <v>69</v>
      </c>
      <c r="E59" s="8" t="s">
        <v>70</v>
      </c>
    </row>
    <row r="60" spans="1:5" x14ac:dyDescent="0.2">
      <c r="A60" s="8" t="s">
        <v>94</v>
      </c>
      <c r="B60" s="9">
        <v>500</v>
      </c>
      <c r="C60" s="8" t="s">
        <v>95</v>
      </c>
      <c r="D60" s="8" t="s">
        <v>96</v>
      </c>
      <c r="E60" s="8"/>
    </row>
    <row r="63" spans="1:5" x14ac:dyDescent="0.2">
      <c r="A63" s="4" t="s">
        <v>75</v>
      </c>
      <c r="B63" s="4"/>
      <c r="C63" s="4"/>
      <c r="D63" s="4"/>
      <c r="E63" s="4"/>
    </row>
    <row r="64" spans="1:5" x14ac:dyDescent="0.2">
      <c r="A64" s="4" t="s">
        <v>243</v>
      </c>
      <c r="B64" s="4"/>
      <c r="C64" s="4"/>
      <c r="D64" s="4"/>
      <c r="E64" s="4"/>
    </row>
    <row r="65" spans="1:5" x14ac:dyDescent="0.2">
      <c r="A65" s="4"/>
      <c r="B65" s="4"/>
      <c r="C65" s="4"/>
      <c r="D65" s="4"/>
      <c r="E65" s="4"/>
    </row>
    <row r="66" spans="1:5" x14ac:dyDescent="0.2">
      <c r="A66" s="4" t="s">
        <v>119</v>
      </c>
      <c r="B66" s="4" t="s">
        <v>58</v>
      </c>
      <c r="C66" s="4" t="s">
        <v>23</v>
      </c>
      <c r="D66" s="4" t="s">
        <v>69</v>
      </c>
      <c r="E66" s="4" t="s">
        <v>70</v>
      </c>
    </row>
    <row r="67" spans="1:5" x14ac:dyDescent="0.2">
      <c r="A67" s="4" t="s">
        <v>244</v>
      </c>
      <c r="B67" s="4">
        <v>1</v>
      </c>
      <c r="C67" s="4" t="s">
        <v>120</v>
      </c>
      <c r="D67" s="4"/>
      <c r="E67" s="4" t="s">
        <v>245</v>
      </c>
    </row>
    <row r="70" spans="1:5" x14ac:dyDescent="0.2">
      <c r="A70" s="8" t="s">
        <v>57</v>
      </c>
      <c r="B70" s="8" t="s">
        <v>58</v>
      </c>
      <c r="C70" s="8" t="s">
        <v>76</v>
      </c>
      <c r="D70" s="8" t="s">
        <v>69</v>
      </c>
      <c r="E70" s="8" t="s">
        <v>70</v>
      </c>
    </row>
    <row r="71" spans="1:5" x14ac:dyDescent="0.2">
      <c r="A71" t="s">
        <v>211</v>
      </c>
      <c r="B71" s="9">
        <v>104</v>
      </c>
      <c r="C71" s="8" t="s">
        <v>59</v>
      </c>
      <c r="D71" s="8"/>
      <c r="E71" s="8"/>
    </row>
    <row r="72" spans="1:5" x14ac:dyDescent="0.2">
      <c r="A72" s="8"/>
      <c r="B72" s="8"/>
      <c r="C72" s="8"/>
      <c r="D72" s="8"/>
      <c r="E72" s="8"/>
    </row>
    <row r="73" spans="1:5" x14ac:dyDescent="0.2">
      <c r="A73" s="8" t="s">
        <v>60</v>
      </c>
      <c r="B73" s="8" t="s">
        <v>58</v>
      </c>
      <c r="C73" s="8" t="s">
        <v>76</v>
      </c>
      <c r="D73" s="8" t="s">
        <v>69</v>
      </c>
      <c r="E73" s="8" t="s">
        <v>70</v>
      </c>
    </row>
    <row r="74" spans="1:5" x14ac:dyDescent="0.2">
      <c r="A74" s="8" t="s">
        <v>133</v>
      </c>
      <c r="B74" s="9">
        <v>821</v>
      </c>
      <c r="C74" s="8" t="s">
        <v>59</v>
      </c>
      <c r="D74" s="8"/>
      <c r="E74" s="8" t="s">
        <v>129</v>
      </c>
    </row>
    <row r="75" spans="1:5" x14ac:dyDescent="0.2">
      <c r="A75" s="8"/>
      <c r="B75" s="8"/>
      <c r="C75" s="8"/>
      <c r="D75" s="8"/>
      <c r="E75" s="8"/>
    </row>
    <row r="76" spans="1:5" x14ac:dyDescent="0.2">
      <c r="A76" s="4" t="s">
        <v>61</v>
      </c>
      <c r="B76" s="8" t="s">
        <v>58</v>
      </c>
      <c r="C76" s="8" t="s">
        <v>76</v>
      </c>
      <c r="D76" s="8" t="s">
        <v>69</v>
      </c>
      <c r="E76" s="8" t="s">
        <v>70</v>
      </c>
    </row>
    <row r="77" spans="1:5" x14ac:dyDescent="0.2">
      <c r="A77" s="8" t="s">
        <v>108</v>
      </c>
      <c r="B77" s="9">
        <v>1037</v>
      </c>
      <c r="C77" s="8" t="s">
        <v>59</v>
      </c>
      <c r="D77" s="8"/>
      <c r="E77" s="8" t="s">
        <v>129</v>
      </c>
    </row>
    <row r="78" spans="1:5" x14ac:dyDescent="0.2">
      <c r="A78" s="8"/>
      <c r="B78" s="9"/>
      <c r="C78" s="8"/>
      <c r="D78" s="8"/>
      <c r="E78" s="8"/>
    </row>
    <row r="79" spans="1:5" x14ac:dyDescent="0.2">
      <c r="A79" s="4" t="s">
        <v>121</v>
      </c>
      <c r="B79" s="4" t="s">
        <v>58</v>
      </c>
      <c r="C79" s="4" t="s">
        <v>23</v>
      </c>
      <c r="D79" s="4" t="s">
        <v>69</v>
      </c>
      <c r="E79" s="4" t="s">
        <v>70</v>
      </c>
    </row>
    <row r="80" spans="1:5" x14ac:dyDescent="0.2">
      <c r="A80" t="s">
        <v>202</v>
      </c>
      <c r="B80" s="9">
        <v>5906</v>
      </c>
      <c r="C80" s="8" t="s">
        <v>65</v>
      </c>
      <c r="D80" s="8" t="s">
        <v>131</v>
      </c>
      <c r="E80" s="8" t="s">
        <v>129</v>
      </c>
    </row>
    <row r="81" spans="1:5" x14ac:dyDescent="0.2">
      <c r="A81" s="4"/>
      <c r="B81" s="4"/>
      <c r="C81" s="4"/>
      <c r="D81" s="4"/>
      <c r="E81" s="4"/>
    </row>
    <row r="82" spans="1:5" x14ac:dyDescent="0.2">
      <c r="A82" s="8" t="s">
        <v>130</v>
      </c>
      <c r="B82" s="4" t="s">
        <v>58</v>
      </c>
      <c r="C82" s="4" t="s">
        <v>23</v>
      </c>
      <c r="D82" s="4" t="s">
        <v>69</v>
      </c>
      <c r="E82" s="4" t="s">
        <v>70</v>
      </c>
    </row>
    <row r="83" spans="1:5" x14ac:dyDescent="0.2">
      <c r="A83" s="4" t="s">
        <v>68</v>
      </c>
      <c r="B83" s="9">
        <v>0</v>
      </c>
      <c r="C83" s="8" t="s">
        <v>59</v>
      </c>
      <c r="D83" s="4"/>
      <c r="E83" s="4" t="s">
        <v>129</v>
      </c>
    </row>
    <row r="84" spans="1:5" x14ac:dyDescent="0.2">
      <c r="A84" s="4"/>
      <c r="B84" s="9"/>
      <c r="C84" s="8"/>
      <c r="D84" s="4"/>
      <c r="E84" s="4"/>
    </row>
    <row r="85" spans="1:5" x14ac:dyDescent="0.2">
      <c r="A85" s="4" t="s">
        <v>221</v>
      </c>
      <c r="B85" s="4" t="s">
        <v>58</v>
      </c>
      <c r="C85" s="4" t="s">
        <v>23</v>
      </c>
      <c r="D85" s="4" t="s">
        <v>69</v>
      </c>
      <c r="E85" s="4" t="s">
        <v>70</v>
      </c>
    </row>
    <row r="86" spans="1:5" x14ac:dyDescent="0.2">
      <c r="A86" s="4" t="s">
        <v>183</v>
      </c>
      <c r="B86" s="9">
        <v>0.1103</v>
      </c>
      <c r="C86" s="8" t="s">
        <v>117</v>
      </c>
      <c r="D86" s="4"/>
      <c r="E86" s="4" t="s">
        <v>129</v>
      </c>
    </row>
    <row r="89" spans="1:5" x14ac:dyDescent="0.2">
      <c r="A89" s="8" t="s">
        <v>57</v>
      </c>
      <c r="B89" s="8" t="s">
        <v>58</v>
      </c>
      <c r="C89" s="8" t="s">
        <v>76</v>
      </c>
      <c r="D89" s="8" t="s">
        <v>69</v>
      </c>
      <c r="E89" s="8" t="s">
        <v>70</v>
      </c>
    </row>
    <row r="90" spans="1:5" x14ac:dyDescent="0.2">
      <c r="A90" s="15" t="s">
        <v>277</v>
      </c>
      <c r="B90" s="9">
        <v>500</v>
      </c>
      <c r="C90" s="8" t="s">
        <v>59</v>
      </c>
      <c r="D90" s="8"/>
      <c r="E90" s="8"/>
    </row>
    <row r="91" spans="1:5" x14ac:dyDescent="0.2">
      <c r="A91" s="8"/>
      <c r="B91" s="8"/>
      <c r="C91" s="8"/>
      <c r="D91" s="8"/>
      <c r="E91" s="8"/>
    </row>
    <row r="92" spans="1:5" x14ac:dyDescent="0.2">
      <c r="A92" s="4" t="s">
        <v>61</v>
      </c>
      <c r="B92" s="8" t="s">
        <v>58</v>
      </c>
      <c r="C92" s="8" t="s">
        <v>76</v>
      </c>
      <c r="D92" s="8" t="s">
        <v>69</v>
      </c>
      <c r="E92" s="8" t="s">
        <v>70</v>
      </c>
    </row>
    <row r="93" spans="1:5" x14ac:dyDescent="0.2">
      <c r="A93" s="4" t="s">
        <v>211</v>
      </c>
      <c r="B93" s="9">
        <v>104</v>
      </c>
      <c r="C93" s="8" t="s">
        <v>59</v>
      </c>
      <c r="D93" s="8"/>
      <c r="E93" s="8" t="s">
        <v>129</v>
      </c>
    </row>
    <row r="94" spans="1:5" x14ac:dyDescent="0.2">
      <c r="A94" t="s">
        <v>200</v>
      </c>
      <c r="B94" s="9">
        <v>723</v>
      </c>
      <c r="C94" s="8" t="s">
        <v>59</v>
      </c>
      <c r="D94" s="8"/>
      <c r="E94" s="8" t="s">
        <v>129</v>
      </c>
    </row>
    <row r="95" spans="1:5" x14ac:dyDescent="0.2">
      <c r="A95" s="4" t="s">
        <v>279</v>
      </c>
      <c r="B95" s="9">
        <v>8.3446999999999996</v>
      </c>
      <c r="C95" s="8" t="s">
        <v>120</v>
      </c>
      <c r="D95" s="8" t="s">
        <v>280</v>
      </c>
      <c r="E95" s="8" t="s">
        <v>281</v>
      </c>
    </row>
    <row r="96" spans="1:5" x14ac:dyDescent="0.2">
      <c r="A96" s="8"/>
      <c r="B96" s="9"/>
      <c r="C96" s="8"/>
      <c r="D96" s="8"/>
      <c r="E96" s="8"/>
    </row>
    <row r="97" spans="1:7" x14ac:dyDescent="0.2">
      <c r="A97" s="4" t="s">
        <v>121</v>
      </c>
      <c r="B97" s="4" t="s">
        <v>58</v>
      </c>
      <c r="C97" s="4" t="s">
        <v>23</v>
      </c>
      <c r="D97" s="4" t="s">
        <v>69</v>
      </c>
      <c r="E97" s="4" t="s">
        <v>70</v>
      </c>
    </row>
    <row r="98" spans="1:7" x14ac:dyDescent="0.2">
      <c r="A98" s="4" t="s">
        <v>202</v>
      </c>
      <c r="B98">
        <v>108.64</v>
      </c>
      <c r="C98" s="8" t="s">
        <v>65</v>
      </c>
      <c r="D98" s="8" t="s">
        <v>223</v>
      </c>
      <c r="E98" s="16" t="s">
        <v>129</v>
      </c>
      <c r="F98" s="3"/>
      <c r="G98" s="3"/>
    </row>
    <row r="99" spans="1:7" x14ac:dyDescent="0.2">
      <c r="A99" s="4"/>
      <c r="B99" s="4"/>
      <c r="C99" s="4"/>
      <c r="D99" s="4"/>
      <c r="E99" s="4"/>
    </row>
    <row r="100" spans="1:7" x14ac:dyDescent="0.2">
      <c r="A100" s="8" t="s">
        <v>130</v>
      </c>
      <c r="B100" s="4" t="s">
        <v>58</v>
      </c>
      <c r="C100" s="4" t="s">
        <v>23</v>
      </c>
      <c r="D100" s="4" t="s">
        <v>69</v>
      </c>
      <c r="E100" s="4" t="s">
        <v>70</v>
      </c>
    </row>
    <row r="101" spans="1:7" x14ac:dyDescent="0.2">
      <c r="A101" s="4" t="s">
        <v>68</v>
      </c>
      <c r="B101" s="9">
        <v>36.32</v>
      </c>
      <c r="C101" s="8" t="s">
        <v>59</v>
      </c>
      <c r="D101" s="4"/>
      <c r="E101" s="4" t="s">
        <v>129</v>
      </c>
    </row>
    <row r="102" spans="1:7" x14ac:dyDescent="0.2">
      <c r="A102" s="8" t="s">
        <v>132</v>
      </c>
      <c r="B102" s="4">
        <v>9.64</v>
      </c>
      <c r="C102" s="4" t="s">
        <v>59</v>
      </c>
      <c r="D102" s="4"/>
      <c r="E102" s="4" t="s">
        <v>129</v>
      </c>
    </row>
    <row r="103" spans="1:7" x14ac:dyDescent="0.2">
      <c r="A103" s="8"/>
      <c r="B103" s="4"/>
      <c r="C103" s="4"/>
      <c r="D103" s="4"/>
      <c r="E103" s="4"/>
    </row>
    <row r="104" spans="1:7" x14ac:dyDescent="0.2">
      <c r="A104" s="8" t="s">
        <v>182</v>
      </c>
      <c r="B104" s="4" t="s">
        <v>58</v>
      </c>
      <c r="C104" s="4" t="s">
        <v>23</v>
      </c>
      <c r="D104" s="4" t="s">
        <v>69</v>
      </c>
      <c r="E104" s="4" t="s">
        <v>70</v>
      </c>
    </row>
    <row r="105" spans="1:7" x14ac:dyDescent="0.2">
      <c r="A105" s="8" t="s">
        <v>183</v>
      </c>
      <c r="B105" s="4">
        <v>0.28189999999999998</v>
      </c>
      <c r="C105" s="4" t="s">
        <v>117</v>
      </c>
      <c r="D105" s="4"/>
      <c r="E105" s="4"/>
    </row>
    <row r="108" spans="1:7" x14ac:dyDescent="0.2">
      <c r="A108" s="4" t="s">
        <v>136</v>
      </c>
      <c r="B108" s="4" t="s">
        <v>58</v>
      </c>
      <c r="C108" s="4" t="s">
        <v>23</v>
      </c>
      <c r="D108" s="4" t="s">
        <v>69</v>
      </c>
      <c r="E108" s="4" t="s">
        <v>70</v>
      </c>
    </row>
    <row r="109" spans="1:7" x14ac:dyDescent="0.2">
      <c r="A109" s="4" t="s">
        <v>25</v>
      </c>
      <c r="B109" s="4">
        <v>1</v>
      </c>
      <c r="C109" s="4" t="s">
        <v>77</v>
      </c>
      <c r="D109" s="4"/>
      <c r="E109" s="4"/>
    </row>
    <row r="110" spans="1:7" x14ac:dyDescent="0.2">
      <c r="A110" s="4"/>
      <c r="B110" s="4"/>
      <c r="C110" s="4"/>
      <c r="D110" s="4"/>
      <c r="E110" s="4"/>
    </row>
    <row r="111" spans="1:7" x14ac:dyDescent="0.2">
      <c r="A111" s="4" t="s">
        <v>75</v>
      </c>
      <c r="B111" s="4"/>
      <c r="C111" s="4"/>
      <c r="D111" s="4"/>
      <c r="E111" s="4"/>
    </row>
    <row r="112" spans="1:7" x14ac:dyDescent="0.2">
      <c r="A112" s="4" t="s">
        <v>243</v>
      </c>
      <c r="B112" s="4">
        <v>1</v>
      </c>
      <c r="C112" s="4" t="s">
        <v>77</v>
      </c>
      <c r="D112" s="4"/>
      <c r="E112" s="4"/>
    </row>
    <row r="113" spans="1:5" x14ac:dyDescent="0.2">
      <c r="A113" s="4"/>
      <c r="B113" s="4"/>
      <c r="C113" s="4"/>
      <c r="D113" s="4"/>
      <c r="E113" s="4"/>
    </row>
    <row r="114" spans="1:5" x14ac:dyDescent="0.2">
      <c r="A114" s="4" t="s">
        <v>138</v>
      </c>
      <c r="B114" s="4"/>
      <c r="C114" s="4"/>
      <c r="D114" s="4"/>
      <c r="E114" s="4"/>
    </row>
    <row r="115" spans="1:5" x14ac:dyDescent="0.2">
      <c r="A115" s="10" t="s">
        <v>246</v>
      </c>
      <c r="B115" s="10"/>
      <c r="C115" s="10"/>
      <c r="D115" s="10"/>
      <c r="E115" s="10"/>
    </row>
    <row r="116" spans="1:5" x14ac:dyDescent="0.2">
      <c r="A116" s="13"/>
      <c r="B116" s="13"/>
      <c r="C116" s="13"/>
      <c r="D116" s="13"/>
      <c r="E116" s="13"/>
    </row>
    <row r="117" spans="1:5" x14ac:dyDescent="0.2">
      <c r="A117" s="12"/>
      <c r="B117" s="12"/>
      <c r="C117" s="12"/>
      <c r="D117" s="12"/>
      <c r="E117" s="12"/>
    </row>
    <row r="118" spans="1:5" x14ac:dyDescent="0.2">
      <c r="A118" s="11" t="s">
        <v>140</v>
      </c>
      <c r="B118" s="11" t="s">
        <v>58</v>
      </c>
      <c r="C118" s="11" t="s">
        <v>23</v>
      </c>
      <c r="D118" s="11" t="s">
        <v>69</v>
      </c>
      <c r="E118" s="11" t="s">
        <v>70</v>
      </c>
    </row>
    <row r="119" spans="1:5" x14ac:dyDescent="0.2">
      <c r="A119" s="4" t="s">
        <v>246</v>
      </c>
      <c r="B119" s="4">
        <v>1</v>
      </c>
      <c r="C119" s="4" t="s">
        <v>77</v>
      </c>
      <c r="D119" s="4"/>
      <c r="E119" s="4"/>
    </row>
    <row r="120" spans="1:5" x14ac:dyDescent="0.2">
      <c r="A120" s="4"/>
      <c r="B120" s="4"/>
      <c r="C120" s="4"/>
      <c r="D120" s="4"/>
      <c r="E120" s="4"/>
    </row>
    <row r="121" spans="1:5" x14ac:dyDescent="0.2">
      <c r="A121" s="4" t="s">
        <v>141</v>
      </c>
      <c r="B121" s="4"/>
      <c r="C121" s="4"/>
      <c r="D121" s="4"/>
      <c r="E121" s="4"/>
    </row>
    <row r="122" spans="1:5" x14ac:dyDescent="0.2">
      <c r="A122" s="4" t="s">
        <v>243</v>
      </c>
      <c r="B122" s="4"/>
      <c r="C122" s="4"/>
      <c r="D122" s="4"/>
      <c r="E122" s="4"/>
    </row>
    <row r="123" spans="1:5" x14ac:dyDescent="0.2">
      <c r="A123" s="4"/>
      <c r="B123" s="4"/>
      <c r="C123" s="4"/>
      <c r="D123" s="4"/>
      <c r="E123" s="4"/>
    </row>
    <row r="124" spans="1:5" x14ac:dyDescent="0.2">
      <c r="A124" s="4" t="s">
        <v>142</v>
      </c>
      <c r="B124" s="4" t="s">
        <v>144</v>
      </c>
      <c r="C124" s="4"/>
      <c r="D124" s="4" t="s">
        <v>69</v>
      </c>
      <c r="E124" s="4" t="s">
        <v>70</v>
      </c>
    </row>
    <row r="125" spans="1:5" x14ac:dyDescent="0.2">
      <c r="A125" s="4" t="s">
        <v>153</v>
      </c>
      <c r="B125" s="14">
        <v>1</v>
      </c>
      <c r="C125" s="4"/>
      <c r="D125" s="4"/>
      <c r="E125" s="4" t="s">
        <v>245</v>
      </c>
    </row>
    <row r="128" spans="1:5" x14ac:dyDescent="0.2">
      <c r="A128" s="4" t="s">
        <v>140</v>
      </c>
      <c r="B128" s="4" t="s">
        <v>58</v>
      </c>
      <c r="C128" s="4" t="s">
        <v>23</v>
      </c>
      <c r="D128" s="4" t="s">
        <v>69</v>
      </c>
      <c r="E128" s="4" t="s">
        <v>70</v>
      </c>
    </row>
    <row r="129" spans="1:5" x14ac:dyDescent="0.2">
      <c r="A129" t="s">
        <v>46</v>
      </c>
      <c r="B129" s="4">
        <v>1</v>
      </c>
      <c r="C129" s="4" t="s">
        <v>77</v>
      </c>
      <c r="D129" s="4"/>
      <c r="E129" s="4"/>
    </row>
    <row r="130" spans="1:5" x14ac:dyDescent="0.2">
      <c r="A130" s="4"/>
      <c r="B130" s="4"/>
      <c r="C130" s="4"/>
      <c r="D130" s="4"/>
      <c r="E130" s="4"/>
    </row>
    <row r="131" spans="1:5" x14ac:dyDescent="0.2">
      <c r="A131" s="4" t="s">
        <v>141</v>
      </c>
      <c r="B131" s="4"/>
      <c r="C131" s="4"/>
      <c r="D131" s="4"/>
      <c r="E131" s="4"/>
    </row>
    <row r="132" spans="1:5" x14ac:dyDescent="0.2">
      <c r="A132" t="s">
        <v>45</v>
      </c>
      <c r="B132" s="4"/>
      <c r="C132" s="4"/>
      <c r="D132" s="4"/>
      <c r="E132" s="4"/>
    </row>
    <row r="133" spans="1:5" x14ac:dyDescent="0.2">
      <c r="A133" s="4"/>
      <c r="B133" s="4"/>
      <c r="C133" s="4"/>
      <c r="D133" s="4"/>
      <c r="E133" s="4"/>
    </row>
    <row r="134" spans="1:5" x14ac:dyDescent="0.2">
      <c r="A134" s="4" t="s">
        <v>142</v>
      </c>
      <c r="B134" s="4" t="s">
        <v>144</v>
      </c>
      <c r="C134" s="4"/>
      <c r="D134" s="4" t="s">
        <v>69</v>
      </c>
      <c r="E134" s="4" t="s">
        <v>70</v>
      </c>
    </row>
    <row r="135" spans="1:5" x14ac:dyDescent="0.2">
      <c r="A135" s="4" t="s">
        <v>145</v>
      </c>
      <c r="B135" s="14">
        <v>1</v>
      </c>
      <c r="C135" s="4"/>
      <c r="D135" s="4"/>
      <c r="E135" s="4"/>
    </row>
    <row r="138" spans="1:5" x14ac:dyDescent="0.2">
      <c r="A138" s="4" t="s">
        <v>146</v>
      </c>
      <c r="B138" s="4" t="s">
        <v>58</v>
      </c>
      <c r="C138" s="4" t="s">
        <v>23</v>
      </c>
      <c r="D138" s="4" t="s">
        <v>69</v>
      </c>
      <c r="E138" s="4" t="s">
        <v>70</v>
      </c>
    </row>
    <row r="139" spans="1:5" x14ac:dyDescent="0.2">
      <c r="A139" s="4" t="s">
        <v>145</v>
      </c>
      <c r="B139" s="4">
        <v>1</v>
      </c>
      <c r="C139" s="4" t="s">
        <v>59</v>
      </c>
      <c r="D139" s="4"/>
      <c r="E139" s="4"/>
    </row>
    <row r="140" spans="1:5" x14ac:dyDescent="0.2">
      <c r="A140" s="4"/>
      <c r="B140" s="4"/>
      <c r="C140" s="4"/>
      <c r="D140" s="4"/>
      <c r="E140" s="4"/>
    </row>
    <row r="141" spans="1:5" x14ac:dyDescent="0.2">
      <c r="A141" s="4" t="s">
        <v>151</v>
      </c>
      <c r="B141" s="4" t="s">
        <v>155</v>
      </c>
      <c r="C141" s="4" t="s">
        <v>154</v>
      </c>
      <c r="D141" s="4"/>
      <c r="E141" s="4"/>
    </row>
    <row r="142" spans="1:5" x14ac:dyDescent="0.2">
      <c r="A142" s="4" t="s">
        <v>147</v>
      </c>
      <c r="B142" s="4" t="s">
        <v>156</v>
      </c>
      <c r="C142" s="14">
        <v>1</v>
      </c>
      <c r="D142" s="4"/>
      <c r="E142" s="4"/>
    </row>
    <row r="143" spans="1:5" x14ac:dyDescent="0.2">
      <c r="A143" s="4" t="s">
        <v>148</v>
      </c>
      <c r="B143" s="4" t="s">
        <v>157</v>
      </c>
      <c r="C143" s="14">
        <v>1</v>
      </c>
      <c r="D143" s="4"/>
      <c r="E143" s="4"/>
    </row>
    <row r="144" spans="1:5" x14ac:dyDescent="0.2">
      <c r="A144" s="4" t="s">
        <v>149</v>
      </c>
      <c r="B144" s="4" t="s">
        <v>158</v>
      </c>
      <c r="C144" s="14">
        <v>1</v>
      </c>
      <c r="D144" s="4"/>
      <c r="E144" s="4"/>
    </row>
    <row r="145" spans="1:5" x14ac:dyDescent="0.2">
      <c r="A145" s="4" t="s">
        <v>150</v>
      </c>
      <c r="B145" s="4" t="s">
        <v>159</v>
      </c>
      <c r="C145" s="14">
        <v>1</v>
      </c>
      <c r="D145" s="4"/>
      <c r="E145" s="4"/>
    </row>
    <row r="146" spans="1:5" x14ac:dyDescent="0.2">
      <c r="A146" s="4"/>
      <c r="B146" s="4"/>
      <c r="C146" s="4"/>
      <c r="D146" s="4"/>
      <c r="E146" s="4"/>
    </row>
    <row r="147" spans="1:5" x14ac:dyDescent="0.2">
      <c r="A147" s="4" t="s">
        <v>152</v>
      </c>
      <c r="B147" s="4" t="s">
        <v>154</v>
      </c>
      <c r="C147" s="4"/>
      <c r="D147" s="4"/>
      <c r="E147" s="4"/>
    </row>
    <row r="148" spans="1:5" x14ac:dyDescent="0.2">
      <c r="A148" s="4" t="s">
        <v>153</v>
      </c>
      <c r="B148" s="14">
        <v>1</v>
      </c>
      <c r="C148" s="4"/>
      <c r="D148" s="4"/>
      <c r="E148" s="4"/>
    </row>
    <row r="151" spans="1:5" x14ac:dyDescent="0.2">
      <c r="A151" s="4" t="s">
        <v>136</v>
      </c>
      <c r="B151" s="4" t="s">
        <v>58</v>
      </c>
      <c r="C151" s="4" t="s">
        <v>23</v>
      </c>
      <c r="D151" s="4" t="s">
        <v>69</v>
      </c>
      <c r="E151" s="4" t="s">
        <v>70</v>
      </c>
    </row>
    <row r="152" spans="1:5" x14ac:dyDescent="0.2">
      <c r="A152" t="s">
        <v>237</v>
      </c>
      <c r="B152" s="4">
        <v>1</v>
      </c>
      <c r="C152" s="4" t="s">
        <v>77</v>
      </c>
      <c r="D152" s="4"/>
      <c r="E152" s="4"/>
    </row>
    <row r="153" spans="1:5" x14ac:dyDescent="0.2">
      <c r="A153" s="4"/>
      <c r="B153" s="4"/>
      <c r="C153" s="4"/>
      <c r="D153" s="4"/>
      <c r="E153" s="4"/>
    </row>
    <row r="154" spans="1:5" x14ac:dyDescent="0.2">
      <c r="A154" s="4" t="s">
        <v>75</v>
      </c>
      <c r="B154" s="4"/>
      <c r="C154" s="4"/>
      <c r="D154" s="4"/>
      <c r="E154" s="4"/>
    </row>
    <row r="155" spans="1:5" x14ac:dyDescent="0.2">
      <c r="A155" t="s">
        <v>45</v>
      </c>
      <c r="B155" s="5">
        <v>1.9026300000000001E-8</v>
      </c>
      <c r="C155" s="4" t="s">
        <v>77</v>
      </c>
      <c r="D155" s="4"/>
      <c r="E155" s="4"/>
    </row>
    <row r="156" spans="1:5" x14ac:dyDescent="0.2">
      <c r="A156" s="4"/>
      <c r="B156" s="4"/>
      <c r="C156" s="4"/>
      <c r="D156" s="4"/>
      <c r="E156" s="4"/>
    </row>
    <row r="157" spans="1:5" x14ac:dyDescent="0.2">
      <c r="A157" s="4" t="s">
        <v>55</v>
      </c>
      <c r="B157" s="4" t="s">
        <v>58</v>
      </c>
      <c r="C157" s="4" t="s">
        <v>23</v>
      </c>
      <c r="D157" s="4" t="s">
        <v>69</v>
      </c>
      <c r="E157" s="4" t="s">
        <v>70</v>
      </c>
    </row>
    <row r="158" spans="1:5" x14ac:dyDescent="0.2">
      <c r="A158" s="15" t="s">
        <v>277</v>
      </c>
      <c r="B158" s="4">
        <v>1</v>
      </c>
      <c r="C158" s="4" t="s">
        <v>59</v>
      </c>
      <c r="D158" s="4"/>
      <c r="E158" s="4"/>
    </row>
    <row r="159" spans="1:5" x14ac:dyDescent="0.2">
      <c r="A159" s="4"/>
      <c r="B159" s="4"/>
      <c r="C159" s="4"/>
      <c r="D159" s="4"/>
      <c r="E159" s="4"/>
    </row>
    <row r="160" spans="1:5" x14ac:dyDescent="0.2">
      <c r="A160" s="4" t="s">
        <v>138</v>
      </c>
      <c r="B160" s="4"/>
      <c r="C160" s="4"/>
      <c r="D160" s="4" t="s">
        <v>69</v>
      </c>
      <c r="E160" s="4" t="s">
        <v>70</v>
      </c>
    </row>
    <row r="161" spans="1:5" x14ac:dyDescent="0.2">
      <c r="A161" t="s">
        <v>46</v>
      </c>
      <c r="B161" s="4"/>
      <c r="C161" s="4"/>
      <c r="D161" s="4"/>
      <c r="E161" s="4"/>
    </row>
    <row r="162" spans="1:5" x14ac:dyDescent="0.2">
      <c r="A162" s="4"/>
      <c r="B162" s="4"/>
      <c r="C162" s="4"/>
      <c r="D162" s="4"/>
      <c r="E162" s="4"/>
    </row>
    <row r="163" spans="1:5" x14ac:dyDescent="0.2">
      <c r="A163" s="4" t="s">
        <v>177</v>
      </c>
      <c r="B163" s="4" t="s">
        <v>58</v>
      </c>
      <c r="C163" s="4" t="s">
        <v>23</v>
      </c>
      <c r="D163" s="4" t="s">
        <v>69</v>
      </c>
      <c r="E163" s="4" t="s">
        <v>70</v>
      </c>
    </row>
    <row r="164" spans="1:5" x14ac:dyDescent="0.2">
      <c r="A164" s="4" t="s">
        <v>25</v>
      </c>
      <c r="B164" s="4">
        <v>1.1394500000000001</v>
      </c>
      <c r="C164" s="4"/>
      <c r="D164" s="4"/>
      <c r="E164" s="5" t="s">
        <v>178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651E3-E667-4249-9D19-9DC607EC55B2}">
  <sheetPr>
    <tabColor theme="4"/>
  </sheetPr>
  <dimension ref="A2:Z165"/>
  <sheetViews>
    <sheetView workbookViewId="0">
      <selection activeCell="D9" sqref="D9"/>
    </sheetView>
  </sheetViews>
  <sheetFormatPr baseColWidth="10" defaultRowHeight="16" x14ac:dyDescent="0.2"/>
  <cols>
    <col min="1" max="1" width="29" bestFit="1" customWidth="1"/>
    <col min="2" max="2" width="18.5" customWidth="1"/>
    <col min="3" max="3" width="9.33203125" bestFit="1" customWidth="1"/>
    <col min="4" max="4" width="26.6640625" bestFit="1" customWidth="1"/>
    <col min="5" max="5" width="52.1640625" bestFit="1" customWidth="1"/>
    <col min="6" max="6" width="14.5" bestFit="1" customWidth="1"/>
    <col min="7" max="7" width="15" bestFit="1" customWidth="1"/>
  </cols>
  <sheetData>
    <row r="2" spans="1:26" x14ac:dyDescent="0.2">
      <c r="A2" t="s">
        <v>6</v>
      </c>
      <c r="B2" t="s">
        <v>7</v>
      </c>
      <c r="I2" t="s">
        <v>6</v>
      </c>
      <c r="J2" t="s">
        <v>7</v>
      </c>
      <c r="S2" t="s">
        <v>6</v>
      </c>
      <c r="T2" t="s">
        <v>7</v>
      </c>
    </row>
    <row r="3" spans="1:26" x14ac:dyDescent="0.2">
      <c r="A3" t="s">
        <v>8</v>
      </c>
      <c r="B3" t="s">
        <v>1</v>
      </c>
      <c r="I3" t="s">
        <v>8</v>
      </c>
      <c r="J3" t="s">
        <v>1</v>
      </c>
      <c r="S3" t="s">
        <v>8</v>
      </c>
      <c r="T3" t="s">
        <v>1</v>
      </c>
    </row>
    <row r="4" spans="1:26" x14ac:dyDescent="0.2">
      <c r="A4" t="s">
        <v>9</v>
      </c>
      <c r="B4" t="s">
        <v>294</v>
      </c>
      <c r="I4" t="s">
        <v>9</v>
      </c>
      <c r="J4" t="s">
        <v>306</v>
      </c>
      <c r="S4" t="s">
        <v>9</v>
      </c>
      <c r="T4" t="s">
        <v>320</v>
      </c>
    </row>
    <row r="5" spans="1:26" x14ac:dyDescent="0.2">
      <c r="A5" t="s">
        <v>10</v>
      </c>
      <c r="B5" t="s">
        <v>11</v>
      </c>
      <c r="I5" t="s">
        <v>10</v>
      </c>
      <c r="J5" t="s">
        <v>11</v>
      </c>
      <c r="S5" t="s">
        <v>10</v>
      </c>
      <c r="T5" t="s">
        <v>11</v>
      </c>
    </row>
    <row r="6" spans="1:26" x14ac:dyDescent="0.2">
      <c r="A6" t="s">
        <v>12</v>
      </c>
      <c r="B6" t="s">
        <v>13</v>
      </c>
      <c r="I6" t="s">
        <v>12</v>
      </c>
      <c r="J6" t="s">
        <v>13</v>
      </c>
      <c r="S6" t="s">
        <v>12</v>
      </c>
      <c r="T6" t="s">
        <v>13</v>
      </c>
    </row>
    <row r="7" spans="1:26" x14ac:dyDescent="0.2">
      <c r="A7" t="s">
        <v>14</v>
      </c>
      <c r="B7" t="s">
        <v>15</v>
      </c>
      <c r="I7" t="s">
        <v>14</v>
      </c>
      <c r="J7" t="s">
        <v>15</v>
      </c>
      <c r="S7" t="s">
        <v>14</v>
      </c>
      <c r="T7" t="s">
        <v>15</v>
      </c>
    </row>
    <row r="8" spans="1:26" x14ac:dyDescent="0.2">
      <c r="A8" t="s">
        <v>16</v>
      </c>
      <c r="B8" t="s">
        <v>17</v>
      </c>
      <c r="I8" t="s">
        <v>16</v>
      </c>
      <c r="J8" t="s">
        <v>17</v>
      </c>
      <c r="S8" t="s">
        <v>16</v>
      </c>
      <c r="T8" t="s">
        <v>17</v>
      </c>
    </row>
    <row r="9" spans="1:26" x14ac:dyDescent="0.2">
      <c r="A9" t="s">
        <v>18</v>
      </c>
      <c r="B9" t="s">
        <v>17</v>
      </c>
      <c r="I9" t="s">
        <v>18</v>
      </c>
      <c r="J9" t="s">
        <v>17</v>
      </c>
      <c r="S9" t="s">
        <v>18</v>
      </c>
      <c r="T9" t="s">
        <v>17</v>
      </c>
    </row>
    <row r="10" spans="1:26" x14ac:dyDescent="0.2">
      <c r="A10" t="s">
        <v>19</v>
      </c>
      <c r="B10" t="s">
        <v>20</v>
      </c>
      <c r="I10" t="s">
        <v>19</v>
      </c>
      <c r="J10" t="s">
        <v>20</v>
      </c>
      <c r="S10" t="s">
        <v>19</v>
      </c>
      <c r="T10" t="s">
        <v>20</v>
      </c>
    </row>
    <row r="11" spans="1:26" x14ac:dyDescent="0.2">
      <c r="A11" t="s">
        <v>21</v>
      </c>
      <c r="B11" t="s">
        <v>22</v>
      </c>
      <c r="I11" t="s">
        <v>21</v>
      </c>
      <c r="J11" t="s">
        <v>22</v>
      </c>
      <c r="S11" t="s">
        <v>21</v>
      </c>
      <c r="T11" t="s">
        <v>22</v>
      </c>
    </row>
    <row r="13" spans="1:26" x14ac:dyDescent="0.2">
      <c r="A13" s="4" t="s">
        <v>20</v>
      </c>
      <c r="B13" s="4" t="s">
        <v>23</v>
      </c>
      <c r="C13" s="4" t="s">
        <v>24</v>
      </c>
      <c r="D13" s="4" t="s">
        <v>240</v>
      </c>
      <c r="E13" s="4" t="s">
        <v>272</v>
      </c>
      <c r="F13" s="4" t="s">
        <v>145</v>
      </c>
      <c r="G13" s="4" t="s">
        <v>25</v>
      </c>
      <c r="I13" s="4" t="s">
        <v>20</v>
      </c>
      <c r="J13" s="4" t="s">
        <v>23</v>
      </c>
      <c r="K13" s="4" t="s">
        <v>24</v>
      </c>
      <c r="L13" s="4" t="s">
        <v>272</v>
      </c>
      <c r="M13" s="4" t="s">
        <v>307</v>
      </c>
      <c r="N13" s="4" t="s">
        <v>134</v>
      </c>
      <c r="O13" s="4" t="s">
        <v>279</v>
      </c>
      <c r="P13" s="4" t="s">
        <v>73</v>
      </c>
      <c r="Q13" s="5" t="s">
        <v>183</v>
      </c>
      <c r="S13" s="4" t="s">
        <v>20</v>
      </c>
      <c r="T13" s="4" t="s">
        <v>23</v>
      </c>
      <c r="U13" s="4" t="s">
        <v>24</v>
      </c>
      <c r="V13" s="4" t="s">
        <v>307</v>
      </c>
      <c r="W13" s="4" t="s">
        <v>108</v>
      </c>
      <c r="X13" s="4" t="s">
        <v>73</v>
      </c>
      <c r="Y13" s="4" t="s">
        <v>316</v>
      </c>
      <c r="Z13" s="4" t="s">
        <v>183</v>
      </c>
    </row>
    <row r="14" spans="1:26" x14ac:dyDescent="0.2">
      <c r="A14" s="4" t="s">
        <v>26</v>
      </c>
      <c r="B14" s="4" t="s">
        <v>27</v>
      </c>
      <c r="C14" s="5">
        <v>-2.9115594E-9</v>
      </c>
      <c r="D14" s="5">
        <v>5.4437318999999999E-8</v>
      </c>
      <c r="E14" s="5">
        <v>-5.8886408999999997E-8</v>
      </c>
      <c r="F14" s="5">
        <v>1.1190478999999999E-11</v>
      </c>
      <c r="G14" s="5">
        <v>1.5263392999999999E-9</v>
      </c>
      <c r="I14" s="4" t="s">
        <v>26</v>
      </c>
      <c r="J14" s="4" t="s">
        <v>27</v>
      </c>
      <c r="K14" s="5">
        <v>-5.8886408999999997E-8</v>
      </c>
      <c r="L14" s="5">
        <v>0</v>
      </c>
      <c r="M14" s="5">
        <v>-5.9957351000000002E-8</v>
      </c>
      <c r="N14" s="5">
        <v>9.7584539000000004E-10</v>
      </c>
      <c r="O14" s="5">
        <v>5.8743818000000001E-12</v>
      </c>
      <c r="P14" s="5">
        <v>7.7652209E-11</v>
      </c>
      <c r="Q14" s="5">
        <v>1.1570619E-11</v>
      </c>
      <c r="S14" s="4" t="s">
        <v>26</v>
      </c>
      <c r="T14" s="4" t="s">
        <v>27</v>
      </c>
      <c r="U14" s="5">
        <v>-5.9957351000000002E-8</v>
      </c>
      <c r="V14" s="5">
        <v>0</v>
      </c>
      <c r="W14" s="5">
        <v>5.2076941000000001E-10</v>
      </c>
      <c r="X14" s="5">
        <v>4.2214097000000001E-9</v>
      </c>
      <c r="Y14" s="5">
        <v>-6.4704057999999994E-8</v>
      </c>
      <c r="Z14" s="5">
        <v>4.5272764E-12</v>
      </c>
    </row>
    <row r="15" spans="1:26" x14ac:dyDescent="0.2">
      <c r="A15" s="4" t="s">
        <v>28</v>
      </c>
      <c r="B15" s="4" t="s">
        <v>29</v>
      </c>
      <c r="C15" s="5">
        <v>-2.5318258999999999</v>
      </c>
      <c r="D15" s="5">
        <v>0.79144875999999997</v>
      </c>
      <c r="E15" s="5">
        <v>-3.3304363000000001</v>
      </c>
      <c r="F15" s="5">
        <v>3.3695565000000001E-5</v>
      </c>
      <c r="G15" s="5">
        <v>7.1279170000000001E-3</v>
      </c>
      <c r="I15" s="4" t="s">
        <v>28</v>
      </c>
      <c r="J15" s="4" t="s">
        <v>29</v>
      </c>
      <c r="K15" s="5">
        <v>-3.3304363000000001</v>
      </c>
      <c r="L15" s="5">
        <v>7.2639999999999996E-2</v>
      </c>
      <c r="M15" s="5">
        <v>-1.9712594000000001</v>
      </c>
      <c r="N15" s="5">
        <v>-1.4331415000000001</v>
      </c>
      <c r="O15" s="5">
        <v>1.0812073E-4</v>
      </c>
      <c r="P15" s="5">
        <v>1.0232026E-3</v>
      </c>
      <c r="Q15" s="5">
        <v>1.9329486999999999E-4</v>
      </c>
      <c r="S15" s="4" t="s">
        <v>28</v>
      </c>
      <c r="T15" s="4" t="s">
        <v>29</v>
      </c>
      <c r="U15" s="5">
        <v>-1.9712594000000001</v>
      </c>
      <c r="V15" s="5">
        <v>0</v>
      </c>
      <c r="W15" s="5">
        <v>1.0729521999999999E-3</v>
      </c>
      <c r="X15" s="5">
        <v>5.5624398999999998E-2</v>
      </c>
      <c r="Y15" s="5">
        <v>-2.0280323</v>
      </c>
      <c r="Z15" s="5">
        <v>7.5631158999999996E-5</v>
      </c>
    </row>
    <row r="16" spans="1:26" x14ac:dyDescent="0.2">
      <c r="A16" s="4" t="s">
        <v>30</v>
      </c>
      <c r="B16" s="4" t="s">
        <v>31</v>
      </c>
      <c r="C16" s="5">
        <v>-1.871184E-2</v>
      </c>
      <c r="D16" s="5">
        <v>7.3458592000000003E-2</v>
      </c>
      <c r="E16" s="5">
        <v>-9.2566775000000004E-2</v>
      </c>
      <c r="F16" s="5">
        <v>5.4362428999999999E-6</v>
      </c>
      <c r="G16" s="5">
        <v>3.9090663999999999E-4</v>
      </c>
      <c r="I16" s="4" t="s">
        <v>30</v>
      </c>
      <c r="J16" s="4" t="s">
        <v>31</v>
      </c>
      <c r="K16" s="5">
        <v>-9.2566775000000004E-2</v>
      </c>
      <c r="L16" s="5">
        <v>0</v>
      </c>
      <c r="M16" s="5">
        <v>-9.3767619999999996E-2</v>
      </c>
      <c r="N16" s="5">
        <v>1.0793306999999999E-3</v>
      </c>
      <c r="O16" s="5">
        <v>2.4114084999999999E-5</v>
      </c>
      <c r="P16" s="5">
        <v>8.5886982000000004E-5</v>
      </c>
      <c r="Q16" s="5">
        <v>1.1513226E-5</v>
      </c>
      <c r="S16" s="4" t="s">
        <v>30</v>
      </c>
      <c r="T16" s="4" t="s">
        <v>31</v>
      </c>
      <c r="U16" s="5">
        <v>-9.3767619999999996E-2</v>
      </c>
      <c r="V16" s="5">
        <v>0</v>
      </c>
      <c r="W16" s="5">
        <v>5.7669832000000002E-5</v>
      </c>
      <c r="X16" s="5">
        <v>4.6690769000000002E-3</v>
      </c>
      <c r="Y16" s="5">
        <v>-9.8498872000000001E-2</v>
      </c>
      <c r="Z16" s="5">
        <v>4.5048203E-6</v>
      </c>
    </row>
    <row r="17" spans="1:26" x14ac:dyDescent="0.2">
      <c r="A17" s="4" t="s">
        <v>32</v>
      </c>
      <c r="B17" s="4" t="s">
        <v>33</v>
      </c>
      <c r="C17" s="5">
        <v>6.9788985E-4</v>
      </c>
      <c r="D17" s="5">
        <v>7.9466538E-3</v>
      </c>
      <c r="E17" s="5">
        <v>-7.2805594E-3</v>
      </c>
      <c r="F17" s="5">
        <v>2.2010355000000001E-7</v>
      </c>
      <c r="G17" s="5">
        <v>3.1575373000000002E-5</v>
      </c>
      <c r="I17" s="4" t="s">
        <v>32</v>
      </c>
      <c r="J17" s="4" t="s">
        <v>33</v>
      </c>
      <c r="K17" s="5">
        <v>-7.2805594E-3</v>
      </c>
      <c r="L17" s="5">
        <v>0</v>
      </c>
      <c r="M17" s="5">
        <v>-7.3465045E-3</v>
      </c>
      <c r="N17" s="5">
        <v>5.1466723000000003E-5</v>
      </c>
      <c r="O17" s="5">
        <v>9.6912095000000006E-6</v>
      </c>
      <c r="P17" s="5">
        <v>4.0954281999999996E-6</v>
      </c>
      <c r="Q17" s="5">
        <v>6.9173381999999995E-7</v>
      </c>
      <c r="S17" s="4" t="s">
        <v>32</v>
      </c>
      <c r="T17" s="4" t="s">
        <v>33</v>
      </c>
      <c r="U17" s="5">
        <v>-7.3465045E-3</v>
      </c>
      <c r="V17" s="5">
        <v>0</v>
      </c>
      <c r="W17" s="5">
        <v>7.0175925999999998E-6</v>
      </c>
      <c r="X17" s="5">
        <v>2.2263989999999999E-4</v>
      </c>
      <c r="Y17" s="5">
        <v>-7.5764326000000003E-3</v>
      </c>
      <c r="Z17" s="5">
        <v>2.7065712E-7</v>
      </c>
    </row>
    <row r="18" spans="1:26" x14ac:dyDescent="0.2">
      <c r="A18" s="4" t="s">
        <v>34</v>
      </c>
      <c r="B18" s="4" t="s">
        <v>35</v>
      </c>
      <c r="C18" s="5">
        <v>-5.2182553000000001E-4</v>
      </c>
      <c r="D18" s="5">
        <v>5.1398555999999998E-3</v>
      </c>
      <c r="E18" s="5">
        <v>-5.6896146000000002E-3</v>
      </c>
      <c r="F18" s="5">
        <v>1.8635706999999999E-7</v>
      </c>
      <c r="G18" s="5">
        <v>2.7747055000000001E-5</v>
      </c>
      <c r="I18" s="4" t="s">
        <v>34</v>
      </c>
      <c r="J18" s="4" t="s">
        <v>35</v>
      </c>
      <c r="K18" s="5">
        <v>-5.6896146000000002E-3</v>
      </c>
      <c r="L18" s="5">
        <v>0</v>
      </c>
      <c r="M18" s="5">
        <v>-5.7228888E-3</v>
      </c>
      <c r="N18" s="5">
        <v>2.5811848E-5</v>
      </c>
      <c r="O18" s="5">
        <v>4.5374489999999998E-6</v>
      </c>
      <c r="P18" s="5">
        <v>2.0539596000000001E-6</v>
      </c>
      <c r="Q18" s="5">
        <v>8.7095044000000001E-7</v>
      </c>
      <c r="S18" s="4" t="s">
        <v>34</v>
      </c>
      <c r="T18" s="4" t="s">
        <v>35</v>
      </c>
      <c r="U18" s="5">
        <v>-5.7228888E-3</v>
      </c>
      <c r="V18" s="5">
        <v>0</v>
      </c>
      <c r="W18" s="5">
        <v>3.5902912999999999E-6</v>
      </c>
      <c r="X18" s="5">
        <v>1.1165948E-4</v>
      </c>
      <c r="Y18" s="5">
        <v>-5.8384793000000003E-3</v>
      </c>
      <c r="Z18" s="5">
        <v>3.4077982999999998E-7</v>
      </c>
    </row>
    <row r="19" spans="1:26" x14ac:dyDescent="0.2">
      <c r="A19" s="4" t="s">
        <v>36</v>
      </c>
      <c r="B19" s="4" t="s">
        <v>37</v>
      </c>
      <c r="C19" s="5">
        <v>9.8968537999999993E-7</v>
      </c>
      <c r="D19" s="5">
        <v>1.0438150000000001E-6</v>
      </c>
      <c r="E19" s="5">
        <v>-5.6989565E-8</v>
      </c>
      <c r="F19" s="5">
        <v>2.1166231000000001E-12</v>
      </c>
      <c r="G19" s="5">
        <v>2.8578236999999999E-9</v>
      </c>
      <c r="I19" s="4" t="s">
        <v>36</v>
      </c>
      <c r="J19" s="4" t="s">
        <v>37</v>
      </c>
      <c r="K19" s="5">
        <v>-5.6989565E-8</v>
      </c>
      <c r="L19" s="5">
        <v>0</v>
      </c>
      <c r="M19" s="5">
        <v>-6.5116374000000006E-8</v>
      </c>
      <c r="N19" s="5">
        <v>7.3530025999999997E-9</v>
      </c>
      <c r="O19" s="5">
        <v>9.2047805999999995E-11</v>
      </c>
      <c r="P19" s="5">
        <v>5.8510999999999996E-10</v>
      </c>
      <c r="Q19" s="5">
        <v>9.6648411999999998E-11</v>
      </c>
      <c r="S19" s="4" t="s">
        <v>36</v>
      </c>
      <c r="T19" s="4" t="s">
        <v>37</v>
      </c>
      <c r="U19" s="5">
        <v>-6.5116374000000006E-8</v>
      </c>
      <c r="V19" s="5">
        <v>0</v>
      </c>
      <c r="W19" s="5">
        <v>1.7475776999999999E-10</v>
      </c>
      <c r="X19" s="5">
        <v>3.1808355E-8</v>
      </c>
      <c r="Y19" s="5">
        <v>-9.7137302000000002E-8</v>
      </c>
      <c r="Z19" s="5">
        <v>3.7815963000000001E-11</v>
      </c>
    </row>
    <row r="20" spans="1:26" x14ac:dyDescent="0.2">
      <c r="A20" s="4" t="s">
        <v>38</v>
      </c>
      <c r="B20" s="4" t="s">
        <v>37</v>
      </c>
      <c r="C20" s="5">
        <v>1.2919343999999999E-6</v>
      </c>
      <c r="D20" s="5">
        <v>1.603009E-6</v>
      </c>
      <c r="E20" s="5">
        <v>-3.1580563E-7</v>
      </c>
      <c r="F20" s="5">
        <v>3.3732399999999999E-11</v>
      </c>
      <c r="G20" s="5">
        <v>4.6973032999999997E-9</v>
      </c>
      <c r="I20" s="4" t="s">
        <v>38</v>
      </c>
      <c r="J20" s="4" t="s">
        <v>37</v>
      </c>
      <c r="K20" s="5">
        <v>-3.1580563E-7</v>
      </c>
      <c r="L20" s="5">
        <v>0</v>
      </c>
      <c r="M20" s="5">
        <v>-3.2123449999999999E-7</v>
      </c>
      <c r="N20" s="5">
        <v>2.7741018999999999E-9</v>
      </c>
      <c r="O20" s="5">
        <v>2.3675287E-9</v>
      </c>
      <c r="P20" s="5">
        <v>2.207472E-10</v>
      </c>
      <c r="Q20" s="5">
        <v>6.6492999999999995E-11</v>
      </c>
      <c r="S20" s="4" t="s">
        <v>38</v>
      </c>
      <c r="T20" s="4" t="s">
        <v>37</v>
      </c>
      <c r="U20" s="5">
        <v>-3.2123449999999999E-7</v>
      </c>
      <c r="V20" s="5">
        <v>0</v>
      </c>
      <c r="W20" s="5">
        <v>7.4974496999999995E-10</v>
      </c>
      <c r="X20" s="5">
        <v>1.2000488E-8</v>
      </c>
      <c r="Y20" s="5">
        <v>-3.3401074999999998E-7</v>
      </c>
      <c r="Z20" s="5">
        <v>2.6016949000000001E-11</v>
      </c>
    </row>
    <row r="21" spans="1:26" x14ac:dyDescent="0.2">
      <c r="A21" s="4" t="s">
        <v>39</v>
      </c>
      <c r="B21" s="4" t="s">
        <v>40</v>
      </c>
      <c r="C21" s="5">
        <v>-9.5001280999999999E-4</v>
      </c>
      <c r="D21" s="5">
        <v>1.5954373E-3</v>
      </c>
      <c r="E21" s="5">
        <v>-2.5510085000000002E-3</v>
      </c>
      <c r="F21" s="5">
        <v>2.9202931999999998E-8</v>
      </c>
      <c r="G21" s="5">
        <v>5.5292264000000004E-6</v>
      </c>
      <c r="I21" s="4" t="s">
        <v>39</v>
      </c>
      <c r="J21" s="4" t="s">
        <v>40</v>
      </c>
      <c r="K21" s="5">
        <v>-2.5510085000000002E-3</v>
      </c>
      <c r="L21" s="5">
        <v>0</v>
      </c>
      <c r="M21" s="5">
        <v>-2.5788524000000001E-3</v>
      </c>
      <c r="N21" s="5">
        <v>2.4665260999999999E-5</v>
      </c>
      <c r="O21" s="5">
        <v>9.9793713000000002E-7</v>
      </c>
      <c r="P21" s="5">
        <v>1.9627207E-6</v>
      </c>
      <c r="Q21" s="5">
        <v>2.1798972E-7</v>
      </c>
      <c r="S21" s="4" t="s">
        <v>39</v>
      </c>
      <c r="T21" s="4" t="s">
        <v>40</v>
      </c>
      <c r="U21" s="5">
        <v>-2.5788524000000001E-3</v>
      </c>
      <c r="V21" s="5">
        <v>0</v>
      </c>
      <c r="W21" s="5">
        <v>1.2305357E-6</v>
      </c>
      <c r="X21" s="5">
        <v>1.0669944999999999E-4</v>
      </c>
      <c r="Y21" s="5">
        <v>-2.6868677000000001E-3</v>
      </c>
      <c r="Z21" s="5">
        <v>8.5293600000000001E-8</v>
      </c>
    </row>
    <row r="22" spans="1:26" x14ac:dyDescent="0.2">
      <c r="A22" s="4" t="s">
        <v>41</v>
      </c>
      <c r="B22" s="4" t="s">
        <v>42</v>
      </c>
      <c r="C22" s="5">
        <v>118.65481</v>
      </c>
      <c r="D22" s="5">
        <v>128.57990000000001</v>
      </c>
      <c r="E22" s="5">
        <v>-10.607445999999999</v>
      </c>
      <c r="F22" s="5">
        <v>0.36380725000000003</v>
      </c>
      <c r="G22" s="5">
        <v>0.31855381999999999</v>
      </c>
      <c r="I22" s="4" t="s">
        <v>41</v>
      </c>
      <c r="J22" s="4" t="s">
        <v>42</v>
      </c>
      <c r="K22" s="5">
        <v>-10.607445999999999</v>
      </c>
      <c r="L22" s="5">
        <v>0</v>
      </c>
      <c r="M22" s="5">
        <v>-11.072925</v>
      </c>
      <c r="N22" s="5">
        <v>0.27818316999999998</v>
      </c>
      <c r="O22" s="5">
        <v>0.15967611000000001</v>
      </c>
      <c r="P22" s="5">
        <v>2.2136229E-2</v>
      </c>
      <c r="Q22" s="5">
        <v>5.4836173000000002E-3</v>
      </c>
      <c r="S22" s="4" t="s">
        <v>41</v>
      </c>
      <c r="T22" s="4" t="s">
        <v>42</v>
      </c>
      <c r="U22" s="5">
        <v>-11.072925</v>
      </c>
      <c r="V22" s="5">
        <v>0</v>
      </c>
      <c r="W22" s="5">
        <v>4.5798085000000002E-2</v>
      </c>
      <c r="X22" s="5">
        <v>1.2033925999999999</v>
      </c>
      <c r="Y22" s="5">
        <v>-12.324261</v>
      </c>
      <c r="Z22" s="5">
        <v>2.1455941999999999E-3</v>
      </c>
    </row>
    <row r="23" spans="1:26" x14ac:dyDescent="0.2">
      <c r="A23" s="4" t="s">
        <v>43</v>
      </c>
      <c r="B23" s="4" t="s">
        <v>44</v>
      </c>
      <c r="C23" s="5">
        <v>-0.52896763000000002</v>
      </c>
      <c r="D23" s="5">
        <v>0.62707400999999996</v>
      </c>
      <c r="E23" s="5">
        <v>-1.1627539</v>
      </c>
      <c r="F23" s="5">
        <v>1.0641944E-4</v>
      </c>
      <c r="G23" s="5">
        <v>6.6058825000000002E-3</v>
      </c>
      <c r="I23" s="4" t="s">
        <v>43</v>
      </c>
      <c r="J23" s="4" t="s">
        <v>44</v>
      </c>
      <c r="K23" s="5">
        <v>-1.1627539</v>
      </c>
      <c r="L23" s="5">
        <v>0</v>
      </c>
      <c r="M23" s="5">
        <v>-1.1738141</v>
      </c>
      <c r="N23" s="5">
        <v>1.0002623E-2</v>
      </c>
      <c r="O23" s="5">
        <v>8.8927386999999996E-5</v>
      </c>
      <c r="P23" s="5">
        <v>7.9595165000000004E-4</v>
      </c>
      <c r="Q23" s="5">
        <v>1.7261174E-4</v>
      </c>
      <c r="S23" s="4" t="s">
        <v>43</v>
      </c>
      <c r="T23" s="4" t="s">
        <v>44</v>
      </c>
      <c r="U23" s="5">
        <v>-1.1738141</v>
      </c>
      <c r="V23" s="5">
        <v>0</v>
      </c>
      <c r="W23" s="5">
        <v>1.0789281999999999E-3</v>
      </c>
      <c r="X23" s="5">
        <v>4.3270347000000001E-2</v>
      </c>
      <c r="Y23" s="5">
        <v>-1.2182309</v>
      </c>
      <c r="Z23" s="5">
        <v>6.7538400000000004E-5</v>
      </c>
    </row>
    <row r="26" spans="1:26" x14ac:dyDescent="0.2">
      <c r="A26" s="4" t="s">
        <v>57</v>
      </c>
      <c r="B26" s="4" t="s">
        <v>58</v>
      </c>
      <c r="C26" s="4" t="s">
        <v>23</v>
      </c>
      <c r="D26" s="4" t="s">
        <v>69</v>
      </c>
      <c r="E26" s="4" t="s">
        <v>70</v>
      </c>
    </row>
    <row r="27" spans="1:26" x14ac:dyDescent="0.2">
      <c r="A27" s="4" t="s">
        <v>123</v>
      </c>
      <c r="B27" s="4">
        <v>1</v>
      </c>
      <c r="C27" s="4" t="s">
        <v>59</v>
      </c>
      <c r="D27" s="4"/>
      <c r="E27" s="4" t="s">
        <v>72</v>
      </c>
      <c r="K27" s="17"/>
    </row>
    <row r="28" spans="1:26" x14ac:dyDescent="0.2">
      <c r="A28" s="4"/>
      <c r="B28" s="4"/>
      <c r="C28" s="4"/>
      <c r="D28" s="4"/>
      <c r="E28" s="4"/>
    </row>
    <row r="29" spans="1:26" x14ac:dyDescent="0.2">
      <c r="A29" s="4" t="s">
        <v>60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26" x14ac:dyDescent="0.2">
      <c r="A30" s="4"/>
      <c r="B30" s="4"/>
      <c r="C30" s="4"/>
      <c r="D30" s="4"/>
      <c r="E30" s="4"/>
    </row>
    <row r="31" spans="1:26" x14ac:dyDescent="0.2">
      <c r="A31" s="4" t="s">
        <v>61</v>
      </c>
      <c r="B31" s="4" t="s">
        <v>58</v>
      </c>
      <c r="C31" s="4" t="s">
        <v>23</v>
      </c>
      <c r="D31" s="4" t="s">
        <v>69</v>
      </c>
      <c r="E31" s="4" t="s">
        <v>70</v>
      </c>
    </row>
    <row r="32" spans="1:26" x14ac:dyDescent="0.2">
      <c r="A32" s="4"/>
      <c r="B32" s="4"/>
      <c r="C32" s="4"/>
      <c r="D32" s="4"/>
      <c r="E32" s="4"/>
    </row>
    <row r="33" spans="1:5" x14ac:dyDescent="0.2">
      <c r="A33" s="4" t="s">
        <v>62</v>
      </c>
      <c r="B33" s="4" t="s">
        <v>58</v>
      </c>
      <c r="C33" s="4" t="s">
        <v>23</v>
      </c>
      <c r="D33" s="4" t="s">
        <v>69</v>
      </c>
      <c r="E33" s="4" t="s">
        <v>70</v>
      </c>
    </row>
    <row r="34" spans="1:5" x14ac:dyDescent="0.2">
      <c r="A34" s="4" t="s">
        <v>73</v>
      </c>
      <c r="B34" s="6">
        <v>0.55500000000000005</v>
      </c>
      <c r="C34" s="4" t="s">
        <v>65</v>
      </c>
      <c r="D34" s="4" t="s">
        <v>67</v>
      </c>
      <c r="E34" s="4" t="s">
        <v>332</v>
      </c>
    </row>
    <row r="35" spans="1:5" x14ac:dyDescent="0.2">
      <c r="A35" s="4" t="s">
        <v>73</v>
      </c>
      <c r="B35" s="4">
        <v>4.8</v>
      </c>
      <c r="C35" s="4" t="s">
        <v>66</v>
      </c>
      <c r="D35" s="4" t="s">
        <v>218</v>
      </c>
      <c r="E35" s="4" t="s">
        <v>333</v>
      </c>
    </row>
    <row r="36" spans="1:5" x14ac:dyDescent="0.2">
      <c r="A36" s="4"/>
      <c r="B36" s="4"/>
      <c r="C36" s="4"/>
      <c r="D36" s="4"/>
      <c r="E36" s="4"/>
    </row>
    <row r="37" spans="1:5" x14ac:dyDescent="0.2">
      <c r="A37" s="4" t="s">
        <v>63</v>
      </c>
      <c r="B37" s="4" t="s">
        <v>58</v>
      </c>
      <c r="C37" s="4" t="s">
        <v>23</v>
      </c>
      <c r="D37" s="4" t="s">
        <v>69</v>
      </c>
      <c r="E37" s="4" t="s">
        <v>70</v>
      </c>
    </row>
    <row r="38" spans="1:5" x14ac:dyDescent="0.2">
      <c r="A38" s="4" t="s">
        <v>68</v>
      </c>
      <c r="B38" s="4">
        <v>-1</v>
      </c>
      <c r="C38" s="4" t="s">
        <v>59</v>
      </c>
      <c r="D38" s="4"/>
      <c r="E38" s="4" t="s">
        <v>72</v>
      </c>
    </row>
    <row r="41" spans="1:5" x14ac:dyDescent="0.2">
      <c r="A41" s="8" t="s">
        <v>75</v>
      </c>
      <c r="B41" s="8" t="s">
        <v>58</v>
      </c>
      <c r="C41" s="8" t="s">
        <v>76</v>
      </c>
      <c r="D41" s="8" t="s">
        <v>69</v>
      </c>
      <c r="E41" s="8" t="s">
        <v>70</v>
      </c>
    </row>
    <row r="42" spans="1:5" x14ac:dyDescent="0.2">
      <c r="A42" s="8" t="s">
        <v>240</v>
      </c>
      <c r="B42" s="9">
        <v>1</v>
      </c>
      <c r="C42" s="8" t="s">
        <v>77</v>
      </c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 t="s">
        <v>78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79</v>
      </c>
      <c r="B45" s="9">
        <v>260</v>
      </c>
      <c r="C45" s="8" t="s">
        <v>80</v>
      </c>
      <c r="D45" s="8"/>
      <c r="E45" s="8"/>
    </row>
    <row r="46" spans="1:5" x14ac:dyDescent="0.2">
      <c r="A46" s="8" t="s">
        <v>82</v>
      </c>
      <c r="B46" s="9">
        <v>150000</v>
      </c>
      <c r="C46" s="8" t="s">
        <v>59</v>
      </c>
      <c r="D46" s="8"/>
      <c r="E46" s="8"/>
    </row>
    <row r="47" spans="1:5" x14ac:dyDescent="0.2">
      <c r="A47" s="8" t="s">
        <v>83</v>
      </c>
      <c r="B47" s="9">
        <v>64000</v>
      </c>
      <c r="C47" s="8" t="s">
        <v>59</v>
      </c>
      <c r="D47" s="8"/>
      <c r="E47" s="8"/>
    </row>
    <row r="48" spans="1:5" x14ac:dyDescent="0.2">
      <c r="A48" s="8" t="s">
        <v>84</v>
      </c>
      <c r="B48" s="9">
        <v>500</v>
      </c>
      <c r="C48" s="8" t="s">
        <v>59</v>
      </c>
      <c r="D48" s="8"/>
      <c r="E48" s="8"/>
    </row>
    <row r="49" spans="1:5" x14ac:dyDescent="0.2">
      <c r="A49" s="8" t="s">
        <v>85</v>
      </c>
      <c r="B49" s="9">
        <v>400</v>
      </c>
      <c r="C49" s="8" t="s">
        <v>59</v>
      </c>
      <c r="D49" s="8"/>
      <c r="E49" s="8"/>
    </row>
    <row r="50" spans="1:5" x14ac:dyDescent="0.2">
      <c r="A50" s="8" t="s">
        <v>86</v>
      </c>
      <c r="B50" s="9">
        <v>80</v>
      </c>
      <c r="C50" s="8" t="s">
        <v>59</v>
      </c>
      <c r="D50" s="8"/>
      <c r="E50" s="8"/>
    </row>
    <row r="51" spans="1:5" x14ac:dyDescent="0.2">
      <c r="A51" s="8" t="s">
        <v>87</v>
      </c>
      <c r="B51" s="9">
        <v>100</v>
      </c>
      <c r="C51" s="8" t="s">
        <v>59</v>
      </c>
      <c r="D51" s="8"/>
      <c r="E51" s="8"/>
    </row>
    <row r="52" spans="1:5" x14ac:dyDescent="0.2">
      <c r="A52" s="8" t="s">
        <v>88</v>
      </c>
      <c r="B52" s="9">
        <v>100</v>
      </c>
      <c r="C52" s="8" t="s">
        <v>59</v>
      </c>
      <c r="D52" s="8"/>
      <c r="E52" s="8"/>
    </row>
    <row r="53" spans="1:5" x14ac:dyDescent="0.2">
      <c r="A53" s="8" t="s">
        <v>89</v>
      </c>
      <c r="B53" s="9">
        <v>1</v>
      </c>
      <c r="C53" s="8" t="s">
        <v>77</v>
      </c>
      <c r="D53" s="8"/>
      <c r="E53" s="8"/>
    </row>
    <row r="54" spans="1:5" x14ac:dyDescent="0.2">
      <c r="A54" s="8" t="s">
        <v>90</v>
      </c>
      <c r="B54" s="9">
        <v>6</v>
      </c>
      <c r="C54" s="8" t="s">
        <v>77</v>
      </c>
      <c r="D54" s="8"/>
      <c r="E54" s="8"/>
    </row>
    <row r="55" spans="1:5" x14ac:dyDescent="0.2">
      <c r="A55" s="8" t="s">
        <v>91</v>
      </c>
      <c r="B55" s="9">
        <v>1</v>
      </c>
      <c r="C55" s="8" t="s">
        <v>77</v>
      </c>
      <c r="D55" s="8"/>
      <c r="E55" s="8"/>
    </row>
    <row r="56" spans="1:5" x14ac:dyDescent="0.2">
      <c r="A56" s="8" t="s">
        <v>92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238</v>
      </c>
      <c r="B57" s="9">
        <v>3041.6</v>
      </c>
      <c r="C57" s="8" t="s">
        <v>77</v>
      </c>
      <c r="D57" s="8" t="s">
        <v>335</v>
      </c>
      <c r="E57" s="8"/>
    </row>
    <row r="58" spans="1:5" x14ac:dyDescent="0.2">
      <c r="A58" s="8" t="s">
        <v>242</v>
      </c>
      <c r="B58" s="9">
        <v>0.97331100000000004</v>
      </c>
      <c r="C58" s="8" t="s">
        <v>77</v>
      </c>
      <c r="D58" s="8" t="s">
        <v>101</v>
      </c>
      <c r="E58" s="8"/>
    </row>
    <row r="59" spans="1:5" x14ac:dyDescent="0.2">
      <c r="A59" s="8"/>
      <c r="B59" s="8"/>
      <c r="C59" s="8"/>
      <c r="D59" s="8"/>
      <c r="E59" s="8"/>
    </row>
    <row r="60" spans="1:5" x14ac:dyDescent="0.2">
      <c r="A60" s="8" t="s">
        <v>55</v>
      </c>
      <c r="B60" s="8" t="s">
        <v>58</v>
      </c>
      <c r="C60" s="8" t="s">
        <v>76</v>
      </c>
      <c r="D60" s="8" t="s">
        <v>69</v>
      </c>
      <c r="E60" s="8" t="s">
        <v>70</v>
      </c>
    </row>
    <row r="61" spans="1:5" x14ac:dyDescent="0.2">
      <c r="A61" s="8" t="s">
        <v>94</v>
      </c>
      <c r="B61" s="9">
        <v>500</v>
      </c>
      <c r="C61" s="8" t="s">
        <v>95</v>
      </c>
      <c r="D61" s="8" t="s">
        <v>96</v>
      </c>
      <c r="E61" s="8"/>
    </row>
    <row r="64" spans="1:5" x14ac:dyDescent="0.2">
      <c r="A64" s="4" t="s">
        <v>75</v>
      </c>
      <c r="B64" s="4"/>
      <c r="C64" s="4"/>
      <c r="D64" s="4"/>
      <c r="E64" s="4"/>
    </row>
    <row r="65" spans="1:5" x14ac:dyDescent="0.2">
      <c r="A65" s="4" t="s">
        <v>243</v>
      </c>
      <c r="B65" s="4"/>
      <c r="C65" s="4"/>
      <c r="D65" s="4"/>
      <c r="E65" s="4"/>
    </row>
    <row r="66" spans="1:5" x14ac:dyDescent="0.2">
      <c r="A66" s="4"/>
      <c r="B66" s="4"/>
      <c r="C66" s="4"/>
      <c r="D66" s="4"/>
      <c r="E66" s="4"/>
    </row>
    <row r="67" spans="1:5" x14ac:dyDescent="0.2">
      <c r="A67" s="4" t="s">
        <v>119</v>
      </c>
      <c r="B67" s="4" t="s">
        <v>58</v>
      </c>
      <c r="C67" s="4" t="s">
        <v>23</v>
      </c>
      <c r="D67" s="4" t="s">
        <v>69</v>
      </c>
      <c r="E67" s="4" t="s">
        <v>70</v>
      </c>
    </row>
    <row r="68" spans="1:5" x14ac:dyDescent="0.2">
      <c r="A68" s="4" t="s">
        <v>244</v>
      </c>
      <c r="B68" s="4">
        <v>1</v>
      </c>
      <c r="C68" s="4" t="s">
        <v>120</v>
      </c>
      <c r="D68" s="4"/>
      <c r="E68" s="4" t="s">
        <v>245</v>
      </c>
    </row>
    <row r="71" spans="1:5" x14ac:dyDescent="0.2">
      <c r="A71" s="8" t="s">
        <v>57</v>
      </c>
      <c r="B71" s="8" t="s">
        <v>58</v>
      </c>
      <c r="C71" s="8" t="s">
        <v>76</v>
      </c>
      <c r="D71" s="8" t="s">
        <v>69</v>
      </c>
      <c r="E71" s="8" t="s">
        <v>70</v>
      </c>
    </row>
    <row r="72" spans="1:5" x14ac:dyDescent="0.2">
      <c r="A72" s="8" t="s">
        <v>206</v>
      </c>
      <c r="B72" s="9">
        <v>104</v>
      </c>
      <c r="C72" s="8" t="s">
        <v>59</v>
      </c>
      <c r="D72" s="8"/>
      <c r="E72" s="8"/>
    </row>
    <row r="73" spans="1:5" x14ac:dyDescent="0.2">
      <c r="A73" s="8"/>
      <c r="B73" s="8"/>
      <c r="C73" s="8"/>
      <c r="D73" s="8"/>
      <c r="E73" s="8"/>
    </row>
    <row r="74" spans="1:5" x14ac:dyDescent="0.2">
      <c r="A74" s="8" t="s">
        <v>60</v>
      </c>
      <c r="B74" s="8" t="s">
        <v>58</v>
      </c>
      <c r="C74" s="8" t="s">
        <v>76</v>
      </c>
      <c r="D74" s="8" t="s">
        <v>69</v>
      </c>
      <c r="E74" s="8" t="s">
        <v>70</v>
      </c>
    </row>
    <row r="75" spans="1:5" x14ac:dyDescent="0.2">
      <c r="A75" s="8" t="s">
        <v>133</v>
      </c>
      <c r="B75" s="9">
        <v>821</v>
      </c>
      <c r="C75" s="8" t="s">
        <v>59</v>
      </c>
      <c r="D75" s="8"/>
      <c r="E75" s="8" t="s">
        <v>129</v>
      </c>
    </row>
    <row r="76" spans="1:5" x14ac:dyDescent="0.2">
      <c r="A76" s="8"/>
      <c r="B76" s="8"/>
      <c r="C76" s="8"/>
      <c r="D76" s="8"/>
      <c r="E76" s="8"/>
    </row>
    <row r="77" spans="1:5" x14ac:dyDescent="0.2">
      <c r="A77" s="4" t="s">
        <v>61</v>
      </c>
      <c r="B77" s="8" t="s">
        <v>58</v>
      </c>
      <c r="C77" s="8" t="s">
        <v>76</v>
      </c>
      <c r="D77" s="8" t="s">
        <v>69</v>
      </c>
      <c r="E77" s="8" t="s">
        <v>70</v>
      </c>
    </row>
    <row r="78" spans="1:5" x14ac:dyDescent="0.2">
      <c r="A78" s="8" t="s">
        <v>108</v>
      </c>
      <c r="B78" s="9">
        <v>1037</v>
      </c>
      <c r="C78" s="8" t="s">
        <v>59</v>
      </c>
      <c r="D78" s="8"/>
      <c r="E78" s="8" t="s">
        <v>129</v>
      </c>
    </row>
    <row r="79" spans="1:5" x14ac:dyDescent="0.2">
      <c r="A79" s="8"/>
      <c r="B79" s="9"/>
      <c r="C79" s="8"/>
      <c r="D79" s="8"/>
      <c r="E79" s="8"/>
    </row>
    <row r="80" spans="1:5" x14ac:dyDescent="0.2">
      <c r="A80" s="4" t="s">
        <v>121</v>
      </c>
      <c r="B80" s="4" t="s">
        <v>58</v>
      </c>
      <c r="C80" s="4" t="s">
        <v>23</v>
      </c>
      <c r="D80" s="4" t="s">
        <v>69</v>
      </c>
      <c r="E80" s="4" t="s">
        <v>70</v>
      </c>
    </row>
    <row r="81" spans="1:5" x14ac:dyDescent="0.2">
      <c r="A81" s="8" t="s">
        <v>73</v>
      </c>
      <c r="B81" s="9">
        <v>5906</v>
      </c>
      <c r="C81" s="8" t="s">
        <v>65</v>
      </c>
      <c r="D81" s="8"/>
      <c r="E81" s="8" t="s">
        <v>129</v>
      </c>
    </row>
    <row r="82" spans="1:5" x14ac:dyDescent="0.2">
      <c r="A82" s="4"/>
      <c r="B82" s="4"/>
      <c r="C82" s="4"/>
      <c r="D82" s="4"/>
      <c r="E82" s="4"/>
    </row>
    <row r="83" spans="1:5" x14ac:dyDescent="0.2">
      <c r="A83" s="8" t="s">
        <v>130</v>
      </c>
      <c r="B83" s="4" t="s">
        <v>58</v>
      </c>
      <c r="C83" s="4" t="s">
        <v>23</v>
      </c>
      <c r="D83" s="4" t="s">
        <v>69</v>
      </c>
      <c r="E83" s="4" t="s">
        <v>70</v>
      </c>
    </row>
    <row r="84" spans="1:5" x14ac:dyDescent="0.2">
      <c r="A84" s="4" t="s">
        <v>68</v>
      </c>
      <c r="B84" s="9">
        <v>0</v>
      </c>
      <c r="C84" s="8" t="s">
        <v>59</v>
      </c>
      <c r="D84" s="4"/>
      <c r="E84" s="4" t="s">
        <v>129</v>
      </c>
    </row>
    <row r="85" spans="1:5" x14ac:dyDescent="0.2">
      <c r="A85" s="4"/>
      <c r="B85" s="9"/>
      <c r="C85" s="8"/>
      <c r="D85" s="4"/>
      <c r="E85" s="4"/>
    </row>
    <row r="86" spans="1:5" x14ac:dyDescent="0.2">
      <c r="A86" s="4" t="s">
        <v>221</v>
      </c>
      <c r="B86" s="4" t="s">
        <v>58</v>
      </c>
      <c r="C86" s="4" t="s">
        <v>23</v>
      </c>
      <c r="D86" s="4" t="s">
        <v>69</v>
      </c>
      <c r="E86" s="4" t="s">
        <v>70</v>
      </c>
    </row>
    <row r="87" spans="1:5" x14ac:dyDescent="0.2">
      <c r="A87" s="4" t="s">
        <v>183</v>
      </c>
      <c r="B87" s="9">
        <v>0.1103</v>
      </c>
      <c r="C87" s="8" t="s">
        <v>117</v>
      </c>
      <c r="D87" s="4"/>
      <c r="E87" s="4" t="s">
        <v>129</v>
      </c>
    </row>
    <row r="90" spans="1:5" x14ac:dyDescent="0.2">
      <c r="A90" s="8" t="s">
        <v>57</v>
      </c>
      <c r="B90" s="8" t="s">
        <v>58</v>
      </c>
      <c r="C90" s="8" t="s">
        <v>76</v>
      </c>
      <c r="D90" s="8" t="s">
        <v>69</v>
      </c>
      <c r="E90" s="8" t="s">
        <v>70</v>
      </c>
    </row>
    <row r="91" spans="1:5" x14ac:dyDescent="0.2">
      <c r="A91" s="15" t="s">
        <v>272</v>
      </c>
      <c r="B91" s="9">
        <v>500</v>
      </c>
      <c r="C91" s="8" t="s">
        <v>59</v>
      </c>
      <c r="D91" s="8"/>
      <c r="E91" s="8"/>
    </row>
    <row r="92" spans="1:5" x14ac:dyDescent="0.2">
      <c r="A92" s="8"/>
      <c r="B92" s="8"/>
      <c r="C92" s="8"/>
      <c r="D92" s="8"/>
      <c r="E92" s="8"/>
    </row>
    <row r="93" spans="1:5" x14ac:dyDescent="0.2">
      <c r="A93" s="4" t="s">
        <v>61</v>
      </c>
      <c r="B93" s="8" t="s">
        <v>58</v>
      </c>
      <c r="C93" s="8" t="s">
        <v>76</v>
      </c>
      <c r="D93" s="8" t="s">
        <v>69</v>
      </c>
      <c r="E93" s="8" t="s">
        <v>70</v>
      </c>
    </row>
    <row r="94" spans="1:5" x14ac:dyDescent="0.2">
      <c r="A94" s="8" t="s">
        <v>206</v>
      </c>
      <c r="B94" s="9">
        <v>104</v>
      </c>
      <c r="C94" s="8" t="s">
        <v>59</v>
      </c>
      <c r="D94" s="8"/>
      <c r="E94" s="8" t="s">
        <v>129</v>
      </c>
    </row>
    <row r="95" spans="1:5" x14ac:dyDescent="0.2">
      <c r="A95" s="8" t="s">
        <v>134</v>
      </c>
      <c r="B95" s="9">
        <v>723</v>
      </c>
      <c r="C95" s="8" t="s">
        <v>59</v>
      </c>
      <c r="D95" s="8"/>
      <c r="E95" s="8" t="s">
        <v>129</v>
      </c>
    </row>
    <row r="96" spans="1:5" x14ac:dyDescent="0.2">
      <c r="A96" s="4" t="s">
        <v>279</v>
      </c>
      <c r="B96" s="9">
        <v>8.3446999999999996</v>
      </c>
      <c r="C96" s="8" t="s">
        <v>120</v>
      </c>
      <c r="D96" s="8" t="s">
        <v>280</v>
      </c>
      <c r="E96" s="8" t="s">
        <v>281</v>
      </c>
    </row>
    <row r="97" spans="1:5" x14ac:dyDescent="0.2">
      <c r="A97" s="8"/>
      <c r="B97" s="9"/>
      <c r="C97" s="8"/>
      <c r="D97" s="8"/>
      <c r="E97" s="8"/>
    </row>
    <row r="98" spans="1:5" x14ac:dyDescent="0.2">
      <c r="A98" s="4" t="s">
        <v>121</v>
      </c>
      <c r="B98" s="4" t="s">
        <v>58</v>
      </c>
      <c r="C98" s="4" t="s">
        <v>23</v>
      </c>
      <c r="D98" s="4" t="s">
        <v>69</v>
      </c>
      <c r="E98" s="4" t="s">
        <v>70</v>
      </c>
    </row>
    <row r="99" spans="1:5" x14ac:dyDescent="0.2">
      <c r="A99" s="8" t="s">
        <v>73</v>
      </c>
      <c r="B99">
        <v>108.64</v>
      </c>
      <c r="C99" s="8" t="s">
        <v>65</v>
      </c>
      <c r="D99" s="8" t="s">
        <v>223</v>
      </c>
      <c r="E99" s="8" t="s">
        <v>129</v>
      </c>
    </row>
    <row r="100" spans="1:5" x14ac:dyDescent="0.2">
      <c r="A100" s="4"/>
      <c r="B100" s="4"/>
      <c r="C100" s="4"/>
      <c r="D100" s="4"/>
      <c r="E100" s="4"/>
    </row>
    <row r="101" spans="1:5" x14ac:dyDescent="0.2">
      <c r="A101" s="8" t="s">
        <v>130</v>
      </c>
      <c r="B101" s="4" t="s">
        <v>58</v>
      </c>
      <c r="C101" s="4" t="s">
        <v>23</v>
      </c>
      <c r="D101" s="4" t="s">
        <v>69</v>
      </c>
      <c r="E101" s="4" t="s">
        <v>70</v>
      </c>
    </row>
    <row r="102" spans="1:5" x14ac:dyDescent="0.2">
      <c r="A102" s="4" t="s">
        <v>68</v>
      </c>
      <c r="B102" s="9">
        <v>36.32</v>
      </c>
      <c r="C102" s="8" t="s">
        <v>59</v>
      </c>
      <c r="D102" s="4"/>
      <c r="E102" s="4" t="s">
        <v>129</v>
      </c>
    </row>
    <row r="103" spans="1:5" x14ac:dyDescent="0.2">
      <c r="A103" s="8" t="s">
        <v>132</v>
      </c>
      <c r="B103" s="4">
        <v>9.64</v>
      </c>
      <c r="C103" s="4" t="s">
        <v>59</v>
      </c>
      <c r="D103" s="4"/>
      <c r="E103" s="4" t="s">
        <v>129</v>
      </c>
    </row>
    <row r="104" spans="1:5" x14ac:dyDescent="0.2">
      <c r="A104" s="8"/>
      <c r="B104" s="4"/>
      <c r="C104" s="4"/>
      <c r="D104" s="4"/>
      <c r="E104" s="4"/>
    </row>
    <row r="105" spans="1:5" x14ac:dyDescent="0.2">
      <c r="A105" s="8" t="s">
        <v>182</v>
      </c>
      <c r="B105" s="4" t="s">
        <v>58</v>
      </c>
      <c r="C105" s="4" t="s">
        <v>23</v>
      </c>
      <c r="D105" s="4" t="s">
        <v>69</v>
      </c>
      <c r="E105" s="4" t="s">
        <v>70</v>
      </c>
    </row>
    <row r="106" spans="1:5" x14ac:dyDescent="0.2">
      <c r="A106" s="8" t="s">
        <v>183</v>
      </c>
      <c r="B106" s="4">
        <v>0.28189999999999998</v>
      </c>
      <c r="C106" s="4" t="s">
        <v>117</v>
      </c>
      <c r="D106" s="4"/>
      <c r="E106" s="4"/>
    </row>
    <row r="109" spans="1:5" x14ac:dyDescent="0.2">
      <c r="A109" s="4" t="s">
        <v>136</v>
      </c>
      <c r="B109" s="4" t="s">
        <v>58</v>
      </c>
      <c r="C109" s="4" t="s">
        <v>23</v>
      </c>
      <c r="D109" s="4" t="s">
        <v>69</v>
      </c>
      <c r="E109" s="4" t="s">
        <v>70</v>
      </c>
    </row>
    <row r="110" spans="1:5" x14ac:dyDescent="0.2">
      <c r="A110" s="4" t="s">
        <v>25</v>
      </c>
      <c r="B110" s="4">
        <v>1</v>
      </c>
      <c r="C110" s="4" t="s">
        <v>77</v>
      </c>
      <c r="D110" s="4"/>
      <c r="E110" s="4"/>
    </row>
    <row r="111" spans="1:5" x14ac:dyDescent="0.2">
      <c r="A111" s="4"/>
      <c r="B111" s="4"/>
      <c r="C111" s="4"/>
      <c r="D111" s="4"/>
      <c r="E111" s="4"/>
    </row>
    <row r="112" spans="1:5" x14ac:dyDescent="0.2">
      <c r="A112" s="4" t="s">
        <v>75</v>
      </c>
      <c r="B112" s="4"/>
      <c r="C112" s="4"/>
      <c r="D112" s="4"/>
      <c r="E112" s="4"/>
    </row>
    <row r="113" spans="1:5" x14ac:dyDescent="0.2">
      <c r="A113" s="4" t="s">
        <v>243</v>
      </c>
      <c r="B113" s="4">
        <v>1</v>
      </c>
      <c r="C113" s="4" t="s">
        <v>77</v>
      </c>
      <c r="D113" s="4"/>
      <c r="E113" s="4"/>
    </row>
    <row r="114" spans="1:5" x14ac:dyDescent="0.2">
      <c r="A114" s="4"/>
      <c r="B114" s="4"/>
      <c r="C114" s="4"/>
      <c r="D114" s="4"/>
      <c r="E114" s="4"/>
    </row>
    <row r="115" spans="1:5" x14ac:dyDescent="0.2">
      <c r="A115" s="4" t="s">
        <v>138</v>
      </c>
      <c r="B115" s="4"/>
      <c r="C115" s="4"/>
      <c r="D115" s="4"/>
      <c r="E115" s="4"/>
    </row>
    <row r="116" spans="1:5" x14ac:dyDescent="0.2">
      <c r="A116" s="10" t="s">
        <v>246</v>
      </c>
      <c r="B116" s="10"/>
      <c r="C116" s="10"/>
      <c r="D116" s="10"/>
      <c r="E116" s="10"/>
    </row>
    <row r="117" spans="1:5" x14ac:dyDescent="0.2">
      <c r="A117" s="13"/>
      <c r="B117" s="13"/>
      <c r="C117" s="13"/>
      <c r="D117" s="13"/>
      <c r="E117" s="13"/>
    </row>
    <row r="118" spans="1:5" x14ac:dyDescent="0.2">
      <c r="A118" s="12"/>
      <c r="B118" s="12"/>
      <c r="C118" s="12"/>
      <c r="D118" s="12"/>
      <c r="E118" s="12"/>
    </row>
    <row r="119" spans="1:5" x14ac:dyDescent="0.2">
      <c r="A119" s="11" t="s">
        <v>140</v>
      </c>
      <c r="B119" s="11" t="s">
        <v>58</v>
      </c>
      <c r="C119" s="11" t="s">
        <v>23</v>
      </c>
      <c r="D119" s="11" t="s">
        <v>69</v>
      </c>
      <c r="E119" s="11" t="s">
        <v>70</v>
      </c>
    </row>
    <row r="120" spans="1:5" x14ac:dyDescent="0.2">
      <c r="A120" s="4" t="s">
        <v>246</v>
      </c>
      <c r="B120" s="4">
        <v>1</v>
      </c>
      <c r="C120" s="4" t="s">
        <v>77</v>
      </c>
      <c r="D120" s="4"/>
      <c r="E120" s="4"/>
    </row>
    <row r="121" spans="1:5" x14ac:dyDescent="0.2">
      <c r="A121" s="4"/>
      <c r="B121" s="4"/>
      <c r="C121" s="4"/>
      <c r="D121" s="4"/>
      <c r="E121" s="4"/>
    </row>
    <row r="122" spans="1:5" x14ac:dyDescent="0.2">
      <c r="A122" s="4" t="s">
        <v>141</v>
      </c>
      <c r="B122" s="4"/>
      <c r="C122" s="4"/>
      <c r="D122" s="4"/>
      <c r="E122" s="4"/>
    </row>
    <row r="123" spans="1:5" x14ac:dyDescent="0.2">
      <c r="A123" s="4" t="s">
        <v>243</v>
      </c>
      <c r="B123" s="4"/>
      <c r="C123" s="4"/>
      <c r="D123" s="4"/>
      <c r="E123" s="4"/>
    </row>
    <row r="124" spans="1:5" x14ac:dyDescent="0.2">
      <c r="A124" s="4"/>
      <c r="B124" s="4"/>
      <c r="C124" s="4"/>
      <c r="D124" s="4"/>
      <c r="E124" s="4"/>
    </row>
    <row r="125" spans="1:5" x14ac:dyDescent="0.2">
      <c r="A125" s="4" t="s">
        <v>142</v>
      </c>
      <c r="B125" s="4" t="s">
        <v>144</v>
      </c>
      <c r="C125" s="4"/>
      <c r="D125" s="4" t="s">
        <v>69</v>
      </c>
      <c r="E125" s="4" t="s">
        <v>70</v>
      </c>
    </row>
    <row r="126" spans="1:5" x14ac:dyDescent="0.2">
      <c r="A126" s="4" t="s">
        <v>153</v>
      </c>
      <c r="B126" s="14">
        <v>1</v>
      </c>
      <c r="C126" s="4"/>
      <c r="D126" s="4"/>
      <c r="E126" s="4" t="s">
        <v>245</v>
      </c>
    </row>
    <row r="129" spans="1:5" x14ac:dyDescent="0.2">
      <c r="A129" s="4" t="s">
        <v>140</v>
      </c>
      <c r="B129" s="4" t="s">
        <v>58</v>
      </c>
      <c r="C129" s="4" t="s">
        <v>23</v>
      </c>
      <c r="D129" s="4" t="s">
        <v>69</v>
      </c>
      <c r="E129" s="4" t="s">
        <v>70</v>
      </c>
    </row>
    <row r="130" spans="1:5" x14ac:dyDescent="0.2">
      <c r="A130" s="4" t="s">
        <v>241</v>
      </c>
      <c r="B130" s="4">
        <v>1</v>
      </c>
      <c r="C130" s="4" t="s">
        <v>77</v>
      </c>
      <c r="D130" s="4"/>
      <c r="E130" s="4"/>
    </row>
    <row r="131" spans="1:5" x14ac:dyDescent="0.2">
      <c r="A131" s="4"/>
      <c r="B131" s="4"/>
      <c r="C131" s="4"/>
      <c r="D131" s="4"/>
      <c r="E131" s="4"/>
    </row>
    <row r="132" spans="1:5" x14ac:dyDescent="0.2">
      <c r="A132" s="4" t="s">
        <v>141</v>
      </c>
      <c r="B132" s="4"/>
      <c r="C132" s="4"/>
      <c r="D132" s="4"/>
      <c r="E132" s="4"/>
    </row>
    <row r="133" spans="1:5" x14ac:dyDescent="0.2">
      <c r="A133" s="4" t="s">
        <v>45</v>
      </c>
      <c r="B133" s="4"/>
      <c r="C133" s="4"/>
      <c r="D133" s="4"/>
      <c r="E133" s="4"/>
    </row>
    <row r="134" spans="1:5" x14ac:dyDescent="0.2">
      <c r="A134" s="4"/>
      <c r="B134" s="4"/>
      <c r="C134" s="4"/>
      <c r="D134" s="4"/>
      <c r="E134" s="4"/>
    </row>
    <row r="135" spans="1:5" x14ac:dyDescent="0.2">
      <c r="A135" s="4" t="s">
        <v>142</v>
      </c>
      <c r="B135" s="4" t="s">
        <v>144</v>
      </c>
      <c r="C135" s="4"/>
      <c r="D135" s="4" t="s">
        <v>69</v>
      </c>
      <c r="E135" s="4" t="s">
        <v>70</v>
      </c>
    </row>
    <row r="136" spans="1:5" x14ac:dyDescent="0.2">
      <c r="A136" s="4" t="s">
        <v>145</v>
      </c>
      <c r="B136" s="14">
        <v>1</v>
      </c>
      <c r="C136" s="4"/>
      <c r="D136" s="4"/>
      <c r="E136" s="4"/>
    </row>
    <row r="139" spans="1:5" x14ac:dyDescent="0.2">
      <c r="A139" s="4" t="s">
        <v>146</v>
      </c>
      <c r="B139" s="4" t="s">
        <v>58</v>
      </c>
      <c r="C139" s="4" t="s">
        <v>23</v>
      </c>
      <c r="D139" s="4" t="s">
        <v>69</v>
      </c>
      <c r="E139" s="4" t="s">
        <v>70</v>
      </c>
    </row>
    <row r="140" spans="1:5" x14ac:dyDescent="0.2">
      <c r="A140" s="4" t="s">
        <v>145</v>
      </c>
      <c r="B140" s="4">
        <v>1</v>
      </c>
      <c r="C140" s="4" t="s">
        <v>59</v>
      </c>
      <c r="D140" s="4"/>
      <c r="E140" s="4"/>
    </row>
    <row r="141" spans="1:5" x14ac:dyDescent="0.2">
      <c r="A141" s="4"/>
      <c r="B141" s="4"/>
      <c r="C141" s="4"/>
      <c r="D141" s="4"/>
      <c r="E141" s="4"/>
    </row>
    <row r="142" spans="1:5" x14ac:dyDescent="0.2">
      <c r="A142" s="4" t="s">
        <v>151</v>
      </c>
      <c r="B142" s="4" t="s">
        <v>155</v>
      </c>
      <c r="C142" s="4" t="s">
        <v>154</v>
      </c>
      <c r="D142" s="4"/>
      <c r="E142" s="4"/>
    </row>
    <row r="143" spans="1:5" x14ac:dyDescent="0.2">
      <c r="A143" s="4" t="s">
        <v>147</v>
      </c>
      <c r="B143" s="4" t="s">
        <v>156</v>
      </c>
      <c r="C143" s="14">
        <v>1</v>
      </c>
      <c r="D143" s="4"/>
      <c r="E143" s="4"/>
    </row>
    <row r="144" spans="1:5" x14ac:dyDescent="0.2">
      <c r="A144" s="4" t="s">
        <v>148</v>
      </c>
      <c r="B144" s="4" t="s">
        <v>157</v>
      </c>
      <c r="C144" s="14">
        <v>1</v>
      </c>
      <c r="D144" s="4"/>
      <c r="E144" s="4"/>
    </row>
    <row r="145" spans="1:5" x14ac:dyDescent="0.2">
      <c r="A145" s="4" t="s">
        <v>149</v>
      </c>
      <c r="B145" s="4" t="s">
        <v>158</v>
      </c>
      <c r="C145" s="14">
        <v>1</v>
      </c>
      <c r="D145" s="4"/>
      <c r="E145" s="4"/>
    </row>
    <row r="146" spans="1:5" x14ac:dyDescent="0.2">
      <c r="A146" s="4" t="s">
        <v>150</v>
      </c>
      <c r="B146" s="4" t="s">
        <v>159</v>
      </c>
      <c r="C146" s="14">
        <v>1</v>
      </c>
      <c r="D146" s="4"/>
      <c r="E146" s="4"/>
    </row>
    <row r="147" spans="1:5" x14ac:dyDescent="0.2">
      <c r="A147" s="4"/>
      <c r="B147" s="4"/>
      <c r="C147" s="4"/>
      <c r="D147" s="4"/>
      <c r="E147" s="4"/>
    </row>
    <row r="148" spans="1:5" x14ac:dyDescent="0.2">
      <c r="A148" s="4" t="s">
        <v>152</v>
      </c>
      <c r="B148" s="4" t="s">
        <v>154</v>
      </c>
      <c r="C148" s="4"/>
      <c r="D148" s="4"/>
      <c r="E148" s="4"/>
    </row>
    <row r="149" spans="1:5" x14ac:dyDescent="0.2">
      <c r="A149" s="4" t="s">
        <v>153</v>
      </c>
      <c r="B149" s="14">
        <v>1</v>
      </c>
      <c r="C149" s="4"/>
      <c r="D149" s="4"/>
      <c r="E149" s="4"/>
    </row>
    <row r="152" spans="1:5" x14ac:dyDescent="0.2">
      <c r="A152" s="4" t="s">
        <v>136</v>
      </c>
      <c r="B152" s="4" t="s">
        <v>58</v>
      </c>
      <c r="C152" s="4" t="s">
        <v>23</v>
      </c>
      <c r="D152" s="4" t="s">
        <v>69</v>
      </c>
      <c r="E152" s="4" t="s">
        <v>70</v>
      </c>
    </row>
    <row r="153" spans="1:5" x14ac:dyDescent="0.2">
      <c r="A153" s="4" t="s">
        <v>232</v>
      </c>
      <c r="B153" s="4">
        <v>1</v>
      </c>
      <c r="C153" s="4" t="s">
        <v>77</v>
      </c>
      <c r="D153" s="4"/>
      <c r="E153" s="4"/>
    </row>
    <row r="154" spans="1:5" x14ac:dyDescent="0.2">
      <c r="A154" s="4"/>
      <c r="B154" s="4"/>
      <c r="C154" s="4"/>
      <c r="D154" s="4"/>
      <c r="E154" s="4"/>
    </row>
    <row r="155" spans="1:5" x14ac:dyDescent="0.2">
      <c r="A155" s="4" t="s">
        <v>75</v>
      </c>
      <c r="B155" s="4"/>
      <c r="C155" s="4"/>
      <c r="D155" s="4"/>
      <c r="E155" s="4"/>
    </row>
    <row r="156" spans="1:5" x14ac:dyDescent="0.2">
      <c r="A156" s="4" t="s">
        <v>240</v>
      </c>
      <c r="B156" s="5">
        <v>1.9026300000000001E-8</v>
      </c>
      <c r="C156" s="4" t="s">
        <v>77</v>
      </c>
      <c r="D156" s="4"/>
      <c r="E156" s="4"/>
    </row>
    <row r="157" spans="1:5" x14ac:dyDescent="0.2">
      <c r="A157" s="4"/>
      <c r="B157" s="4"/>
      <c r="C157" s="4"/>
      <c r="D157" s="4"/>
      <c r="E157" s="4"/>
    </row>
    <row r="158" spans="1:5" x14ac:dyDescent="0.2">
      <c r="A158" s="4" t="s">
        <v>55</v>
      </c>
      <c r="B158" s="4" t="s">
        <v>58</v>
      </c>
      <c r="C158" s="4" t="s">
        <v>23</v>
      </c>
      <c r="D158" s="4" t="s">
        <v>69</v>
      </c>
      <c r="E158" s="4" t="s">
        <v>70</v>
      </c>
    </row>
    <row r="159" spans="1:5" x14ac:dyDescent="0.2">
      <c r="A159" s="15" t="s">
        <v>272</v>
      </c>
      <c r="B159" s="4">
        <v>1</v>
      </c>
      <c r="C159" s="4" t="s">
        <v>59</v>
      </c>
      <c r="D159" s="4"/>
      <c r="E159" s="4"/>
    </row>
    <row r="160" spans="1:5" x14ac:dyDescent="0.2">
      <c r="A160" s="4"/>
      <c r="B160" s="4"/>
      <c r="C160" s="4"/>
      <c r="D160" s="4"/>
      <c r="E160" s="4"/>
    </row>
    <row r="161" spans="1:5" x14ac:dyDescent="0.2">
      <c r="A161" s="4" t="s">
        <v>138</v>
      </c>
      <c r="B161" s="4"/>
      <c r="C161" s="4"/>
      <c r="D161" s="4" t="s">
        <v>69</v>
      </c>
      <c r="E161" s="4" t="s">
        <v>70</v>
      </c>
    </row>
    <row r="162" spans="1:5" x14ac:dyDescent="0.2">
      <c r="A162" s="4" t="s">
        <v>241</v>
      </c>
      <c r="B162" s="4"/>
      <c r="C162" s="4"/>
      <c r="D162" s="4"/>
      <c r="E162" s="4"/>
    </row>
    <row r="163" spans="1:5" x14ac:dyDescent="0.2">
      <c r="A163" s="4"/>
      <c r="B163" s="4"/>
      <c r="C163" s="4"/>
      <c r="D163" s="4"/>
      <c r="E163" s="4"/>
    </row>
    <row r="164" spans="1:5" x14ac:dyDescent="0.2">
      <c r="A164" s="4" t="s">
        <v>177</v>
      </c>
      <c r="B164" s="4" t="s">
        <v>58</v>
      </c>
      <c r="C164" s="4" t="s">
        <v>23</v>
      </c>
      <c r="D164" s="4" t="s">
        <v>69</v>
      </c>
      <c r="E164" s="4" t="s">
        <v>70</v>
      </c>
    </row>
    <row r="165" spans="1:5" x14ac:dyDescent="0.2">
      <c r="A165" s="4" t="s">
        <v>25</v>
      </c>
      <c r="B165" s="4">
        <v>1.1394500000000001</v>
      </c>
      <c r="C165" s="4"/>
      <c r="D165" s="4"/>
      <c r="E165" s="5" t="s">
        <v>178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3ED04-DCE2-5540-A0A1-35B91B999893}">
  <sheetPr>
    <tabColor theme="9"/>
  </sheetPr>
  <dimension ref="A2:Z164"/>
  <sheetViews>
    <sheetView workbookViewId="0">
      <selection activeCell="D7" sqref="D7"/>
    </sheetView>
  </sheetViews>
  <sheetFormatPr baseColWidth="10" defaultRowHeight="16" x14ac:dyDescent="0.2"/>
  <cols>
    <col min="1" max="1" width="29" bestFit="1" customWidth="1"/>
    <col min="2" max="2" width="17.5" customWidth="1"/>
    <col min="3" max="3" width="9.33203125" bestFit="1" customWidth="1"/>
    <col min="4" max="4" width="26.6640625" bestFit="1" customWidth="1"/>
    <col min="5" max="5" width="53.1640625" bestFit="1" customWidth="1"/>
    <col min="6" max="6" width="14.5" bestFit="1" customWidth="1"/>
    <col min="7" max="7" width="15" bestFit="1" customWidth="1"/>
  </cols>
  <sheetData>
    <row r="2" spans="1:26" x14ac:dyDescent="0.2">
      <c r="A2" t="s">
        <v>6</v>
      </c>
      <c r="B2" t="s">
        <v>7</v>
      </c>
      <c r="I2" t="s">
        <v>6</v>
      </c>
      <c r="J2" t="s">
        <v>7</v>
      </c>
      <c r="S2" t="s">
        <v>6</v>
      </c>
      <c r="T2" t="s">
        <v>7</v>
      </c>
    </row>
    <row r="3" spans="1:26" x14ac:dyDescent="0.2">
      <c r="A3" t="s">
        <v>8</v>
      </c>
      <c r="B3" t="s">
        <v>1</v>
      </c>
      <c r="I3" t="s">
        <v>8</v>
      </c>
      <c r="J3" t="s">
        <v>1</v>
      </c>
      <c r="S3" t="s">
        <v>8</v>
      </c>
      <c r="T3" t="s">
        <v>1</v>
      </c>
    </row>
    <row r="4" spans="1:26" x14ac:dyDescent="0.2">
      <c r="A4" t="s">
        <v>9</v>
      </c>
      <c r="B4" t="s">
        <v>295</v>
      </c>
      <c r="I4" t="s">
        <v>9</v>
      </c>
      <c r="J4" t="s">
        <v>308</v>
      </c>
      <c r="S4" t="s">
        <v>9</v>
      </c>
      <c r="T4" t="s">
        <v>321</v>
      </c>
    </row>
    <row r="5" spans="1:26" x14ac:dyDescent="0.2">
      <c r="A5" t="s">
        <v>10</v>
      </c>
      <c r="B5" t="s">
        <v>11</v>
      </c>
      <c r="I5" t="s">
        <v>10</v>
      </c>
      <c r="J5" t="s">
        <v>11</v>
      </c>
      <c r="S5" t="s">
        <v>10</v>
      </c>
      <c r="T5" t="s">
        <v>11</v>
      </c>
    </row>
    <row r="6" spans="1:26" x14ac:dyDescent="0.2">
      <c r="A6" t="s">
        <v>12</v>
      </c>
      <c r="B6" t="s">
        <v>13</v>
      </c>
      <c r="I6" t="s">
        <v>12</v>
      </c>
      <c r="J6" t="s">
        <v>13</v>
      </c>
      <c r="S6" t="s">
        <v>12</v>
      </c>
      <c r="T6" t="s">
        <v>13</v>
      </c>
    </row>
    <row r="7" spans="1:26" x14ac:dyDescent="0.2">
      <c r="A7" t="s">
        <v>14</v>
      </c>
      <c r="B7" t="s">
        <v>15</v>
      </c>
      <c r="I7" t="s">
        <v>14</v>
      </c>
      <c r="J7" t="s">
        <v>15</v>
      </c>
      <c r="S7" t="s">
        <v>14</v>
      </c>
      <c r="T7" t="s">
        <v>15</v>
      </c>
    </row>
    <row r="8" spans="1:26" x14ac:dyDescent="0.2">
      <c r="A8" t="s">
        <v>16</v>
      </c>
      <c r="B8" t="s">
        <v>17</v>
      </c>
      <c r="I8" t="s">
        <v>16</v>
      </c>
      <c r="J8" t="s">
        <v>17</v>
      </c>
      <c r="S8" t="s">
        <v>16</v>
      </c>
      <c r="T8" t="s">
        <v>17</v>
      </c>
    </row>
    <row r="9" spans="1:26" x14ac:dyDescent="0.2">
      <c r="A9" t="s">
        <v>18</v>
      </c>
      <c r="B9" t="s">
        <v>17</v>
      </c>
      <c r="I9" t="s">
        <v>18</v>
      </c>
      <c r="J9" t="s">
        <v>17</v>
      </c>
      <c r="S9" t="s">
        <v>18</v>
      </c>
      <c r="T9" t="s">
        <v>17</v>
      </c>
    </row>
    <row r="10" spans="1:26" x14ac:dyDescent="0.2">
      <c r="A10" t="s">
        <v>19</v>
      </c>
      <c r="B10" t="s">
        <v>20</v>
      </c>
      <c r="I10" t="s">
        <v>19</v>
      </c>
      <c r="J10" t="s">
        <v>20</v>
      </c>
      <c r="S10" t="s">
        <v>19</v>
      </c>
      <c r="T10" t="s">
        <v>20</v>
      </c>
    </row>
    <row r="11" spans="1:26" x14ac:dyDescent="0.2">
      <c r="A11" t="s">
        <v>21</v>
      </c>
      <c r="B11" t="s">
        <v>22</v>
      </c>
      <c r="I11" t="s">
        <v>21</v>
      </c>
      <c r="J11" t="s">
        <v>22</v>
      </c>
      <c r="S11" t="s">
        <v>21</v>
      </c>
      <c r="T11" t="s">
        <v>22</v>
      </c>
    </row>
    <row r="13" spans="1:26" x14ac:dyDescent="0.2">
      <c r="A13" s="4" t="s">
        <v>20</v>
      </c>
      <c r="B13" s="4" t="s">
        <v>23</v>
      </c>
      <c r="C13" s="4" t="s">
        <v>24</v>
      </c>
      <c r="D13" s="4" t="s">
        <v>45</v>
      </c>
      <c r="E13" s="4" t="s">
        <v>273</v>
      </c>
      <c r="F13" s="4" t="s">
        <v>46</v>
      </c>
      <c r="G13" s="4" t="s">
        <v>25</v>
      </c>
      <c r="I13" s="4" t="s">
        <v>20</v>
      </c>
      <c r="J13" s="4" t="s">
        <v>23</v>
      </c>
      <c r="K13" s="4" t="s">
        <v>24</v>
      </c>
      <c r="L13" s="4" t="s">
        <v>273</v>
      </c>
      <c r="M13" s="4" t="s">
        <v>210</v>
      </c>
      <c r="N13" s="4" t="s">
        <v>188</v>
      </c>
      <c r="O13" s="4" t="s">
        <v>279</v>
      </c>
      <c r="P13" s="4" t="s">
        <v>73</v>
      </c>
      <c r="Q13" s="5" t="s">
        <v>183</v>
      </c>
      <c r="S13" s="4" t="s">
        <v>20</v>
      </c>
      <c r="T13" s="4" t="s">
        <v>23</v>
      </c>
      <c r="U13" s="4" t="s">
        <v>24</v>
      </c>
      <c r="V13" s="4" t="s">
        <v>210</v>
      </c>
      <c r="W13" s="4" t="s">
        <v>108</v>
      </c>
      <c r="X13" s="4" t="s">
        <v>73</v>
      </c>
      <c r="Y13" s="4" t="s">
        <v>316</v>
      </c>
      <c r="Z13" s="4" t="s">
        <v>183</v>
      </c>
    </row>
    <row r="14" spans="1:26" x14ac:dyDescent="0.2">
      <c r="A14" s="4" t="s">
        <v>26</v>
      </c>
      <c r="B14" s="4" t="s">
        <v>27</v>
      </c>
      <c r="C14" s="5">
        <v>2.2512368999999999E-8</v>
      </c>
      <c r="D14" s="5">
        <v>5.4259239000000003E-8</v>
      </c>
      <c r="E14" s="5">
        <v>-3.3284399E-8</v>
      </c>
      <c r="F14" s="5">
        <v>1.1190478999999999E-11</v>
      </c>
      <c r="G14" s="5">
        <v>1.5263392999999999E-9</v>
      </c>
      <c r="I14" s="4" t="s">
        <v>26</v>
      </c>
      <c r="J14" s="4" t="s">
        <v>27</v>
      </c>
      <c r="K14" s="5">
        <v>-3.3284399E-8</v>
      </c>
      <c r="L14" s="5">
        <v>0</v>
      </c>
      <c r="M14" s="5">
        <v>-5.9957351000000002E-8</v>
      </c>
      <c r="N14" s="5">
        <v>2.6577855000000002E-8</v>
      </c>
      <c r="O14" s="5">
        <v>5.8743818000000001E-12</v>
      </c>
      <c r="P14" s="5">
        <v>7.7652209E-11</v>
      </c>
      <c r="Q14" s="5">
        <v>1.1570619E-11</v>
      </c>
      <c r="S14" s="4" t="s">
        <v>26</v>
      </c>
      <c r="T14" s="4" t="s">
        <v>27</v>
      </c>
      <c r="U14" s="5">
        <v>-5.9957351000000002E-8</v>
      </c>
      <c r="V14" s="5">
        <v>0</v>
      </c>
      <c r="W14" s="5">
        <v>5.2076941000000001E-10</v>
      </c>
      <c r="X14" s="5">
        <v>4.2214097000000001E-9</v>
      </c>
      <c r="Y14" s="5">
        <v>-6.4704057999999994E-8</v>
      </c>
      <c r="Z14" s="5">
        <v>4.5272764E-12</v>
      </c>
    </row>
    <row r="15" spans="1:26" x14ac:dyDescent="0.2">
      <c r="A15" s="4" t="s">
        <v>28</v>
      </c>
      <c r="B15" s="4" t="s">
        <v>29</v>
      </c>
      <c r="C15" s="5">
        <v>-2.2433939000000001</v>
      </c>
      <c r="D15" s="5">
        <v>0.78758801000000001</v>
      </c>
      <c r="E15" s="5">
        <v>-3.0381434999999999</v>
      </c>
      <c r="F15" s="5">
        <v>3.3695565000000001E-5</v>
      </c>
      <c r="G15" s="5">
        <v>7.1279170000000001E-3</v>
      </c>
      <c r="I15" s="4" t="s">
        <v>28</v>
      </c>
      <c r="J15" s="4" t="s">
        <v>29</v>
      </c>
      <c r="K15" s="5">
        <v>-3.0381434999999999</v>
      </c>
      <c r="L15" s="5">
        <v>7.2639999999999996E-2</v>
      </c>
      <c r="M15" s="5">
        <v>-1.9712594000000001</v>
      </c>
      <c r="N15" s="5">
        <v>-1.1408487</v>
      </c>
      <c r="O15" s="5">
        <v>1.0812073E-4</v>
      </c>
      <c r="P15" s="5">
        <v>1.0232026E-3</v>
      </c>
      <c r="Q15" s="5">
        <v>1.9329486999999999E-4</v>
      </c>
      <c r="S15" s="4" t="s">
        <v>28</v>
      </c>
      <c r="T15" s="4" t="s">
        <v>29</v>
      </c>
      <c r="U15" s="5">
        <v>-1.9712594000000001</v>
      </c>
      <c r="V15" s="5">
        <v>0</v>
      </c>
      <c r="W15" s="5">
        <v>1.0729521999999999E-3</v>
      </c>
      <c r="X15" s="5">
        <v>5.5624398999999998E-2</v>
      </c>
      <c r="Y15" s="5">
        <v>-2.0280323</v>
      </c>
      <c r="Z15" s="5">
        <v>7.5631158999999996E-5</v>
      </c>
    </row>
    <row r="16" spans="1:26" x14ac:dyDescent="0.2">
      <c r="A16" s="4" t="s">
        <v>30</v>
      </c>
      <c r="B16" s="4" t="s">
        <v>31</v>
      </c>
      <c r="C16" s="5">
        <v>-1.1056458E-2</v>
      </c>
      <c r="D16" s="5">
        <v>7.3228434999999995E-2</v>
      </c>
      <c r="E16" s="5">
        <v>-8.4681234999999994E-2</v>
      </c>
      <c r="F16" s="5">
        <v>5.4362428999999999E-6</v>
      </c>
      <c r="G16" s="5">
        <v>3.9090663999999999E-4</v>
      </c>
      <c r="I16" s="4" t="s">
        <v>30</v>
      </c>
      <c r="J16" s="4" t="s">
        <v>31</v>
      </c>
      <c r="K16" s="5">
        <v>-8.4681234999999994E-2</v>
      </c>
      <c r="L16" s="5">
        <v>0</v>
      </c>
      <c r="M16" s="5">
        <v>-9.3767619999999996E-2</v>
      </c>
      <c r="N16" s="5">
        <v>8.9648706000000009E-3</v>
      </c>
      <c r="O16" s="5">
        <v>2.4114084999999999E-5</v>
      </c>
      <c r="P16" s="5">
        <v>8.5886982000000004E-5</v>
      </c>
      <c r="Q16" s="5">
        <v>1.1513226E-5</v>
      </c>
      <c r="S16" s="4" t="s">
        <v>30</v>
      </c>
      <c r="T16" s="4" t="s">
        <v>31</v>
      </c>
      <c r="U16" s="5">
        <v>-9.3767619999999996E-2</v>
      </c>
      <c r="V16" s="5">
        <v>0</v>
      </c>
      <c r="W16" s="5">
        <v>5.7669832000000002E-5</v>
      </c>
      <c r="X16" s="5">
        <v>4.6690769000000002E-3</v>
      </c>
      <c r="Y16" s="5">
        <v>-9.8498872000000001E-2</v>
      </c>
      <c r="Z16" s="5">
        <v>4.5048203E-6</v>
      </c>
    </row>
    <row r="17" spans="1:26" x14ac:dyDescent="0.2">
      <c r="A17" s="4" t="s">
        <v>32</v>
      </c>
      <c r="B17" s="4" t="s">
        <v>33</v>
      </c>
      <c r="C17" s="5">
        <v>1.4916536000000001E-3</v>
      </c>
      <c r="D17" s="5">
        <v>7.9155561000000003E-3</v>
      </c>
      <c r="E17" s="5">
        <v>-6.4556978999999997E-3</v>
      </c>
      <c r="F17" s="5">
        <v>2.2010355000000001E-7</v>
      </c>
      <c r="G17" s="5">
        <v>3.1575373000000002E-5</v>
      </c>
      <c r="I17" s="4" t="s">
        <v>32</v>
      </c>
      <c r="J17" s="4" t="s">
        <v>33</v>
      </c>
      <c r="K17" s="5">
        <v>-6.4556978999999997E-3</v>
      </c>
      <c r="L17" s="5">
        <v>0</v>
      </c>
      <c r="M17" s="5">
        <v>-7.3465045E-3</v>
      </c>
      <c r="N17" s="5">
        <v>8.7632816000000001E-4</v>
      </c>
      <c r="O17" s="5">
        <v>9.6912095000000006E-6</v>
      </c>
      <c r="P17" s="5">
        <v>4.0954281999999996E-6</v>
      </c>
      <c r="Q17" s="5">
        <v>6.9173381999999995E-7</v>
      </c>
      <c r="S17" s="4" t="s">
        <v>32</v>
      </c>
      <c r="T17" s="4" t="s">
        <v>33</v>
      </c>
      <c r="U17" s="5">
        <v>-7.3465045E-3</v>
      </c>
      <c r="V17" s="5">
        <v>0</v>
      </c>
      <c r="W17" s="5">
        <v>7.0175925999999998E-6</v>
      </c>
      <c r="X17" s="5">
        <v>2.2263989999999999E-4</v>
      </c>
      <c r="Y17" s="5">
        <v>-7.5764326000000003E-3</v>
      </c>
      <c r="Z17" s="5">
        <v>2.7065712E-7</v>
      </c>
    </row>
    <row r="18" spans="1:26" x14ac:dyDescent="0.2">
      <c r="A18" s="4" t="s">
        <v>34</v>
      </c>
      <c r="B18" s="4" t="s">
        <v>35</v>
      </c>
      <c r="C18" s="5">
        <v>-2.758751E-4</v>
      </c>
      <c r="D18" s="5">
        <v>5.1145415E-3</v>
      </c>
      <c r="E18" s="5">
        <v>-5.4183499999999997E-3</v>
      </c>
      <c r="F18" s="5">
        <v>1.8635706999999999E-7</v>
      </c>
      <c r="G18" s="5">
        <v>2.7747055000000001E-5</v>
      </c>
      <c r="I18" s="4" t="s">
        <v>34</v>
      </c>
      <c r="J18" s="4" t="s">
        <v>35</v>
      </c>
      <c r="K18" s="5">
        <v>-5.4183499999999997E-3</v>
      </c>
      <c r="L18" s="5">
        <v>0</v>
      </c>
      <c r="M18" s="5">
        <v>-5.7228888E-3</v>
      </c>
      <c r="N18" s="5">
        <v>2.9707638000000001E-4</v>
      </c>
      <c r="O18" s="5">
        <v>4.5374489999999998E-6</v>
      </c>
      <c r="P18" s="5">
        <v>2.0539596000000001E-6</v>
      </c>
      <c r="Q18" s="5">
        <v>8.7095044000000001E-7</v>
      </c>
      <c r="S18" s="4" t="s">
        <v>34</v>
      </c>
      <c r="T18" s="4" t="s">
        <v>35</v>
      </c>
      <c r="U18" s="5">
        <v>-5.7228888E-3</v>
      </c>
      <c r="V18" s="5">
        <v>0</v>
      </c>
      <c r="W18" s="5">
        <v>3.5902912999999999E-6</v>
      </c>
      <c r="X18" s="5">
        <v>1.1165948E-4</v>
      </c>
      <c r="Y18" s="5">
        <v>-5.8384793000000003E-3</v>
      </c>
      <c r="Z18" s="5">
        <v>3.4077982999999998E-7</v>
      </c>
    </row>
    <row r="19" spans="1:26" x14ac:dyDescent="0.2">
      <c r="A19" s="4" t="s">
        <v>36</v>
      </c>
      <c r="B19" s="4" t="s">
        <v>37</v>
      </c>
      <c r="C19" s="5">
        <v>9.868234300000001E-7</v>
      </c>
      <c r="D19" s="5">
        <v>1.041045E-6</v>
      </c>
      <c r="E19" s="5">
        <v>-5.7081495999999999E-8</v>
      </c>
      <c r="F19" s="5">
        <v>2.1166231000000001E-12</v>
      </c>
      <c r="G19" s="5">
        <v>2.8578236999999999E-9</v>
      </c>
      <c r="I19" s="4" t="s">
        <v>36</v>
      </c>
      <c r="J19" s="4" t="s">
        <v>37</v>
      </c>
      <c r="K19" s="5">
        <v>-5.7081495999999999E-8</v>
      </c>
      <c r="L19" s="5">
        <v>0</v>
      </c>
      <c r="M19" s="5">
        <v>-6.5116374000000006E-8</v>
      </c>
      <c r="N19" s="5">
        <v>7.2610717000000002E-9</v>
      </c>
      <c r="O19" s="5">
        <v>9.2047805999999995E-11</v>
      </c>
      <c r="P19" s="5">
        <v>5.8510999999999996E-10</v>
      </c>
      <c r="Q19" s="5">
        <v>9.6648411999999998E-11</v>
      </c>
      <c r="S19" s="4" t="s">
        <v>36</v>
      </c>
      <c r="T19" s="4" t="s">
        <v>37</v>
      </c>
      <c r="U19" s="5">
        <v>-6.5116374000000006E-8</v>
      </c>
      <c r="V19" s="5">
        <v>0</v>
      </c>
      <c r="W19" s="5">
        <v>1.7475776999999999E-10</v>
      </c>
      <c r="X19" s="5">
        <v>3.1808355E-8</v>
      </c>
      <c r="Y19" s="5">
        <v>-9.7137302000000002E-8</v>
      </c>
      <c r="Z19" s="5">
        <v>3.7815963000000001E-11</v>
      </c>
    </row>
    <row r="20" spans="1:26" x14ac:dyDescent="0.2">
      <c r="A20" s="4" t="s">
        <v>38</v>
      </c>
      <c r="B20" s="4" t="s">
        <v>37</v>
      </c>
      <c r="C20" s="5">
        <v>1.3163607E-6</v>
      </c>
      <c r="D20" s="5">
        <v>1.5971995E-6</v>
      </c>
      <c r="E20" s="5">
        <v>-2.8556977999999998E-7</v>
      </c>
      <c r="F20" s="5">
        <v>3.3732399999999999E-11</v>
      </c>
      <c r="G20" s="5">
        <v>4.6973032999999997E-9</v>
      </c>
      <c r="I20" s="4" t="s">
        <v>38</v>
      </c>
      <c r="J20" s="4" t="s">
        <v>37</v>
      </c>
      <c r="K20" s="5">
        <v>-2.8556977999999998E-7</v>
      </c>
      <c r="L20" s="5">
        <v>0</v>
      </c>
      <c r="M20" s="5">
        <v>-3.2123449999999999E-7</v>
      </c>
      <c r="N20" s="5">
        <v>3.3009950999999997E-8</v>
      </c>
      <c r="O20" s="5">
        <v>2.3675287E-9</v>
      </c>
      <c r="P20" s="5">
        <v>2.207472E-10</v>
      </c>
      <c r="Q20" s="5">
        <v>6.6492999999999995E-11</v>
      </c>
      <c r="S20" s="4" t="s">
        <v>38</v>
      </c>
      <c r="T20" s="4" t="s">
        <v>37</v>
      </c>
      <c r="U20" s="5">
        <v>-3.2123449999999999E-7</v>
      </c>
      <c r="V20" s="5">
        <v>0</v>
      </c>
      <c r="W20" s="5">
        <v>7.4974496999999995E-10</v>
      </c>
      <c r="X20" s="5">
        <v>1.2000488E-8</v>
      </c>
      <c r="Y20" s="5">
        <v>-3.3401074999999998E-7</v>
      </c>
      <c r="Z20" s="5">
        <v>2.6016949000000001E-11</v>
      </c>
    </row>
    <row r="21" spans="1:26" x14ac:dyDescent="0.2">
      <c r="A21" s="4" t="s">
        <v>39</v>
      </c>
      <c r="B21" s="4" t="s">
        <v>40</v>
      </c>
      <c r="C21" s="5">
        <v>-8.7155065999999998E-4</v>
      </c>
      <c r="D21" s="5">
        <v>1.5895322999999999E-3</v>
      </c>
      <c r="E21" s="5">
        <v>-2.4666414E-3</v>
      </c>
      <c r="F21" s="5">
        <v>2.9202931999999998E-8</v>
      </c>
      <c r="G21" s="5">
        <v>5.5292264000000004E-6</v>
      </c>
      <c r="I21" s="4" t="s">
        <v>39</v>
      </c>
      <c r="J21" s="4" t="s">
        <v>40</v>
      </c>
      <c r="K21" s="5">
        <v>-2.4666414E-3</v>
      </c>
      <c r="L21" s="5">
        <v>0</v>
      </c>
      <c r="M21" s="5">
        <v>-2.5788524000000001E-3</v>
      </c>
      <c r="N21" s="5">
        <v>1.0903243E-4</v>
      </c>
      <c r="O21" s="5">
        <v>9.9793713000000002E-7</v>
      </c>
      <c r="P21" s="5">
        <v>1.9627207E-6</v>
      </c>
      <c r="Q21" s="5">
        <v>2.1798972E-7</v>
      </c>
      <c r="S21" s="4" t="s">
        <v>39</v>
      </c>
      <c r="T21" s="4" t="s">
        <v>40</v>
      </c>
      <c r="U21" s="5">
        <v>-2.5788524000000001E-3</v>
      </c>
      <c r="V21" s="5">
        <v>0</v>
      </c>
      <c r="W21" s="5">
        <v>1.2305357E-6</v>
      </c>
      <c r="X21" s="5">
        <v>1.0669944999999999E-4</v>
      </c>
      <c r="Y21" s="5">
        <v>-2.6868677000000001E-3</v>
      </c>
      <c r="Z21" s="5">
        <v>8.5293600000000001E-8</v>
      </c>
    </row>
    <row r="22" spans="1:26" x14ac:dyDescent="0.2">
      <c r="A22" s="4" t="s">
        <v>41</v>
      </c>
      <c r="B22" s="4" t="s">
        <v>42</v>
      </c>
      <c r="C22" s="5">
        <v>116.99312999999999</v>
      </c>
      <c r="D22" s="5">
        <v>126.54214</v>
      </c>
      <c r="E22" s="5">
        <v>-10.231369000000001</v>
      </c>
      <c r="F22" s="5">
        <v>0.36380725000000003</v>
      </c>
      <c r="G22" s="5">
        <v>0.31855381999999999</v>
      </c>
      <c r="I22" s="4" t="s">
        <v>41</v>
      </c>
      <c r="J22" s="4" t="s">
        <v>42</v>
      </c>
      <c r="K22" s="5">
        <v>-10.231369000000001</v>
      </c>
      <c r="L22" s="5">
        <v>0</v>
      </c>
      <c r="M22" s="5">
        <v>-11.072925</v>
      </c>
      <c r="N22" s="5">
        <v>0.65425986999999997</v>
      </c>
      <c r="O22" s="5">
        <v>0.15967611000000001</v>
      </c>
      <c r="P22" s="5">
        <v>2.2136229E-2</v>
      </c>
      <c r="Q22" s="5">
        <v>5.4836173000000002E-3</v>
      </c>
      <c r="S22" s="4" t="s">
        <v>41</v>
      </c>
      <c r="T22" s="4" t="s">
        <v>42</v>
      </c>
      <c r="U22" s="5">
        <v>-11.072925</v>
      </c>
      <c r="V22" s="5">
        <v>0</v>
      </c>
      <c r="W22" s="5">
        <v>4.5798085000000002E-2</v>
      </c>
      <c r="X22" s="5">
        <v>1.2033925999999999</v>
      </c>
      <c r="Y22" s="5">
        <v>-12.324261</v>
      </c>
      <c r="Z22" s="5">
        <v>2.1455941999999999E-3</v>
      </c>
    </row>
    <row r="23" spans="1:26" x14ac:dyDescent="0.2">
      <c r="A23" s="4" t="s">
        <v>43</v>
      </c>
      <c r="B23" s="4" t="s">
        <v>44</v>
      </c>
      <c r="C23" s="5">
        <v>-9.5147509000000005E-2</v>
      </c>
      <c r="D23" s="5">
        <v>0.62437639</v>
      </c>
      <c r="E23" s="5">
        <v>-0.7262362</v>
      </c>
      <c r="F23" s="5">
        <v>1.0641944E-4</v>
      </c>
      <c r="G23" s="5">
        <v>6.6058825000000002E-3</v>
      </c>
      <c r="I23" s="4" t="s">
        <v>43</v>
      </c>
      <c r="J23" s="4" t="s">
        <v>44</v>
      </c>
      <c r="K23" s="5">
        <v>-0.7262362</v>
      </c>
      <c r="L23" s="5">
        <v>0</v>
      </c>
      <c r="M23" s="5">
        <v>-1.1738141</v>
      </c>
      <c r="N23" s="5">
        <v>0.44652036000000001</v>
      </c>
      <c r="O23" s="5">
        <v>8.8927386999999996E-5</v>
      </c>
      <c r="P23" s="5">
        <v>7.9595165000000004E-4</v>
      </c>
      <c r="Q23" s="5">
        <v>1.7261174E-4</v>
      </c>
      <c r="S23" s="4" t="s">
        <v>43</v>
      </c>
      <c r="T23" s="4" t="s">
        <v>44</v>
      </c>
      <c r="U23" s="5">
        <v>-1.1738141</v>
      </c>
      <c r="V23" s="5">
        <v>0</v>
      </c>
      <c r="W23" s="5">
        <v>1.0789281999999999E-3</v>
      </c>
      <c r="X23" s="5">
        <v>4.3270347000000001E-2</v>
      </c>
      <c r="Y23" s="5">
        <v>-1.2182309</v>
      </c>
      <c r="Z23" s="5">
        <v>6.7538400000000004E-5</v>
      </c>
    </row>
    <row r="26" spans="1:26" x14ac:dyDescent="0.2">
      <c r="A26" s="4" t="s">
        <v>57</v>
      </c>
      <c r="B26" s="4" t="s">
        <v>58</v>
      </c>
      <c r="C26" s="4" t="s">
        <v>23</v>
      </c>
      <c r="D26" s="4" t="s">
        <v>69</v>
      </c>
      <c r="E26" s="4" t="s">
        <v>70</v>
      </c>
    </row>
    <row r="27" spans="1:26" x14ac:dyDescent="0.2">
      <c r="A27" s="4" t="s">
        <v>188</v>
      </c>
      <c r="B27" s="4">
        <v>1</v>
      </c>
      <c r="C27" s="4" t="s">
        <v>59</v>
      </c>
      <c r="D27" s="4"/>
      <c r="E27" s="4" t="s">
        <v>72</v>
      </c>
    </row>
    <row r="28" spans="1:26" x14ac:dyDescent="0.2">
      <c r="A28" s="4"/>
      <c r="B28" s="4"/>
      <c r="C28" s="4"/>
      <c r="D28" s="4"/>
      <c r="E28" s="4"/>
    </row>
    <row r="29" spans="1:26" x14ac:dyDescent="0.2">
      <c r="A29" s="4" t="s">
        <v>60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26" x14ac:dyDescent="0.2">
      <c r="A30" s="4"/>
      <c r="B30" s="4"/>
      <c r="C30" s="4"/>
      <c r="D30" s="4"/>
      <c r="E30" s="4"/>
    </row>
    <row r="31" spans="1:26" x14ac:dyDescent="0.2">
      <c r="A31" s="4" t="s">
        <v>61</v>
      </c>
      <c r="B31" s="4" t="s">
        <v>58</v>
      </c>
      <c r="C31" s="4" t="s">
        <v>23</v>
      </c>
      <c r="D31" s="4" t="s">
        <v>69</v>
      </c>
      <c r="E31" s="4" t="s">
        <v>70</v>
      </c>
    </row>
    <row r="32" spans="1:26" x14ac:dyDescent="0.2">
      <c r="A32" s="4"/>
      <c r="B32" s="4"/>
      <c r="C32" s="4"/>
      <c r="D32" s="4"/>
      <c r="E32" s="4"/>
    </row>
    <row r="33" spans="1:5" x14ac:dyDescent="0.2">
      <c r="A33" s="4" t="s">
        <v>62</v>
      </c>
      <c r="B33" s="4" t="s">
        <v>58</v>
      </c>
      <c r="C33" s="4" t="s">
        <v>23</v>
      </c>
      <c r="D33" s="4" t="s">
        <v>69</v>
      </c>
      <c r="E33" s="4" t="s">
        <v>70</v>
      </c>
    </row>
    <row r="34" spans="1:5" x14ac:dyDescent="0.2">
      <c r="A34" s="4" t="s">
        <v>73</v>
      </c>
      <c r="B34" s="6">
        <v>0.55500000000000005</v>
      </c>
      <c r="C34" s="4" t="s">
        <v>65</v>
      </c>
      <c r="D34" s="4" t="s">
        <v>67</v>
      </c>
      <c r="E34" s="4" t="s">
        <v>332</v>
      </c>
    </row>
    <row r="35" spans="1:5" x14ac:dyDescent="0.2">
      <c r="A35" s="4" t="s">
        <v>109</v>
      </c>
      <c r="B35" s="4">
        <v>1.55165</v>
      </c>
      <c r="C35" s="4" t="s">
        <v>66</v>
      </c>
      <c r="D35" s="4" t="s">
        <v>218</v>
      </c>
      <c r="E35" s="4" t="s">
        <v>334</v>
      </c>
    </row>
    <row r="36" spans="1:5" x14ac:dyDescent="0.2">
      <c r="A36" s="4"/>
      <c r="B36" s="4"/>
      <c r="C36" s="4"/>
      <c r="D36" s="4"/>
      <c r="E36" s="4"/>
    </row>
    <row r="37" spans="1:5" x14ac:dyDescent="0.2">
      <c r="A37" s="4" t="s">
        <v>63</v>
      </c>
      <c r="B37" s="4" t="s">
        <v>58</v>
      </c>
      <c r="C37" s="4" t="s">
        <v>23</v>
      </c>
      <c r="D37" s="4" t="s">
        <v>69</v>
      </c>
      <c r="E37" s="4" t="s">
        <v>70</v>
      </c>
    </row>
    <row r="38" spans="1:5" x14ac:dyDescent="0.2">
      <c r="A38" s="4" t="s">
        <v>68</v>
      </c>
      <c r="B38" s="4">
        <v>-1</v>
      </c>
      <c r="C38" s="4" t="s">
        <v>59</v>
      </c>
      <c r="D38" s="4"/>
      <c r="E38" s="4" t="s">
        <v>72</v>
      </c>
    </row>
    <row r="41" spans="1:5" x14ac:dyDescent="0.2">
      <c r="A41" s="8" t="s">
        <v>75</v>
      </c>
      <c r="B41" s="8" t="s">
        <v>58</v>
      </c>
      <c r="C41" s="8" t="s">
        <v>76</v>
      </c>
      <c r="D41" s="8" t="s">
        <v>69</v>
      </c>
      <c r="E41" s="8" t="s">
        <v>70</v>
      </c>
    </row>
    <row r="42" spans="1:5" x14ac:dyDescent="0.2">
      <c r="A42" s="8" t="s">
        <v>45</v>
      </c>
      <c r="B42" s="9">
        <v>1</v>
      </c>
      <c r="C42" s="8" t="s">
        <v>77</v>
      </c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 t="s">
        <v>78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79</v>
      </c>
      <c r="B45" s="9">
        <v>260</v>
      </c>
      <c r="C45" s="8" t="s">
        <v>80</v>
      </c>
      <c r="D45" s="8"/>
      <c r="E45" s="8"/>
    </row>
    <row r="46" spans="1:5" x14ac:dyDescent="0.2">
      <c r="A46" s="8" t="s">
        <v>82</v>
      </c>
      <c r="B46" s="9">
        <v>150000</v>
      </c>
      <c r="C46" s="8" t="s">
        <v>59</v>
      </c>
      <c r="D46" s="8"/>
      <c r="E46" s="8"/>
    </row>
    <row r="47" spans="1:5" x14ac:dyDescent="0.2">
      <c r="A47" s="8" t="s">
        <v>83</v>
      </c>
      <c r="B47" s="9">
        <v>64000</v>
      </c>
      <c r="C47" s="8" t="s">
        <v>59</v>
      </c>
      <c r="D47" s="8"/>
      <c r="E47" s="8"/>
    </row>
    <row r="48" spans="1:5" x14ac:dyDescent="0.2">
      <c r="A48" s="8" t="s">
        <v>84</v>
      </c>
      <c r="B48" s="9">
        <v>500</v>
      </c>
      <c r="C48" s="8" t="s">
        <v>59</v>
      </c>
      <c r="D48" s="8"/>
      <c r="E48" s="8"/>
    </row>
    <row r="49" spans="1:5" x14ac:dyDescent="0.2">
      <c r="A49" s="8" t="s">
        <v>85</v>
      </c>
      <c r="B49" s="9">
        <v>400</v>
      </c>
      <c r="C49" s="8" t="s">
        <v>59</v>
      </c>
      <c r="D49" s="8"/>
      <c r="E49" s="8"/>
    </row>
    <row r="50" spans="1:5" x14ac:dyDescent="0.2">
      <c r="A50" s="8" t="s">
        <v>86</v>
      </c>
      <c r="B50" s="9">
        <v>80</v>
      </c>
      <c r="C50" s="8" t="s">
        <v>59</v>
      </c>
      <c r="D50" s="8"/>
      <c r="E50" s="8"/>
    </row>
    <row r="51" spans="1:5" x14ac:dyDescent="0.2">
      <c r="A51" s="8" t="s">
        <v>87</v>
      </c>
      <c r="B51" s="9">
        <v>100</v>
      </c>
      <c r="C51" s="8" t="s">
        <v>59</v>
      </c>
      <c r="D51" s="8"/>
      <c r="E51" s="8"/>
    </row>
    <row r="52" spans="1:5" x14ac:dyDescent="0.2">
      <c r="A52" s="8" t="s">
        <v>88</v>
      </c>
      <c r="B52" s="9">
        <v>100</v>
      </c>
      <c r="C52" s="8" t="s">
        <v>59</v>
      </c>
      <c r="D52" s="8"/>
      <c r="E52" s="8"/>
    </row>
    <row r="53" spans="1:5" x14ac:dyDescent="0.2">
      <c r="A53" s="8" t="s">
        <v>89</v>
      </c>
      <c r="B53" s="9">
        <v>1</v>
      </c>
      <c r="C53" s="8" t="s">
        <v>77</v>
      </c>
      <c r="D53" s="8"/>
      <c r="E53" s="8"/>
    </row>
    <row r="54" spans="1:5" x14ac:dyDescent="0.2">
      <c r="A54" s="8" t="s">
        <v>90</v>
      </c>
      <c r="B54" s="9">
        <v>6</v>
      </c>
      <c r="C54" s="8" t="s">
        <v>77</v>
      </c>
      <c r="D54" s="8"/>
      <c r="E54" s="8"/>
    </row>
    <row r="55" spans="1:5" x14ac:dyDescent="0.2">
      <c r="A55" s="8" t="s">
        <v>91</v>
      </c>
      <c r="B55" s="9">
        <v>1</v>
      </c>
      <c r="C55" s="8" t="s">
        <v>77</v>
      </c>
      <c r="D55" s="8"/>
      <c r="E55" s="8"/>
    </row>
    <row r="56" spans="1:5" x14ac:dyDescent="0.2">
      <c r="A56" s="8" t="s">
        <v>92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242</v>
      </c>
      <c r="B57" s="9">
        <v>0.97331100000000004</v>
      </c>
      <c r="C57" s="8" t="s">
        <v>77</v>
      </c>
      <c r="D57" s="8" t="s">
        <v>101</v>
      </c>
      <c r="E57" s="8"/>
    </row>
    <row r="58" spans="1:5" x14ac:dyDescent="0.2">
      <c r="A58" s="8"/>
      <c r="B58" s="8"/>
      <c r="C58" s="8"/>
      <c r="D58" s="8"/>
      <c r="E58" s="8"/>
    </row>
    <row r="59" spans="1:5" x14ac:dyDescent="0.2">
      <c r="A59" s="8" t="s">
        <v>55</v>
      </c>
      <c r="B59" s="8" t="s">
        <v>58</v>
      </c>
      <c r="C59" s="8" t="s">
        <v>76</v>
      </c>
      <c r="D59" s="8" t="s">
        <v>69</v>
      </c>
      <c r="E59" s="8" t="s">
        <v>70</v>
      </c>
    </row>
    <row r="60" spans="1:5" x14ac:dyDescent="0.2">
      <c r="A60" s="8" t="s">
        <v>94</v>
      </c>
      <c r="B60" s="9">
        <v>500</v>
      </c>
      <c r="C60" s="8" t="s">
        <v>95</v>
      </c>
      <c r="D60" s="8" t="s">
        <v>96</v>
      </c>
      <c r="E60" s="8"/>
    </row>
    <row r="63" spans="1:5" x14ac:dyDescent="0.2">
      <c r="A63" s="4" t="s">
        <v>75</v>
      </c>
      <c r="B63" s="4"/>
      <c r="C63" s="4"/>
      <c r="D63" s="4"/>
      <c r="E63" s="4"/>
    </row>
    <row r="64" spans="1:5" x14ac:dyDescent="0.2">
      <c r="A64" s="4" t="s">
        <v>243</v>
      </c>
      <c r="B64" s="4"/>
      <c r="C64" s="4"/>
      <c r="D64" s="4"/>
      <c r="E64" s="4"/>
    </row>
    <row r="65" spans="1:5" x14ac:dyDescent="0.2">
      <c r="A65" s="4"/>
      <c r="B65" s="4"/>
      <c r="C65" s="4"/>
      <c r="D65" s="4"/>
      <c r="E65" s="4"/>
    </row>
    <row r="66" spans="1:5" x14ac:dyDescent="0.2">
      <c r="A66" s="4" t="s">
        <v>119</v>
      </c>
      <c r="B66" s="4" t="s">
        <v>58</v>
      </c>
      <c r="C66" s="4" t="s">
        <v>23</v>
      </c>
      <c r="D66" s="4" t="s">
        <v>69</v>
      </c>
      <c r="E66" s="4" t="s">
        <v>70</v>
      </c>
    </row>
    <row r="67" spans="1:5" x14ac:dyDescent="0.2">
      <c r="A67" s="4" t="s">
        <v>244</v>
      </c>
      <c r="B67" s="4">
        <v>1</v>
      </c>
      <c r="C67" s="4" t="s">
        <v>120</v>
      </c>
      <c r="D67" s="4"/>
      <c r="E67" s="4" t="s">
        <v>245</v>
      </c>
    </row>
    <row r="70" spans="1:5" x14ac:dyDescent="0.2">
      <c r="A70" s="8" t="s">
        <v>57</v>
      </c>
      <c r="B70" s="8" t="s">
        <v>58</v>
      </c>
      <c r="C70" s="8" t="s">
        <v>76</v>
      </c>
      <c r="D70" s="8" t="s">
        <v>69</v>
      </c>
      <c r="E70" s="8" t="s">
        <v>70</v>
      </c>
    </row>
    <row r="71" spans="1:5" x14ac:dyDescent="0.2">
      <c r="A71" s="8" t="s">
        <v>210</v>
      </c>
      <c r="B71" s="9">
        <v>104</v>
      </c>
      <c r="C71" s="8" t="s">
        <v>59</v>
      </c>
      <c r="D71" s="8"/>
      <c r="E71" s="8"/>
    </row>
    <row r="72" spans="1:5" x14ac:dyDescent="0.2">
      <c r="A72" s="8"/>
      <c r="B72" s="8"/>
      <c r="C72" s="8"/>
      <c r="D72" s="8"/>
      <c r="E72" s="8"/>
    </row>
    <row r="73" spans="1:5" x14ac:dyDescent="0.2">
      <c r="A73" s="8" t="s">
        <v>60</v>
      </c>
      <c r="B73" s="8" t="s">
        <v>58</v>
      </c>
      <c r="C73" s="8" t="s">
        <v>76</v>
      </c>
      <c r="D73" s="8" t="s">
        <v>69</v>
      </c>
      <c r="E73" s="8" t="s">
        <v>70</v>
      </c>
    </row>
    <row r="74" spans="1:5" x14ac:dyDescent="0.2">
      <c r="A74" s="8" t="s">
        <v>133</v>
      </c>
      <c r="B74" s="9">
        <v>821</v>
      </c>
      <c r="C74" s="8" t="s">
        <v>59</v>
      </c>
      <c r="D74" s="8"/>
      <c r="E74" s="8" t="s">
        <v>129</v>
      </c>
    </row>
    <row r="75" spans="1:5" x14ac:dyDescent="0.2">
      <c r="A75" s="8"/>
      <c r="B75" s="8"/>
      <c r="C75" s="8"/>
      <c r="D75" s="8"/>
      <c r="E75" s="8"/>
    </row>
    <row r="76" spans="1:5" x14ac:dyDescent="0.2">
      <c r="A76" s="4" t="s">
        <v>61</v>
      </c>
      <c r="B76" s="8" t="s">
        <v>58</v>
      </c>
      <c r="C76" s="8" t="s">
        <v>76</v>
      </c>
      <c r="D76" s="8" t="s">
        <v>69</v>
      </c>
      <c r="E76" s="8" t="s">
        <v>70</v>
      </c>
    </row>
    <row r="77" spans="1:5" x14ac:dyDescent="0.2">
      <c r="A77" s="8" t="s">
        <v>108</v>
      </c>
      <c r="B77" s="9">
        <v>1037</v>
      </c>
      <c r="C77" s="8" t="s">
        <v>59</v>
      </c>
      <c r="D77" s="8"/>
      <c r="E77" s="8" t="s">
        <v>129</v>
      </c>
    </row>
    <row r="78" spans="1:5" x14ac:dyDescent="0.2">
      <c r="A78" s="8"/>
      <c r="B78" s="9"/>
      <c r="C78" s="8"/>
      <c r="D78" s="8"/>
      <c r="E78" s="8"/>
    </row>
    <row r="79" spans="1:5" x14ac:dyDescent="0.2">
      <c r="A79" s="4" t="s">
        <v>121</v>
      </c>
      <c r="B79" s="4" t="s">
        <v>58</v>
      </c>
      <c r="C79" s="4" t="s">
        <v>23</v>
      </c>
      <c r="D79" s="4" t="s">
        <v>69</v>
      </c>
      <c r="E79" s="4" t="s">
        <v>70</v>
      </c>
    </row>
    <row r="80" spans="1:5" x14ac:dyDescent="0.2">
      <c r="A80" s="8" t="s">
        <v>73</v>
      </c>
      <c r="B80" s="9">
        <v>5906</v>
      </c>
      <c r="C80" s="8" t="s">
        <v>65</v>
      </c>
      <c r="D80" s="8" t="s">
        <v>131</v>
      </c>
      <c r="E80" s="8" t="s">
        <v>129</v>
      </c>
    </row>
    <row r="81" spans="1:5" x14ac:dyDescent="0.2">
      <c r="A81" s="4"/>
      <c r="B81" s="4"/>
      <c r="C81" s="4"/>
      <c r="D81" s="4"/>
      <c r="E81" s="4"/>
    </row>
    <row r="82" spans="1:5" x14ac:dyDescent="0.2">
      <c r="A82" s="8" t="s">
        <v>130</v>
      </c>
      <c r="B82" s="4" t="s">
        <v>58</v>
      </c>
      <c r="C82" s="4" t="s">
        <v>23</v>
      </c>
      <c r="D82" s="4" t="s">
        <v>69</v>
      </c>
      <c r="E82" s="4" t="s">
        <v>70</v>
      </c>
    </row>
    <row r="83" spans="1:5" x14ac:dyDescent="0.2">
      <c r="A83" s="4" t="s">
        <v>68</v>
      </c>
      <c r="B83" s="9">
        <v>0</v>
      </c>
      <c r="C83" s="8" t="s">
        <v>59</v>
      </c>
      <c r="D83" s="4"/>
      <c r="E83" s="4" t="s">
        <v>129</v>
      </c>
    </row>
    <row r="84" spans="1:5" x14ac:dyDescent="0.2">
      <c r="A84" s="4"/>
      <c r="B84" s="9"/>
      <c r="C84" s="8"/>
      <c r="D84" s="4"/>
      <c r="E84" s="4"/>
    </row>
    <row r="85" spans="1:5" x14ac:dyDescent="0.2">
      <c r="A85" s="4" t="s">
        <v>221</v>
      </c>
      <c r="B85" s="4" t="s">
        <v>58</v>
      </c>
      <c r="C85" s="4" t="s">
        <v>23</v>
      </c>
      <c r="D85" s="4" t="s">
        <v>69</v>
      </c>
      <c r="E85" s="4" t="s">
        <v>70</v>
      </c>
    </row>
    <row r="86" spans="1:5" x14ac:dyDescent="0.2">
      <c r="A86" s="4" t="s">
        <v>183</v>
      </c>
      <c r="B86" s="9">
        <v>0.1103</v>
      </c>
      <c r="C86" s="8" t="s">
        <v>117</v>
      </c>
      <c r="D86" s="4"/>
      <c r="E86" s="4" t="s">
        <v>129</v>
      </c>
    </row>
    <row r="89" spans="1:5" x14ac:dyDescent="0.2">
      <c r="A89" s="8" t="s">
        <v>57</v>
      </c>
      <c r="B89" s="8" t="s">
        <v>58</v>
      </c>
      <c r="C89" s="8" t="s">
        <v>76</v>
      </c>
      <c r="D89" s="8" t="s">
        <v>69</v>
      </c>
      <c r="E89" s="8" t="s">
        <v>70</v>
      </c>
    </row>
    <row r="90" spans="1:5" x14ac:dyDescent="0.2">
      <c r="A90" s="8" t="s">
        <v>273</v>
      </c>
      <c r="B90" s="9">
        <v>500</v>
      </c>
      <c r="C90" s="8" t="s">
        <v>59</v>
      </c>
      <c r="D90" s="8"/>
      <c r="E90" s="8"/>
    </row>
    <row r="91" spans="1:5" x14ac:dyDescent="0.2">
      <c r="A91" s="8"/>
      <c r="B91" s="8"/>
      <c r="C91" s="8"/>
      <c r="D91" s="8"/>
      <c r="E91" s="8"/>
    </row>
    <row r="92" spans="1:5" x14ac:dyDescent="0.2">
      <c r="A92" s="4" t="s">
        <v>61</v>
      </c>
      <c r="B92" s="8" t="s">
        <v>58</v>
      </c>
      <c r="C92" s="8" t="s">
        <v>76</v>
      </c>
      <c r="D92" s="8" t="s">
        <v>69</v>
      </c>
      <c r="E92" s="8" t="s">
        <v>70</v>
      </c>
    </row>
    <row r="93" spans="1:5" x14ac:dyDescent="0.2">
      <c r="A93" s="8" t="s">
        <v>210</v>
      </c>
      <c r="B93" s="9">
        <v>104</v>
      </c>
      <c r="C93" s="8" t="s">
        <v>59</v>
      </c>
      <c r="D93" s="8"/>
      <c r="E93" s="8" t="s">
        <v>129</v>
      </c>
    </row>
    <row r="94" spans="1:5" x14ac:dyDescent="0.2">
      <c r="A94" s="8" t="s">
        <v>191</v>
      </c>
      <c r="B94" s="9">
        <v>723</v>
      </c>
      <c r="C94" s="8" t="s">
        <v>59</v>
      </c>
      <c r="D94" s="8"/>
      <c r="E94" s="8" t="s">
        <v>129</v>
      </c>
    </row>
    <row r="95" spans="1:5" x14ac:dyDescent="0.2">
      <c r="A95" s="4" t="s">
        <v>279</v>
      </c>
      <c r="B95" s="9">
        <v>8.3446999999999996</v>
      </c>
      <c r="C95" s="8" t="s">
        <v>120</v>
      </c>
      <c r="D95" s="8" t="s">
        <v>280</v>
      </c>
      <c r="E95" s="8" t="s">
        <v>281</v>
      </c>
    </row>
    <row r="96" spans="1:5" x14ac:dyDescent="0.2">
      <c r="A96" s="8"/>
      <c r="B96" s="9"/>
      <c r="C96" s="8"/>
      <c r="D96" s="8"/>
      <c r="E96" s="8"/>
    </row>
    <row r="97" spans="1:5" x14ac:dyDescent="0.2">
      <c r="A97" s="4" t="s">
        <v>121</v>
      </c>
      <c r="B97" s="4" t="s">
        <v>58</v>
      </c>
      <c r="C97" s="4" t="s">
        <v>23</v>
      </c>
      <c r="D97" s="4" t="s">
        <v>69</v>
      </c>
      <c r="E97" s="4" t="s">
        <v>70</v>
      </c>
    </row>
    <row r="98" spans="1:5" x14ac:dyDescent="0.2">
      <c r="A98" s="8" t="s">
        <v>73</v>
      </c>
      <c r="B98">
        <v>108.64</v>
      </c>
      <c r="C98" s="8" t="s">
        <v>65</v>
      </c>
      <c r="D98" s="8" t="s">
        <v>223</v>
      </c>
      <c r="E98" s="8" t="s">
        <v>129</v>
      </c>
    </row>
    <row r="99" spans="1:5" x14ac:dyDescent="0.2">
      <c r="A99" s="4"/>
      <c r="B99" s="4"/>
      <c r="C99" s="4"/>
      <c r="D99" s="4"/>
      <c r="E99" s="4"/>
    </row>
    <row r="100" spans="1:5" x14ac:dyDescent="0.2">
      <c r="A100" s="8" t="s">
        <v>130</v>
      </c>
      <c r="B100" s="4" t="s">
        <v>58</v>
      </c>
      <c r="C100" s="4" t="s">
        <v>23</v>
      </c>
      <c r="D100" s="4" t="s">
        <v>69</v>
      </c>
      <c r="E100" s="4" t="s">
        <v>70</v>
      </c>
    </row>
    <row r="101" spans="1:5" x14ac:dyDescent="0.2">
      <c r="A101" s="4" t="s">
        <v>68</v>
      </c>
      <c r="B101" s="9">
        <v>36.32</v>
      </c>
      <c r="C101" s="8" t="s">
        <v>59</v>
      </c>
      <c r="D101" s="4"/>
      <c r="E101" s="4" t="s">
        <v>129</v>
      </c>
    </row>
    <row r="102" spans="1:5" x14ac:dyDescent="0.2">
      <c r="A102" s="8" t="s">
        <v>132</v>
      </c>
      <c r="B102" s="4">
        <v>9.64</v>
      </c>
      <c r="C102" s="4" t="s">
        <v>59</v>
      </c>
      <c r="D102" s="4"/>
      <c r="E102" s="4" t="s">
        <v>129</v>
      </c>
    </row>
    <row r="103" spans="1:5" x14ac:dyDescent="0.2">
      <c r="A103" s="8"/>
      <c r="B103" s="4"/>
      <c r="C103" s="4"/>
      <c r="D103" s="4"/>
      <c r="E103" s="4"/>
    </row>
    <row r="104" spans="1:5" x14ac:dyDescent="0.2">
      <c r="A104" s="8" t="s">
        <v>182</v>
      </c>
      <c r="B104" s="4" t="s">
        <v>58</v>
      </c>
      <c r="C104" s="4" t="s">
        <v>23</v>
      </c>
      <c r="D104" s="4" t="s">
        <v>69</v>
      </c>
      <c r="E104" s="4" t="s">
        <v>70</v>
      </c>
    </row>
    <row r="105" spans="1:5" x14ac:dyDescent="0.2">
      <c r="A105" s="8" t="s">
        <v>183</v>
      </c>
      <c r="B105" s="4">
        <v>0.28189999999999998</v>
      </c>
      <c r="C105" s="4" t="s">
        <v>117</v>
      </c>
      <c r="D105" s="4"/>
      <c r="E105" s="4"/>
    </row>
    <row r="108" spans="1:5" x14ac:dyDescent="0.2">
      <c r="A108" s="4" t="s">
        <v>136</v>
      </c>
      <c r="B108" s="4" t="s">
        <v>58</v>
      </c>
      <c r="C108" s="4" t="s">
        <v>23</v>
      </c>
      <c r="D108" s="4" t="s">
        <v>69</v>
      </c>
      <c r="E108" s="4" t="s">
        <v>70</v>
      </c>
    </row>
    <row r="109" spans="1:5" x14ac:dyDescent="0.2">
      <c r="A109" s="4" t="s">
        <v>25</v>
      </c>
      <c r="B109" s="4">
        <v>1</v>
      </c>
      <c r="C109" s="4" t="s">
        <v>77</v>
      </c>
      <c r="D109" s="4"/>
      <c r="E109" s="4"/>
    </row>
    <row r="110" spans="1:5" x14ac:dyDescent="0.2">
      <c r="A110" s="4"/>
      <c r="B110" s="4"/>
      <c r="C110" s="4"/>
      <c r="D110" s="4"/>
      <c r="E110" s="4"/>
    </row>
    <row r="111" spans="1:5" x14ac:dyDescent="0.2">
      <c r="A111" s="4" t="s">
        <v>75</v>
      </c>
      <c r="B111" s="4"/>
      <c r="C111" s="4"/>
      <c r="D111" s="4"/>
      <c r="E111" s="4"/>
    </row>
    <row r="112" spans="1:5" x14ac:dyDescent="0.2">
      <c r="A112" s="4" t="s">
        <v>243</v>
      </c>
      <c r="B112" s="4">
        <v>1</v>
      </c>
      <c r="C112" s="4" t="s">
        <v>77</v>
      </c>
      <c r="D112" s="4"/>
      <c r="E112" s="4"/>
    </row>
    <row r="113" spans="1:5" x14ac:dyDescent="0.2">
      <c r="A113" s="4"/>
      <c r="B113" s="4"/>
      <c r="C113" s="4"/>
      <c r="D113" s="4"/>
      <c r="E113" s="4"/>
    </row>
    <row r="114" spans="1:5" x14ac:dyDescent="0.2">
      <c r="A114" s="4" t="s">
        <v>138</v>
      </c>
      <c r="B114" s="4"/>
      <c r="C114" s="4"/>
      <c r="D114" s="4"/>
      <c r="E114" s="4"/>
    </row>
    <row r="115" spans="1:5" x14ac:dyDescent="0.2">
      <c r="A115" s="10" t="s">
        <v>246</v>
      </c>
      <c r="B115" s="10"/>
      <c r="C115" s="10"/>
      <c r="D115" s="10"/>
      <c r="E115" s="10"/>
    </row>
    <row r="116" spans="1:5" x14ac:dyDescent="0.2">
      <c r="A116" s="13"/>
      <c r="B116" s="13"/>
      <c r="C116" s="13"/>
      <c r="D116" s="13"/>
      <c r="E116" s="13"/>
    </row>
    <row r="117" spans="1:5" x14ac:dyDescent="0.2">
      <c r="A117" s="12"/>
      <c r="B117" s="12"/>
      <c r="C117" s="12"/>
      <c r="D117" s="12"/>
      <c r="E117" s="12"/>
    </row>
    <row r="118" spans="1:5" x14ac:dyDescent="0.2">
      <c r="A118" s="11" t="s">
        <v>140</v>
      </c>
      <c r="B118" s="11" t="s">
        <v>58</v>
      </c>
      <c r="C118" s="11" t="s">
        <v>23</v>
      </c>
      <c r="D118" s="11" t="s">
        <v>69</v>
      </c>
      <c r="E118" s="11" t="s">
        <v>70</v>
      </c>
    </row>
    <row r="119" spans="1:5" x14ac:dyDescent="0.2">
      <c r="A119" s="4" t="s">
        <v>246</v>
      </c>
      <c r="B119" s="4">
        <v>1</v>
      </c>
      <c r="C119" s="4" t="s">
        <v>77</v>
      </c>
      <c r="D119" s="4"/>
      <c r="E119" s="4"/>
    </row>
    <row r="120" spans="1:5" x14ac:dyDescent="0.2">
      <c r="A120" s="4"/>
      <c r="B120" s="4"/>
      <c r="C120" s="4"/>
      <c r="D120" s="4"/>
      <c r="E120" s="4"/>
    </row>
    <row r="121" spans="1:5" x14ac:dyDescent="0.2">
      <c r="A121" s="4" t="s">
        <v>141</v>
      </c>
      <c r="B121" s="4"/>
      <c r="C121" s="4"/>
      <c r="D121" s="4"/>
      <c r="E121" s="4"/>
    </row>
    <row r="122" spans="1:5" x14ac:dyDescent="0.2">
      <c r="A122" s="4" t="s">
        <v>243</v>
      </c>
      <c r="B122" s="4"/>
      <c r="C122" s="4"/>
      <c r="D122" s="4"/>
      <c r="E122" s="4"/>
    </row>
    <row r="123" spans="1:5" x14ac:dyDescent="0.2">
      <c r="A123" s="4"/>
      <c r="B123" s="4"/>
      <c r="C123" s="4"/>
      <c r="D123" s="4"/>
      <c r="E123" s="4"/>
    </row>
    <row r="124" spans="1:5" x14ac:dyDescent="0.2">
      <c r="A124" s="4" t="s">
        <v>142</v>
      </c>
      <c r="B124" s="4" t="s">
        <v>144</v>
      </c>
      <c r="C124" s="4"/>
      <c r="D124" s="4" t="s">
        <v>69</v>
      </c>
      <c r="E124" s="4" t="s">
        <v>70</v>
      </c>
    </row>
    <row r="125" spans="1:5" x14ac:dyDescent="0.2">
      <c r="A125" s="4" t="s">
        <v>153</v>
      </c>
      <c r="B125" s="14">
        <v>1</v>
      </c>
      <c r="C125" s="4"/>
      <c r="D125" s="4"/>
      <c r="E125" s="4" t="s">
        <v>245</v>
      </c>
    </row>
    <row r="128" spans="1:5" x14ac:dyDescent="0.2">
      <c r="A128" s="4" t="s">
        <v>140</v>
      </c>
      <c r="B128" s="4" t="s">
        <v>58</v>
      </c>
      <c r="C128" s="4" t="s">
        <v>23</v>
      </c>
      <c r="D128" s="4" t="s">
        <v>69</v>
      </c>
      <c r="E128" s="4" t="s">
        <v>70</v>
      </c>
    </row>
    <row r="129" spans="1:5" x14ac:dyDescent="0.2">
      <c r="A129" s="4" t="s">
        <v>46</v>
      </c>
      <c r="B129" s="4">
        <v>1</v>
      </c>
      <c r="C129" s="4" t="s">
        <v>77</v>
      </c>
      <c r="D129" s="4"/>
      <c r="E129" s="4"/>
    </row>
    <row r="130" spans="1:5" x14ac:dyDescent="0.2">
      <c r="A130" s="4"/>
      <c r="B130" s="4"/>
      <c r="C130" s="4"/>
      <c r="D130" s="4"/>
      <c r="E130" s="4"/>
    </row>
    <row r="131" spans="1:5" x14ac:dyDescent="0.2">
      <c r="A131" s="4" t="s">
        <v>141</v>
      </c>
      <c r="B131" s="4"/>
      <c r="C131" s="4"/>
      <c r="D131" s="4"/>
      <c r="E131" s="4"/>
    </row>
    <row r="132" spans="1:5" x14ac:dyDescent="0.2">
      <c r="A132" s="4" t="s">
        <v>45</v>
      </c>
      <c r="B132" s="4"/>
      <c r="C132" s="4"/>
      <c r="D132" s="4"/>
      <c r="E132" s="4"/>
    </row>
    <row r="133" spans="1:5" x14ac:dyDescent="0.2">
      <c r="A133" s="4"/>
      <c r="B133" s="4"/>
      <c r="C133" s="4"/>
      <c r="D133" s="4"/>
      <c r="E133" s="4"/>
    </row>
    <row r="134" spans="1:5" x14ac:dyDescent="0.2">
      <c r="A134" s="4" t="s">
        <v>142</v>
      </c>
      <c r="B134" s="4" t="s">
        <v>144</v>
      </c>
      <c r="C134" s="4"/>
      <c r="D134" s="4" t="s">
        <v>69</v>
      </c>
      <c r="E134" s="4" t="s">
        <v>70</v>
      </c>
    </row>
    <row r="135" spans="1:5" x14ac:dyDescent="0.2">
      <c r="A135" s="4" t="s">
        <v>145</v>
      </c>
      <c r="B135" s="14">
        <v>1</v>
      </c>
      <c r="C135" s="4"/>
      <c r="D135" s="4"/>
      <c r="E135" s="4"/>
    </row>
    <row r="138" spans="1:5" x14ac:dyDescent="0.2">
      <c r="A138" s="4" t="s">
        <v>146</v>
      </c>
      <c r="B138" s="4" t="s">
        <v>58</v>
      </c>
      <c r="C138" s="4" t="s">
        <v>23</v>
      </c>
      <c r="D138" s="4" t="s">
        <v>69</v>
      </c>
      <c r="E138" s="4" t="s">
        <v>70</v>
      </c>
    </row>
    <row r="139" spans="1:5" x14ac:dyDescent="0.2">
      <c r="A139" s="4" t="s">
        <v>145</v>
      </c>
      <c r="B139" s="4">
        <v>1</v>
      </c>
      <c r="C139" s="4" t="s">
        <v>59</v>
      </c>
      <c r="D139" s="4"/>
      <c r="E139" s="4"/>
    </row>
    <row r="140" spans="1:5" x14ac:dyDescent="0.2">
      <c r="A140" s="4"/>
      <c r="B140" s="4"/>
      <c r="C140" s="4"/>
      <c r="D140" s="4"/>
      <c r="E140" s="4"/>
    </row>
    <row r="141" spans="1:5" x14ac:dyDescent="0.2">
      <c r="A141" s="4" t="s">
        <v>151</v>
      </c>
      <c r="B141" s="4" t="s">
        <v>155</v>
      </c>
      <c r="C141" s="4" t="s">
        <v>154</v>
      </c>
      <c r="D141" s="4"/>
      <c r="E141" s="4"/>
    </row>
    <row r="142" spans="1:5" x14ac:dyDescent="0.2">
      <c r="A142" s="4" t="s">
        <v>147</v>
      </c>
      <c r="B142" s="4" t="s">
        <v>156</v>
      </c>
      <c r="C142" s="14">
        <v>1</v>
      </c>
      <c r="D142" s="4"/>
      <c r="E142" s="4"/>
    </row>
    <row r="143" spans="1:5" x14ac:dyDescent="0.2">
      <c r="A143" s="4" t="s">
        <v>148</v>
      </c>
      <c r="B143" s="4" t="s">
        <v>157</v>
      </c>
      <c r="C143" s="14">
        <v>1</v>
      </c>
      <c r="D143" s="4"/>
      <c r="E143" s="4"/>
    </row>
    <row r="144" spans="1:5" x14ac:dyDescent="0.2">
      <c r="A144" s="4" t="s">
        <v>149</v>
      </c>
      <c r="B144" s="4" t="s">
        <v>158</v>
      </c>
      <c r="C144" s="14">
        <v>1</v>
      </c>
      <c r="D144" s="4"/>
      <c r="E144" s="4"/>
    </row>
    <row r="145" spans="1:5" x14ac:dyDescent="0.2">
      <c r="A145" s="4" t="s">
        <v>150</v>
      </c>
      <c r="B145" s="4" t="s">
        <v>159</v>
      </c>
      <c r="C145" s="14">
        <v>1</v>
      </c>
      <c r="D145" s="4"/>
      <c r="E145" s="4"/>
    </row>
    <row r="146" spans="1:5" x14ac:dyDescent="0.2">
      <c r="A146" s="4"/>
      <c r="B146" s="4"/>
      <c r="C146" s="4"/>
      <c r="D146" s="4"/>
      <c r="E146" s="4"/>
    </row>
    <row r="147" spans="1:5" x14ac:dyDescent="0.2">
      <c r="A147" s="4" t="s">
        <v>152</v>
      </c>
      <c r="B147" s="4" t="s">
        <v>154</v>
      </c>
      <c r="C147" s="4"/>
      <c r="D147" s="4"/>
      <c r="E147" s="4"/>
    </row>
    <row r="148" spans="1:5" x14ac:dyDescent="0.2">
      <c r="A148" s="4" t="s">
        <v>153</v>
      </c>
      <c r="B148" s="14">
        <v>1</v>
      </c>
      <c r="C148" s="4"/>
      <c r="D148" s="4"/>
      <c r="E148" s="4"/>
    </row>
    <row r="151" spans="1:5" x14ac:dyDescent="0.2">
      <c r="A151" s="4" t="s">
        <v>136</v>
      </c>
      <c r="B151" s="4" t="s">
        <v>58</v>
      </c>
      <c r="C151" s="4" t="s">
        <v>23</v>
      </c>
      <c r="D151" s="4" t="s">
        <v>69</v>
      </c>
      <c r="E151" s="4" t="s">
        <v>70</v>
      </c>
    </row>
    <row r="152" spans="1:5" x14ac:dyDescent="0.2">
      <c r="A152" s="4" t="s">
        <v>233</v>
      </c>
      <c r="B152" s="4">
        <v>1</v>
      </c>
      <c r="C152" s="4" t="s">
        <v>77</v>
      </c>
      <c r="D152" s="4"/>
      <c r="E152" s="4"/>
    </row>
    <row r="153" spans="1:5" x14ac:dyDescent="0.2">
      <c r="A153" s="4"/>
      <c r="B153" s="4"/>
      <c r="C153" s="4"/>
      <c r="D153" s="4"/>
      <c r="E153" s="4"/>
    </row>
    <row r="154" spans="1:5" x14ac:dyDescent="0.2">
      <c r="A154" s="4" t="s">
        <v>75</v>
      </c>
      <c r="B154" s="4"/>
      <c r="C154" s="4"/>
      <c r="D154" s="4"/>
      <c r="E154" s="4"/>
    </row>
    <row r="155" spans="1:5" x14ac:dyDescent="0.2">
      <c r="A155" s="4" t="s">
        <v>45</v>
      </c>
      <c r="B155" s="5">
        <v>1.9026300000000001E-8</v>
      </c>
      <c r="C155" s="4" t="s">
        <v>77</v>
      </c>
      <c r="D155" s="4"/>
      <c r="E155" s="4"/>
    </row>
    <row r="156" spans="1:5" x14ac:dyDescent="0.2">
      <c r="A156" s="4"/>
      <c r="B156" s="4"/>
      <c r="C156" s="4"/>
      <c r="D156" s="4"/>
      <c r="E156" s="4"/>
    </row>
    <row r="157" spans="1:5" x14ac:dyDescent="0.2">
      <c r="A157" s="4" t="s">
        <v>55</v>
      </c>
      <c r="B157" s="4" t="s">
        <v>58</v>
      </c>
      <c r="C157" s="4" t="s">
        <v>23</v>
      </c>
      <c r="D157" s="4" t="s">
        <v>69</v>
      </c>
      <c r="E157" s="4" t="s">
        <v>70</v>
      </c>
    </row>
    <row r="158" spans="1:5" x14ac:dyDescent="0.2">
      <c r="A158" s="8" t="s">
        <v>273</v>
      </c>
      <c r="B158" s="4">
        <v>1</v>
      </c>
      <c r="C158" s="4" t="s">
        <v>59</v>
      </c>
      <c r="D158" s="4"/>
      <c r="E158" s="4"/>
    </row>
    <row r="159" spans="1:5" x14ac:dyDescent="0.2">
      <c r="A159" s="4"/>
      <c r="B159" s="4"/>
      <c r="C159" s="4"/>
      <c r="D159" s="4"/>
      <c r="E159" s="4"/>
    </row>
    <row r="160" spans="1:5" x14ac:dyDescent="0.2">
      <c r="A160" s="4" t="s">
        <v>138</v>
      </c>
      <c r="B160" s="4"/>
      <c r="C160" s="4"/>
      <c r="D160" s="4" t="s">
        <v>69</v>
      </c>
      <c r="E160" s="4" t="s">
        <v>70</v>
      </c>
    </row>
    <row r="161" spans="1:5" x14ac:dyDescent="0.2">
      <c r="A161" s="4" t="s">
        <v>46</v>
      </c>
      <c r="B161" s="4"/>
      <c r="C161" s="4"/>
      <c r="D161" s="4"/>
      <c r="E161" s="4"/>
    </row>
    <row r="162" spans="1:5" x14ac:dyDescent="0.2">
      <c r="A162" s="4"/>
      <c r="B162" s="4"/>
      <c r="C162" s="4"/>
      <c r="D162" s="4"/>
      <c r="E162" s="4"/>
    </row>
    <row r="163" spans="1:5" x14ac:dyDescent="0.2">
      <c r="A163" s="4" t="s">
        <v>177</v>
      </c>
      <c r="B163" s="4" t="s">
        <v>58</v>
      </c>
      <c r="C163" s="4" t="s">
        <v>23</v>
      </c>
      <c r="D163" s="4" t="s">
        <v>69</v>
      </c>
      <c r="E163" s="4" t="s">
        <v>70</v>
      </c>
    </row>
    <row r="164" spans="1:5" x14ac:dyDescent="0.2">
      <c r="A164" s="4" t="s">
        <v>25</v>
      </c>
      <c r="B164" s="4">
        <v>1.1394500000000001</v>
      </c>
      <c r="C164" s="4"/>
      <c r="D164" s="4"/>
      <c r="E164" s="5" t="s">
        <v>178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688A-C37F-7B45-9EFB-8D33C1E07572}">
  <sheetPr>
    <tabColor theme="4"/>
  </sheetPr>
  <dimension ref="A2:Z165"/>
  <sheetViews>
    <sheetView workbookViewId="0">
      <selection activeCell="D8" sqref="D8"/>
    </sheetView>
  </sheetViews>
  <sheetFormatPr baseColWidth="10" defaultRowHeight="16" x14ac:dyDescent="0.2"/>
  <cols>
    <col min="1" max="1" width="29" bestFit="1" customWidth="1"/>
    <col min="2" max="2" width="17.6640625" customWidth="1"/>
    <col min="3" max="3" width="9.33203125" bestFit="1" customWidth="1"/>
    <col min="4" max="4" width="26.6640625" bestFit="1" customWidth="1"/>
    <col min="5" max="5" width="57.6640625" bestFit="1" customWidth="1"/>
    <col min="6" max="6" width="14.5" bestFit="1" customWidth="1"/>
    <col min="7" max="7" width="15" bestFit="1" customWidth="1"/>
  </cols>
  <sheetData>
    <row r="2" spans="1:26" x14ac:dyDescent="0.2">
      <c r="A2" t="s">
        <v>6</v>
      </c>
      <c r="B2" t="s">
        <v>7</v>
      </c>
      <c r="I2" t="s">
        <v>6</v>
      </c>
      <c r="J2" t="s">
        <v>7</v>
      </c>
      <c r="S2" t="s">
        <v>6</v>
      </c>
      <c r="T2" t="s">
        <v>7</v>
      </c>
    </row>
    <row r="3" spans="1:26" x14ac:dyDescent="0.2">
      <c r="A3" t="s">
        <v>8</v>
      </c>
      <c r="B3" t="s">
        <v>1</v>
      </c>
      <c r="I3" t="s">
        <v>8</v>
      </c>
      <c r="J3" t="s">
        <v>1</v>
      </c>
      <c r="S3" t="s">
        <v>8</v>
      </c>
      <c r="T3" t="s">
        <v>1</v>
      </c>
    </row>
    <row r="4" spans="1:26" x14ac:dyDescent="0.2">
      <c r="A4" t="s">
        <v>9</v>
      </c>
      <c r="B4" t="s">
        <v>296</v>
      </c>
      <c r="I4" t="s">
        <v>9</v>
      </c>
      <c r="J4" t="s">
        <v>309</v>
      </c>
      <c r="S4" t="s">
        <v>9</v>
      </c>
      <c r="T4" t="s">
        <v>322</v>
      </c>
    </row>
    <row r="5" spans="1:26" x14ac:dyDescent="0.2">
      <c r="A5" t="s">
        <v>10</v>
      </c>
      <c r="B5" t="s">
        <v>11</v>
      </c>
      <c r="I5" t="s">
        <v>10</v>
      </c>
      <c r="J5" t="s">
        <v>11</v>
      </c>
      <c r="S5" t="s">
        <v>10</v>
      </c>
      <c r="T5" t="s">
        <v>11</v>
      </c>
    </row>
    <row r="6" spans="1:26" x14ac:dyDescent="0.2">
      <c r="A6" t="s">
        <v>12</v>
      </c>
      <c r="B6" t="s">
        <v>13</v>
      </c>
      <c r="I6" t="s">
        <v>12</v>
      </c>
      <c r="J6" t="s">
        <v>13</v>
      </c>
      <c r="S6" t="s">
        <v>12</v>
      </c>
      <c r="T6" t="s">
        <v>13</v>
      </c>
    </row>
    <row r="7" spans="1:26" x14ac:dyDescent="0.2">
      <c r="A7" t="s">
        <v>14</v>
      </c>
      <c r="B7" t="s">
        <v>15</v>
      </c>
      <c r="I7" t="s">
        <v>14</v>
      </c>
      <c r="J7" t="s">
        <v>15</v>
      </c>
      <c r="S7" t="s">
        <v>14</v>
      </c>
      <c r="T7" t="s">
        <v>15</v>
      </c>
    </row>
    <row r="8" spans="1:26" x14ac:dyDescent="0.2">
      <c r="A8" t="s">
        <v>16</v>
      </c>
      <c r="B8" t="s">
        <v>17</v>
      </c>
      <c r="I8" t="s">
        <v>16</v>
      </c>
      <c r="J8" t="s">
        <v>17</v>
      </c>
      <c r="S8" t="s">
        <v>16</v>
      </c>
      <c r="T8" t="s">
        <v>17</v>
      </c>
    </row>
    <row r="9" spans="1:26" x14ac:dyDescent="0.2">
      <c r="A9" t="s">
        <v>18</v>
      </c>
      <c r="B9" t="s">
        <v>17</v>
      </c>
      <c r="I9" t="s">
        <v>18</v>
      </c>
      <c r="J9" t="s">
        <v>17</v>
      </c>
      <c r="S9" t="s">
        <v>18</v>
      </c>
      <c r="T9" t="s">
        <v>17</v>
      </c>
    </row>
    <row r="10" spans="1:26" x14ac:dyDescent="0.2">
      <c r="A10" t="s">
        <v>19</v>
      </c>
      <c r="B10" t="s">
        <v>20</v>
      </c>
      <c r="I10" t="s">
        <v>19</v>
      </c>
      <c r="J10" t="s">
        <v>20</v>
      </c>
      <c r="S10" t="s">
        <v>19</v>
      </c>
      <c r="T10" t="s">
        <v>20</v>
      </c>
    </row>
    <row r="11" spans="1:26" x14ac:dyDescent="0.2">
      <c r="A11" t="s">
        <v>21</v>
      </c>
      <c r="B11" t="s">
        <v>22</v>
      </c>
      <c r="I11" t="s">
        <v>21</v>
      </c>
      <c r="J11" t="s">
        <v>22</v>
      </c>
      <c r="S11" t="s">
        <v>21</v>
      </c>
      <c r="T11" t="s">
        <v>22</v>
      </c>
    </row>
    <row r="13" spans="1:26" x14ac:dyDescent="0.2">
      <c r="A13" s="4" t="s">
        <v>20</v>
      </c>
      <c r="B13" s="4" t="s">
        <v>23</v>
      </c>
      <c r="C13" s="4" t="s">
        <v>24</v>
      </c>
      <c r="D13" s="4" t="s">
        <v>240</v>
      </c>
      <c r="E13" s="4" t="s">
        <v>274</v>
      </c>
      <c r="F13" s="4" t="s">
        <v>145</v>
      </c>
      <c r="G13" s="4" t="s">
        <v>25</v>
      </c>
      <c r="I13" s="4" t="s">
        <v>20</v>
      </c>
      <c r="J13" s="4" t="s">
        <v>23</v>
      </c>
      <c r="K13" s="4" t="s">
        <v>24</v>
      </c>
      <c r="L13" s="4" t="s">
        <v>274</v>
      </c>
      <c r="M13" s="4" t="s">
        <v>310</v>
      </c>
      <c r="N13" s="4" t="s">
        <v>135</v>
      </c>
      <c r="O13" s="4" t="s">
        <v>279</v>
      </c>
      <c r="P13" s="4" t="s">
        <v>74</v>
      </c>
      <c r="Q13" s="5" t="s">
        <v>183</v>
      </c>
      <c r="S13" s="4" t="s">
        <v>20</v>
      </c>
      <c r="T13" s="4" t="s">
        <v>23</v>
      </c>
      <c r="U13" s="4" t="s">
        <v>24</v>
      </c>
      <c r="V13" s="4" t="s">
        <v>310</v>
      </c>
      <c r="W13" s="4" t="s">
        <v>108</v>
      </c>
      <c r="X13" s="4" t="s">
        <v>74</v>
      </c>
      <c r="Y13" s="4" t="s">
        <v>316</v>
      </c>
      <c r="Z13" s="4" t="s">
        <v>183</v>
      </c>
    </row>
    <row r="14" spans="1:26" x14ac:dyDescent="0.2">
      <c r="A14" s="4" t="s">
        <v>26</v>
      </c>
      <c r="B14" s="4" t="s">
        <v>27</v>
      </c>
      <c r="C14" s="5">
        <v>3.7367309999999999E-8</v>
      </c>
      <c r="D14" s="5">
        <v>5.4437318999999999E-8</v>
      </c>
      <c r="E14" s="5">
        <v>-1.8607538999999999E-8</v>
      </c>
      <c r="F14" s="5">
        <v>1.1190478999999999E-11</v>
      </c>
      <c r="G14" s="5">
        <v>1.5263392999999999E-9</v>
      </c>
      <c r="I14" s="4" t="s">
        <v>26</v>
      </c>
      <c r="J14" s="4" t="s">
        <v>27</v>
      </c>
      <c r="K14" s="5">
        <v>-1.8607538999999999E-8</v>
      </c>
      <c r="L14" s="5">
        <v>0</v>
      </c>
      <c r="M14" s="5">
        <v>-2.7722924999999999E-8</v>
      </c>
      <c r="N14" s="5">
        <v>8.4273410999999995E-9</v>
      </c>
      <c r="O14" s="5">
        <v>5.8743818000000001E-12</v>
      </c>
      <c r="P14" s="5">
        <v>6.7059972999999998E-10</v>
      </c>
      <c r="Q14" s="5">
        <v>1.1570619E-11</v>
      </c>
      <c r="S14" s="4" t="s">
        <v>26</v>
      </c>
      <c r="T14" s="4" t="s">
        <v>27</v>
      </c>
      <c r="U14" s="5">
        <v>-2.7722924999999999E-8</v>
      </c>
      <c r="V14" s="5">
        <v>0</v>
      </c>
      <c r="W14" s="5">
        <v>5.2076941000000001E-10</v>
      </c>
      <c r="X14" s="5">
        <v>3.6455836E-8</v>
      </c>
      <c r="Y14" s="5">
        <v>-6.4704057999999994E-8</v>
      </c>
      <c r="Z14" s="5">
        <v>4.5272764E-12</v>
      </c>
    </row>
    <row r="15" spans="1:26" x14ac:dyDescent="0.2">
      <c r="A15" s="4" t="s">
        <v>28</v>
      </c>
      <c r="B15" s="4" t="s">
        <v>29</v>
      </c>
      <c r="C15" s="5">
        <v>-1.4714722</v>
      </c>
      <c r="D15" s="5">
        <v>0.79144875999999997</v>
      </c>
      <c r="E15" s="5">
        <v>-2.2700825999999998</v>
      </c>
      <c r="F15" s="5">
        <v>3.3695565000000001E-5</v>
      </c>
      <c r="G15" s="5">
        <v>7.1279170000000001E-3</v>
      </c>
      <c r="I15" s="4" t="s">
        <v>28</v>
      </c>
      <c r="J15" s="4" t="s">
        <v>29</v>
      </c>
      <c r="K15" s="5">
        <v>-2.2700825999999998</v>
      </c>
      <c r="L15" s="5">
        <v>7.2639999999999996E-2</v>
      </c>
      <c r="M15" s="5">
        <v>-1.1226780999999999</v>
      </c>
      <c r="N15" s="5">
        <v>-1.2369786</v>
      </c>
      <c r="O15" s="5">
        <v>1.0812073E-4</v>
      </c>
      <c r="P15" s="5">
        <v>1.6632729999999998E-2</v>
      </c>
      <c r="Q15" s="5">
        <v>1.9329486999999999E-4</v>
      </c>
      <c r="S15" s="4" t="s">
        <v>28</v>
      </c>
      <c r="T15" s="4" t="s">
        <v>29</v>
      </c>
      <c r="U15" s="5">
        <v>-1.1226780999999999</v>
      </c>
      <c r="V15" s="5">
        <v>0</v>
      </c>
      <c r="W15" s="5">
        <v>1.0729521999999999E-3</v>
      </c>
      <c r="X15" s="5">
        <v>0.90420566000000002</v>
      </c>
      <c r="Y15" s="5">
        <v>-2.0280323</v>
      </c>
      <c r="Z15" s="5">
        <v>7.5631158999999996E-5</v>
      </c>
    </row>
    <row r="16" spans="1:26" x14ac:dyDescent="0.2">
      <c r="A16" s="4" t="s">
        <v>30</v>
      </c>
      <c r="B16" s="4" t="s">
        <v>31</v>
      </c>
      <c r="C16" s="5">
        <v>3.4275698E-2</v>
      </c>
      <c r="D16" s="5">
        <v>7.3458592000000003E-2</v>
      </c>
      <c r="E16" s="5">
        <v>-3.9579237000000003E-2</v>
      </c>
      <c r="F16" s="5">
        <v>5.4362428999999999E-6</v>
      </c>
      <c r="G16" s="5">
        <v>3.9090663999999999E-4</v>
      </c>
      <c r="I16" s="4" t="s">
        <v>30</v>
      </c>
      <c r="J16" s="4" t="s">
        <v>31</v>
      </c>
      <c r="K16" s="5">
        <v>-3.9579237000000003E-2</v>
      </c>
      <c r="L16" s="5">
        <v>0</v>
      </c>
      <c r="M16" s="5">
        <v>-5.1362683999999999E-2</v>
      </c>
      <c r="N16" s="5">
        <v>1.08819E-2</v>
      </c>
      <c r="O16" s="5">
        <v>2.4114084999999999E-5</v>
      </c>
      <c r="P16" s="5">
        <v>8.6591952999999998E-4</v>
      </c>
      <c r="Q16" s="5">
        <v>1.1513226E-5</v>
      </c>
      <c r="S16" s="4" t="s">
        <v>30</v>
      </c>
      <c r="T16" s="4" t="s">
        <v>31</v>
      </c>
      <c r="U16" s="5">
        <v>-5.1362683999999999E-2</v>
      </c>
      <c r="V16" s="5">
        <v>0</v>
      </c>
      <c r="W16" s="5">
        <v>5.7669832000000002E-5</v>
      </c>
      <c r="X16" s="5">
        <v>4.7074012999999998E-2</v>
      </c>
      <c r="Y16" s="5">
        <v>-9.8498872000000001E-2</v>
      </c>
      <c r="Z16" s="5">
        <v>4.5048203E-6</v>
      </c>
    </row>
    <row r="17" spans="1:26" x14ac:dyDescent="0.2">
      <c r="A17" s="4" t="s">
        <v>32</v>
      </c>
      <c r="B17" s="4" t="s">
        <v>33</v>
      </c>
      <c r="C17" s="5">
        <v>4.8271481999999999E-3</v>
      </c>
      <c r="D17" s="5">
        <v>7.9466538E-3</v>
      </c>
      <c r="E17" s="5">
        <v>-3.151301E-3</v>
      </c>
      <c r="F17" s="5">
        <v>2.2010355000000001E-7</v>
      </c>
      <c r="G17" s="5">
        <v>3.1575373000000002E-5</v>
      </c>
      <c r="I17" s="4" t="s">
        <v>32</v>
      </c>
      <c r="J17" s="4" t="s">
        <v>33</v>
      </c>
      <c r="K17" s="5">
        <v>-3.151301E-3</v>
      </c>
      <c r="L17" s="5">
        <v>0</v>
      </c>
      <c r="M17" s="5">
        <v>-4.0419362000000004E-3</v>
      </c>
      <c r="N17" s="5">
        <v>8.1536976999999999E-4</v>
      </c>
      <c r="O17" s="5">
        <v>9.6912095000000006E-6</v>
      </c>
      <c r="P17" s="5">
        <v>6.4882475000000006E-5</v>
      </c>
      <c r="Q17" s="5">
        <v>6.9173381999999995E-7</v>
      </c>
      <c r="S17" s="4" t="s">
        <v>32</v>
      </c>
      <c r="T17" s="4" t="s">
        <v>33</v>
      </c>
      <c r="U17" s="5">
        <v>-4.0419362000000004E-3</v>
      </c>
      <c r="V17" s="5">
        <v>0</v>
      </c>
      <c r="W17" s="5">
        <v>7.0175925999999998E-6</v>
      </c>
      <c r="X17" s="5">
        <v>3.5272082000000001E-3</v>
      </c>
      <c r="Y17" s="5">
        <v>-7.5764326000000003E-3</v>
      </c>
      <c r="Z17" s="5">
        <v>2.7065712E-7</v>
      </c>
    </row>
    <row r="18" spans="1:26" x14ac:dyDescent="0.2">
      <c r="A18" s="4" t="s">
        <v>34</v>
      </c>
      <c r="B18" s="4" t="s">
        <v>35</v>
      </c>
      <c r="C18" s="5">
        <v>2.9758062000000002E-3</v>
      </c>
      <c r="D18" s="5">
        <v>5.1398555999999998E-3</v>
      </c>
      <c r="E18" s="5">
        <v>-2.1919829000000002E-3</v>
      </c>
      <c r="F18" s="5">
        <v>1.8635706999999999E-7</v>
      </c>
      <c r="G18" s="5">
        <v>2.7747055000000001E-5</v>
      </c>
      <c r="I18" s="4" t="s">
        <v>34</v>
      </c>
      <c r="J18" s="4" t="s">
        <v>35</v>
      </c>
      <c r="K18" s="5">
        <v>-2.1919829000000002E-3</v>
      </c>
      <c r="L18" s="5">
        <v>0</v>
      </c>
      <c r="M18" s="5">
        <v>-2.9237995000000001E-3</v>
      </c>
      <c r="N18" s="5">
        <v>6.7286546000000003E-4</v>
      </c>
      <c r="O18" s="5">
        <v>4.5374489999999998E-6</v>
      </c>
      <c r="P18" s="5">
        <v>5.3542794000000002E-5</v>
      </c>
      <c r="Q18" s="5">
        <v>8.7095044000000001E-7</v>
      </c>
      <c r="S18" s="4" t="s">
        <v>34</v>
      </c>
      <c r="T18" s="4" t="s">
        <v>35</v>
      </c>
      <c r="U18" s="5">
        <v>-2.9237995000000001E-3</v>
      </c>
      <c r="V18" s="5">
        <v>0</v>
      </c>
      <c r="W18" s="5">
        <v>3.5902912999999999E-6</v>
      </c>
      <c r="X18" s="5">
        <v>2.9107487000000001E-3</v>
      </c>
      <c r="Y18" s="5">
        <v>-5.8384793000000003E-3</v>
      </c>
      <c r="Z18" s="5">
        <v>3.4077982999999998E-7</v>
      </c>
    </row>
    <row r="19" spans="1:26" x14ac:dyDescent="0.2">
      <c r="A19" s="4" t="s">
        <v>36</v>
      </c>
      <c r="B19" s="4" t="s">
        <v>37</v>
      </c>
      <c r="C19" s="5">
        <v>1.2430227999999999E-6</v>
      </c>
      <c r="D19" s="5">
        <v>1.0438150000000001E-6</v>
      </c>
      <c r="E19" s="5">
        <v>1.9634787999999999E-7</v>
      </c>
      <c r="F19" s="5">
        <v>2.1166231000000001E-12</v>
      </c>
      <c r="G19" s="5">
        <v>2.8578236999999999E-9</v>
      </c>
      <c r="I19" s="4" t="s">
        <v>36</v>
      </c>
      <c r="J19" s="4" t="s">
        <v>37</v>
      </c>
      <c r="K19" s="5">
        <v>1.9634787999999999E-7</v>
      </c>
      <c r="L19" s="5">
        <v>0</v>
      </c>
      <c r="M19" s="5">
        <v>1.3762485E-7</v>
      </c>
      <c r="N19" s="5">
        <v>5.4219831000000001E-8</v>
      </c>
      <c r="O19" s="5">
        <v>9.2047805999999995E-11</v>
      </c>
      <c r="P19" s="5">
        <v>4.3145049000000003E-9</v>
      </c>
      <c r="Q19" s="5">
        <v>9.6648411999999998E-11</v>
      </c>
      <c r="S19" s="4" t="s">
        <v>36</v>
      </c>
      <c r="T19" s="4" t="s">
        <v>37</v>
      </c>
      <c r="U19" s="5">
        <v>1.3762485E-7</v>
      </c>
      <c r="V19" s="5">
        <v>0</v>
      </c>
      <c r="W19" s="5">
        <v>1.7475776999999999E-10</v>
      </c>
      <c r="X19" s="5">
        <v>2.3454956999999999E-7</v>
      </c>
      <c r="Y19" s="5">
        <v>-9.7137302000000002E-8</v>
      </c>
      <c r="Z19" s="5">
        <v>3.7815963000000001E-11</v>
      </c>
    </row>
    <row r="20" spans="1:26" x14ac:dyDescent="0.2">
      <c r="A20" s="4" t="s">
        <v>38</v>
      </c>
      <c r="B20" s="4" t="s">
        <v>37</v>
      </c>
      <c r="C20" s="5">
        <v>1.5371903E-6</v>
      </c>
      <c r="D20" s="5">
        <v>1.603009E-6</v>
      </c>
      <c r="E20" s="5">
        <v>-7.0549729000000003E-8</v>
      </c>
      <c r="F20" s="5">
        <v>3.3732399999999999E-11</v>
      </c>
      <c r="G20" s="5">
        <v>4.6973032999999997E-9</v>
      </c>
      <c r="I20" s="4" t="s">
        <v>38</v>
      </c>
      <c r="J20" s="4" t="s">
        <v>37</v>
      </c>
      <c r="K20" s="5">
        <v>-7.0549729000000003E-8</v>
      </c>
      <c r="L20" s="5">
        <v>0</v>
      </c>
      <c r="M20" s="5">
        <v>-1.2496079000000001E-7</v>
      </c>
      <c r="N20" s="5">
        <v>4.8145865E-8</v>
      </c>
      <c r="O20" s="5">
        <v>2.3675287E-9</v>
      </c>
      <c r="P20" s="5">
        <v>3.8311733000000003E-9</v>
      </c>
      <c r="Q20" s="5">
        <v>6.6492999999999995E-11</v>
      </c>
      <c r="S20" s="4" t="s">
        <v>38</v>
      </c>
      <c r="T20" s="4" t="s">
        <v>37</v>
      </c>
      <c r="U20" s="5">
        <v>-1.2496079000000001E-7</v>
      </c>
      <c r="V20" s="5">
        <v>0</v>
      </c>
      <c r="W20" s="5">
        <v>7.4974496999999995E-10</v>
      </c>
      <c r="X20" s="5">
        <v>2.0827419999999999E-7</v>
      </c>
      <c r="Y20" s="5">
        <v>-3.3401074999999998E-7</v>
      </c>
      <c r="Z20" s="5">
        <v>2.6016949000000001E-11</v>
      </c>
    </row>
    <row r="21" spans="1:26" x14ac:dyDescent="0.2">
      <c r="A21" s="4" t="s">
        <v>39</v>
      </c>
      <c r="B21" s="4" t="s">
        <v>40</v>
      </c>
      <c r="C21" s="5">
        <v>1.625765E-4</v>
      </c>
      <c r="D21" s="5">
        <v>1.5954373E-3</v>
      </c>
      <c r="E21" s="5">
        <v>-1.4384192000000001E-3</v>
      </c>
      <c r="F21" s="5">
        <v>2.9202931999999998E-8</v>
      </c>
      <c r="G21" s="5">
        <v>5.5292264000000004E-6</v>
      </c>
      <c r="I21" s="4" t="s">
        <v>39</v>
      </c>
      <c r="J21" s="4" t="s">
        <v>40</v>
      </c>
      <c r="K21" s="5">
        <v>-1.4384192000000001E-3</v>
      </c>
      <c r="L21" s="5">
        <v>0</v>
      </c>
      <c r="M21" s="5">
        <v>-1.688468E-3</v>
      </c>
      <c r="N21" s="5">
        <v>2.3049166E-4</v>
      </c>
      <c r="O21" s="5">
        <v>9.9793713000000002E-7</v>
      </c>
      <c r="P21" s="5">
        <v>1.8341211E-5</v>
      </c>
      <c r="Q21" s="5">
        <v>2.1798972E-7</v>
      </c>
      <c r="S21" s="4" t="s">
        <v>39</v>
      </c>
      <c r="T21" s="4" t="s">
        <v>40</v>
      </c>
      <c r="U21" s="5">
        <v>-1.688468E-3</v>
      </c>
      <c r="V21" s="5">
        <v>0</v>
      </c>
      <c r="W21" s="5">
        <v>1.2305357E-6</v>
      </c>
      <c r="X21" s="5">
        <v>9.9708387999999991E-4</v>
      </c>
      <c r="Y21" s="5">
        <v>-2.6868677000000001E-3</v>
      </c>
      <c r="Z21" s="5">
        <v>8.5293600000000001E-8</v>
      </c>
    </row>
    <row r="22" spans="1:26" x14ac:dyDescent="0.2">
      <c r="A22" s="4" t="s">
        <v>41</v>
      </c>
      <c r="B22" s="4" t="s">
        <v>42</v>
      </c>
      <c r="C22" s="5">
        <v>132.76820000000001</v>
      </c>
      <c r="D22" s="5">
        <v>128.57990000000001</v>
      </c>
      <c r="E22" s="5">
        <v>3.5059369</v>
      </c>
      <c r="F22" s="5">
        <v>0.36380725000000003</v>
      </c>
      <c r="G22" s="5">
        <v>0.31855381999999999</v>
      </c>
      <c r="I22" s="4" t="s">
        <v>41</v>
      </c>
      <c r="J22" s="4" t="s">
        <v>42</v>
      </c>
      <c r="K22" s="5">
        <v>3.5059369</v>
      </c>
      <c r="L22" s="5">
        <v>0</v>
      </c>
      <c r="M22" s="5">
        <v>0.22175138</v>
      </c>
      <c r="N22" s="5">
        <v>2.8891255999999998</v>
      </c>
      <c r="O22" s="5">
        <v>0.15967611000000001</v>
      </c>
      <c r="P22" s="5">
        <v>0.22990013000000001</v>
      </c>
      <c r="Q22" s="5">
        <v>5.4836173000000002E-3</v>
      </c>
      <c r="S22" s="4" t="s">
        <v>41</v>
      </c>
      <c r="T22" s="4" t="s">
        <v>42</v>
      </c>
      <c r="U22" s="5">
        <v>0.22175138</v>
      </c>
      <c r="V22" s="5">
        <v>0</v>
      </c>
      <c r="W22" s="5">
        <v>4.5798085000000002E-2</v>
      </c>
      <c r="X22" s="5">
        <v>12.498068999999999</v>
      </c>
      <c r="Y22" s="5">
        <v>-12.324261</v>
      </c>
      <c r="Z22" s="5">
        <v>2.1455941999999999E-3</v>
      </c>
    </row>
    <row r="23" spans="1:26" x14ac:dyDescent="0.2">
      <c r="A23" s="4" t="s">
        <v>43</v>
      </c>
      <c r="B23" s="4" t="s">
        <v>44</v>
      </c>
      <c r="C23" s="5">
        <v>0.11480256</v>
      </c>
      <c r="D23" s="5">
        <v>0.62707400999999996</v>
      </c>
      <c r="E23" s="5">
        <v>-0.51898376000000002</v>
      </c>
      <c r="F23" s="5">
        <v>1.0641944E-4</v>
      </c>
      <c r="G23" s="5">
        <v>6.6058825000000002E-3</v>
      </c>
      <c r="I23" s="4" t="s">
        <v>43</v>
      </c>
      <c r="J23" s="4" t="s">
        <v>44</v>
      </c>
      <c r="K23" s="5">
        <v>-0.51898376000000002</v>
      </c>
      <c r="L23" s="5">
        <v>0</v>
      </c>
      <c r="M23" s="5">
        <v>-0.65861681000000005</v>
      </c>
      <c r="N23" s="5">
        <v>0.12909859000000001</v>
      </c>
      <c r="O23" s="5">
        <v>8.8927386999999996E-5</v>
      </c>
      <c r="P23" s="5">
        <v>1.0272929E-2</v>
      </c>
      <c r="Q23" s="5">
        <v>1.7261174E-4</v>
      </c>
      <c r="S23" s="4" t="s">
        <v>43</v>
      </c>
      <c r="T23" s="4" t="s">
        <v>44</v>
      </c>
      <c r="U23" s="5">
        <v>-0.65861681000000005</v>
      </c>
      <c r="V23" s="5">
        <v>0</v>
      </c>
      <c r="W23" s="5">
        <v>1.0789281999999999E-3</v>
      </c>
      <c r="X23" s="5">
        <v>0.55846759000000001</v>
      </c>
      <c r="Y23" s="5">
        <v>-1.2182309</v>
      </c>
      <c r="Z23" s="5">
        <v>6.7538400000000004E-5</v>
      </c>
    </row>
    <row r="25" spans="1:26" x14ac:dyDescent="0.2">
      <c r="K25" s="17"/>
    </row>
    <row r="26" spans="1:26" x14ac:dyDescent="0.2">
      <c r="A26" s="4" t="s">
        <v>57</v>
      </c>
      <c r="B26" s="4" t="s">
        <v>58</v>
      </c>
      <c r="C26" s="4" t="s">
        <v>23</v>
      </c>
      <c r="D26" s="4" t="s">
        <v>69</v>
      </c>
      <c r="E26" s="4" t="s">
        <v>70</v>
      </c>
    </row>
    <row r="27" spans="1:26" x14ac:dyDescent="0.2">
      <c r="A27" s="4" t="s">
        <v>122</v>
      </c>
      <c r="B27" s="4">
        <v>1</v>
      </c>
      <c r="C27" s="4" t="s">
        <v>59</v>
      </c>
      <c r="D27" s="4"/>
      <c r="E27" s="4" t="s">
        <v>72</v>
      </c>
    </row>
    <row r="28" spans="1:26" x14ac:dyDescent="0.2">
      <c r="A28" s="4"/>
      <c r="B28" s="4"/>
      <c r="C28" s="4"/>
      <c r="D28" s="4"/>
      <c r="E28" s="4"/>
    </row>
    <row r="29" spans="1:26" x14ac:dyDescent="0.2">
      <c r="A29" s="4" t="s">
        <v>60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26" x14ac:dyDescent="0.2">
      <c r="A30" s="4"/>
      <c r="B30" s="4"/>
      <c r="C30" s="4"/>
      <c r="D30" s="4"/>
      <c r="E30" s="4"/>
    </row>
    <row r="31" spans="1:26" x14ac:dyDescent="0.2">
      <c r="A31" s="4" t="s">
        <v>61</v>
      </c>
      <c r="B31" s="4" t="s">
        <v>58</v>
      </c>
      <c r="C31" s="4" t="s">
        <v>23</v>
      </c>
      <c r="D31" s="4" t="s">
        <v>69</v>
      </c>
      <c r="E31" s="4" t="s">
        <v>70</v>
      </c>
    </row>
    <row r="32" spans="1:26" x14ac:dyDescent="0.2">
      <c r="A32" s="4"/>
      <c r="B32" s="4"/>
      <c r="C32" s="4"/>
      <c r="D32" s="4"/>
      <c r="E32" s="4"/>
    </row>
    <row r="33" spans="1:5" x14ac:dyDescent="0.2">
      <c r="A33" s="4" t="s">
        <v>62</v>
      </c>
      <c r="B33" s="4" t="s">
        <v>58</v>
      </c>
      <c r="C33" s="4" t="s">
        <v>23</v>
      </c>
      <c r="D33" s="4" t="s">
        <v>69</v>
      </c>
      <c r="E33" s="4" t="s">
        <v>70</v>
      </c>
    </row>
    <row r="34" spans="1:5" x14ac:dyDescent="0.2">
      <c r="A34" s="4" t="s">
        <v>74</v>
      </c>
      <c r="B34" s="6">
        <v>0.55500000000000005</v>
      </c>
      <c r="C34" s="4" t="s">
        <v>65</v>
      </c>
      <c r="D34" s="4" t="s">
        <v>67</v>
      </c>
      <c r="E34" s="4" t="s">
        <v>332</v>
      </c>
    </row>
    <row r="35" spans="1:5" x14ac:dyDescent="0.2">
      <c r="A35" s="4" t="s">
        <v>74</v>
      </c>
      <c r="B35" s="4">
        <v>4.8</v>
      </c>
      <c r="C35" s="4" t="s">
        <v>66</v>
      </c>
      <c r="D35" s="4" t="s">
        <v>218</v>
      </c>
      <c r="E35" s="4" t="s">
        <v>333</v>
      </c>
    </row>
    <row r="36" spans="1:5" x14ac:dyDescent="0.2">
      <c r="A36" s="4"/>
      <c r="B36" s="4"/>
      <c r="C36" s="4"/>
      <c r="D36" s="4"/>
      <c r="E36" s="4"/>
    </row>
    <row r="37" spans="1:5" x14ac:dyDescent="0.2">
      <c r="A37" s="4" t="s">
        <v>63</v>
      </c>
      <c r="B37" s="4" t="s">
        <v>58</v>
      </c>
      <c r="C37" s="4" t="s">
        <v>23</v>
      </c>
      <c r="D37" s="4" t="s">
        <v>69</v>
      </c>
      <c r="E37" s="4" t="s">
        <v>70</v>
      </c>
    </row>
    <row r="38" spans="1:5" x14ac:dyDescent="0.2">
      <c r="A38" s="4" t="s">
        <v>68</v>
      </c>
      <c r="B38" s="4">
        <v>-1</v>
      </c>
      <c r="C38" s="4" t="s">
        <v>59</v>
      </c>
      <c r="D38" s="4"/>
      <c r="E38" s="4" t="s">
        <v>72</v>
      </c>
    </row>
    <row r="41" spans="1:5" x14ac:dyDescent="0.2">
      <c r="A41" s="8" t="s">
        <v>75</v>
      </c>
      <c r="B41" s="8" t="s">
        <v>58</v>
      </c>
      <c r="C41" s="8" t="s">
        <v>76</v>
      </c>
      <c r="D41" s="8" t="s">
        <v>69</v>
      </c>
      <c r="E41" s="8" t="s">
        <v>70</v>
      </c>
    </row>
    <row r="42" spans="1:5" x14ac:dyDescent="0.2">
      <c r="A42" s="8" t="s">
        <v>240</v>
      </c>
      <c r="B42" s="9">
        <v>1</v>
      </c>
      <c r="C42" s="8" t="s">
        <v>77</v>
      </c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 t="s">
        <v>78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79</v>
      </c>
      <c r="B45" s="9">
        <v>260</v>
      </c>
      <c r="C45" s="8" t="s">
        <v>80</v>
      </c>
      <c r="D45" s="8"/>
      <c r="E45" s="8"/>
    </row>
    <row r="46" spans="1:5" x14ac:dyDescent="0.2">
      <c r="A46" s="8" t="s">
        <v>82</v>
      </c>
      <c r="B46" s="9">
        <v>150000</v>
      </c>
      <c r="C46" s="8" t="s">
        <v>59</v>
      </c>
      <c r="D46" s="8"/>
      <c r="E46" s="8"/>
    </row>
    <row r="47" spans="1:5" x14ac:dyDescent="0.2">
      <c r="A47" s="8" t="s">
        <v>83</v>
      </c>
      <c r="B47" s="9">
        <v>64000</v>
      </c>
      <c r="C47" s="8" t="s">
        <v>59</v>
      </c>
      <c r="D47" s="8"/>
      <c r="E47" s="8"/>
    </row>
    <row r="48" spans="1:5" x14ac:dyDescent="0.2">
      <c r="A48" s="8" t="s">
        <v>84</v>
      </c>
      <c r="B48" s="9">
        <v>500</v>
      </c>
      <c r="C48" s="8" t="s">
        <v>59</v>
      </c>
      <c r="D48" s="8"/>
      <c r="E48" s="8"/>
    </row>
    <row r="49" spans="1:5" x14ac:dyDescent="0.2">
      <c r="A49" s="8" t="s">
        <v>85</v>
      </c>
      <c r="B49" s="9">
        <v>400</v>
      </c>
      <c r="C49" s="8" t="s">
        <v>59</v>
      </c>
      <c r="D49" s="8"/>
      <c r="E49" s="8"/>
    </row>
    <row r="50" spans="1:5" x14ac:dyDescent="0.2">
      <c r="A50" s="8" t="s">
        <v>86</v>
      </c>
      <c r="B50" s="9">
        <v>80</v>
      </c>
      <c r="C50" s="8" t="s">
        <v>59</v>
      </c>
      <c r="D50" s="8"/>
      <c r="E50" s="8"/>
    </row>
    <row r="51" spans="1:5" x14ac:dyDescent="0.2">
      <c r="A51" s="8" t="s">
        <v>87</v>
      </c>
      <c r="B51" s="9">
        <v>100</v>
      </c>
      <c r="C51" s="8" t="s">
        <v>59</v>
      </c>
      <c r="D51" s="8"/>
      <c r="E51" s="8"/>
    </row>
    <row r="52" spans="1:5" x14ac:dyDescent="0.2">
      <c r="A52" s="8" t="s">
        <v>88</v>
      </c>
      <c r="B52" s="9">
        <v>100</v>
      </c>
      <c r="C52" s="8" t="s">
        <v>59</v>
      </c>
      <c r="D52" s="8"/>
      <c r="E52" s="8"/>
    </row>
    <row r="53" spans="1:5" x14ac:dyDescent="0.2">
      <c r="A53" s="8" t="s">
        <v>89</v>
      </c>
      <c r="B53" s="9">
        <v>1</v>
      </c>
      <c r="C53" s="8" t="s">
        <v>77</v>
      </c>
      <c r="D53" s="8"/>
      <c r="E53" s="8"/>
    </row>
    <row r="54" spans="1:5" x14ac:dyDescent="0.2">
      <c r="A54" s="8" t="s">
        <v>90</v>
      </c>
      <c r="B54" s="9">
        <v>6</v>
      </c>
      <c r="C54" s="8" t="s">
        <v>77</v>
      </c>
      <c r="D54" s="8"/>
      <c r="E54" s="8"/>
    </row>
    <row r="55" spans="1:5" x14ac:dyDescent="0.2">
      <c r="A55" s="8" t="s">
        <v>91</v>
      </c>
      <c r="B55" s="9">
        <v>1</v>
      </c>
      <c r="C55" s="8" t="s">
        <v>77</v>
      </c>
      <c r="D55" s="8"/>
      <c r="E55" s="8"/>
    </row>
    <row r="56" spans="1:5" x14ac:dyDescent="0.2">
      <c r="A56" s="8" t="s">
        <v>92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238</v>
      </c>
      <c r="B57" s="9">
        <v>3041.6</v>
      </c>
      <c r="C57" s="8" t="s">
        <v>77</v>
      </c>
      <c r="D57" s="8" t="s">
        <v>335</v>
      </c>
      <c r="E57" s="8"/>
    </row>
    <row r="58" spans="1:5" x14ac:dyDescent="0.2">
      <c r="A58" s="8" t="s">
        <v>242</v>
      </c>
      <c r="B58" s="9">
        <v>0.97331100000000004</v>
      </c>
      <c r="C58" s="8" t="s">
        <v>77</v>
      </c>
      <c r="D58" s="8" t="s">
        <v>101</v>
      </c>
      <c r="E58" s="8"/>
    </row>
    <row r="59" spans="1:5" x14ac:dyDescent="0.2">
      <c r="A59" s="8"/>
      <c r="B59" s="8"/>
      <c r="C59" s="8"/>
      <c r="D59" s="8"/>
      <c r="E59" s="8"/>
    </row>
    <row r="60" spans="1:5" x14ac:dyDescent="0.2">
      <c r="A60" s="8" t="s">
        <v>55</v>
      </c>
      <c r="B60" s="8" t="s">
        <v>58</v>
      </c>
      <c r="C60" s="8" t="s">
        <v>76</v>
      </c>
      <c r="D60" s="8" t="s">
        <v>69</v>
      </c>
      <c r="E60" s="8" t="s">
        <v>70</v>
      </c>
    </row>
    <row r="61" spans="1:5" x14ac:dyDescent="0.2">
      <c r="A61" s="8" t="s">
        <v>94</v>
      </c>
      <c r="B61" s="9">
        <v>500</v>
      </c>
      <c r="C61" s="8" t="s">
        <v>95</v>
      </c>
      <c r="D61" s="8" t="s">
        <v>96</v>
      </c>
      <c r="E61" s="8"/>
    </row>
    <row r="64" spans="1:5" x14ac:dyDescent="0.2">
      <c r="A64" s="4" t="s">
        <v>75</v>
      </c>
      <c r="B64" s="4"/>
      <c r="C64" s="4"/>
      <c r="D64" s="4"/>
      <c r="E64" s="4"/>
    </row>
    <row r="65" spans="1:5" x14ac:dyDescent="0.2">
      <c r="A65" s="4" t="s">
        <v>243</v>
      </c>
      <c r="B65" s="4"/>
      <c r="C65" s="4"/>
      <c r="D65" s="4"/>
      <c r="E65" s="4"/>
    </row>
    <row r="66" spans="1:5" x14ac:dyDescent="0.2">
      <c r="A66" s="4"/>
      <c r="B66" s="4"/>
      <c r="C66" s="4"/>
      <c r="D66" s="4"/>
      <c r="E66" s="4"/>
    </row>
    <row r="67" spans="1:5" x14ac:dyDescent="0.2">
      <c r="A67" s="4" t="s">
        <v>119</v>
      </c>
      <c r="B67" s="4" t="s">
        <v>58</v>
      </c>
      <c r="C67" s="4" t="s">
        <v>23</v>
      </c>
      <c r="D67" s="4" t="s">
        <v>69</v>
      </c>
      <c r="E67" s="4" t="s">
        <v>70</v>
      </c>
    </row>
    <row r="68" spans="1:5" x14ac:dyDescent="0.2">
      <c r="A68" s="4" t="s">
        <v>244</v>
      </c>
      <c r="B68" s="4">
        <v>1</v>
      </c>
      <c r="C68" s="4" t="s">
        <v>120</v>
      </c>
      <c r="D68" s="4"/>
      <c r="E68" s="4" t="s">
        <v>245</v>
      </c>
    </row>
    <row r="71" spans="1:5" x14ac:dyDescent="0.2">
      <c r="A71" s="8" t="s">
        <v>57</v>
      </c>
      <c r="B71" s="8" t="s">
        <v>58</v>
      </c>
      <c r="C71" s="8" t="s">
        <v>76</v>
      </c>
      <c r="D71" s="8" t="s">
        <v>69</v>
      </c>
      <c r="E71" s="8" t="s">
        <v>70</v>
      </c>
    </row>
    <row r="72" spans="1:5" x14ac:dyDescent="0.2">
      <c r="A72" s="8" t="s">
        <v>204</v>
      </c>
      <c r="B72" s="9">
        <v>104</v>
      </c>
      <c r="C72" s="8" t="s">
        <v>59</v>
      </c>
      <c r="D72" s="8"/>
      <c r="E72" s="8"/>
    </row>
    <row r="73" spans="1:5" x14ac:dyDescent="0.2">
      <c r="A73" s="8"/>
      <c r="B73" s="8"/>
      <c r="C73" s="8"/>
      <c r="D73" s="8"/>
      <c r="E73" s="8"/>
    </row>
    <row r="74" spans="1:5" x14ac:dyDescent="0.2">
      <c r="A74" s="8" t="s">
        <v>60</v>
      </c>
      <c r="B74" s="8" t="s">
        <v>58</v>
      </c>
      <c r="C74" s="8" t="s">
        <v>76</v>
      </c>
      <c r="D74" s="8" t="s">
        <v>69</v>
      </c>
      <c r="E74" s="8" t="s">
        <v>70</v>
      </c>
    </row>
    <row r="75" spans="1:5" x14ac:dyDescent="0.2">
      <c r="A75" s="8" t="s">
        <v>133</v>
      </c>
      <c r="B75" s="9">
        <v>821</v>
      </c>
      <c r="C75" s="8" t="s">
        <v>59</v>
      </c>
      <c r="D75" s="8"/>
      <c r="E75" s="8" t="s">
        <v>129</v>
      </c>
    </row>
    <row r="76" spans="1:5" x14ac:dyDescent="0.2">
      <c r="A76" s="8"/>
      <c r="B76" s="8"/>
      <c r="C76" s="8"/>
      <c r="D76" s="8"/>
      <c r="E76" s="8"/>
    </row>
    <row r="77" spans="1:5" x14ac:dyDescent="0.2">
      <c r="A77" s="4" t="s">
        <v>61</v>
      </c>
      <c r="B77" s="8" t="s">
        <v>58</v>
      </c>
      <c r="C77" s="8" t="s">
        <v>76</v>
      </c>
      <c r="D77" s="8" t="s">
        <v>69</v>
      </c>
      <c r="E77" s="8" t="s">
        <v>70</v>
      </c>
    </row>
    <row r="78" spans="1:5" x14ac:dyDescent="0.2">
      <c r="A78" s="8" t="s">
        <v>108</v>
      </c>
      <c r="B78" s="9">
        <v>1037</v>
      </c>
      <c r="C78" s="8" t="s">
        <v>59</v>
      </c>
      <c r="D78" s="8"/>
      <c r="E78" s="8" t="s">
        <v>129</v>
      </c>
    </row>
    <row r="79" spans="1:5" x14ac:dyDescent="0.2">
      <c r="A79" s="8"/>
      <c r="B79" s="9"/>
      <c r="C79" s="8"/>
      <c r="D79" s="8"/>
      <c r="E79" s="8"/>
    </row>
    <row r="80" spans="1:5" x14ac:dyDescent="0.2">
      <c r="A80" s="4" t="s">
        <v>121</v>
      </c>
      <c r="B80" s="4" t="s">
        <v>58</v>
      </c>
      <c r="C80" s="4" t="s">
        <v>23</v>
      </c>
      <c r="D80" s="4" t="s">
        <v>69</v>
      </c>
      <c r="E80" s="4" t="s">
        <v>70</v>
      </c>
    </row>
    <row r="81" spans="1:5" x14ac:dyDescent="0.2">
      <c r="A81" s="8" t="s">
        <v>74</v>
      </c>
      <c r="B81" s="9">
        <v>5906</v>
      </c>
      <c r="C81" s="8" t="s">
        <v>65</v>
      </c>
      <c r="D81" s="8"/>
      <c r="E81" s="8" t="s">
        <v>129</v>
      </c>
    </row>
    <row r="82" spans="1:5" x14ac:dyDescent="0.2">
      <c r="A82" s="4"/>
      <c r="B82" s="4"/>
      <c r="C82" s="4"/>
      <c r="D82" s="4"/>
      <c r="E82" s="4"/>
    </row>
    <row r="83" spans="1:5" x14ac:dyDescent="0.2">
      <c r="A83" s="8" t="s">
        <v>130</v>
      </c>
      <c r="B83" s="4" t="s">
        <v>58</v>
      </c>
      <c r="C83" s="4" t="s">
        <v>23</v>
      </c>
      <c r="D83" s="4" t="s">
        <v>69</v>
      </c>
      <c r="E83" s="4" t="s">
        <v>70</v>
      </c>
    </row>
    <row r="84" spans="1:5" x14ac:dyDescent="0.2">
      <c r="A84" s="4" t="s">
        <v>68</v>
      </c>
      <c r="B84" s="9">
        <v>0</v>
      </c>
      <c r="C84" s="8" t="s">
        <v>59</v>
      </c>
      <c r="D84" s="4"/>
      <c r="E84" s="4" t="s">
        <v>129</v>
      </c>
    </row>
    <row r="85" spans="1:5" x14ac:dyDescent="0.2">
      <c r="A85" s="4"/>
      <c r="B85" s="9"/>
      <c r="C85" s="8"/>
      <c r="D85" s="4"/>
      <c r="E85" s="4"/>
    </row>
    <row r="86" spans="1:5" x14ac:dyDescent="0.2">
      <c r="A86" s="4" t="s">
        <v>221</v>
      </c>
      <c r="B86" s="4" t="s">
        <v>58</v>
      </c>
      <c r="C86" s="4" t="s">
        <v>23</v>
      </c>
      <c r="D86" s="4" t="s">
        <v>69</v>
      </c>
      <c r="E86" s="4" t="s">
        <v>70</v>
      </c>
    </row>
    <row r="87" spans="1:5" x14ac:dyDescent="0.2">
      <c r="A87" s="4" t="s">
        <v>183</v>
      </c>
      <c r="B87" s="9">
        <v>0.1103</v>
      </c>
      <c r="C87" s="8" t="s">
        <v>117</v>
      </c>
      <c r="D87" s="4"/>
      <c r="E87" s="4" t="s">
        <v>129</v>
      </c>
    </row>
    <row r="90" spans="1:5" x14ac:dyDescent="0.2">
      <c r="A90" s="8" t="s">
        <v>57</v>
      </c>
      <c r="B90" s="8" t="s">
        <v>58</v>
      </c>
      <c r="C90" s="8" t="s">
        <v>76</v>
      </c>
      <c r="D90" s="8" t="s">
        <v>69</v>
      </c>
      <c r="E90" s="8" t="s">
        <v>70</v>
      </c>
    </row>
    <row r="91" spans="1:5" x14ac:dyDescent="0.2">
      <c r="A91" s="8" t="s">
        <v>274</v>
      </c>
      <c r="B91" s="9">
        <v>500</v>
      </c>
      <c r="C91" s="8" t="s">
        <v>59</v>
      </c>
      <c r="D91" s="8"/>
      <c r="E91" s="8"/>
    </row>
    <row r="92" spans="1:5" x14ac:dyDescent="0.2">
      <c r="A92" s="8"/>
      <c r="B92" s="8"/>
      <c r="C92" s="8"/>
      <c r="D92" s="8"/>
      <c r="E92" s="8"/>
    </row>
    <row r="93" spans="1:5" x14ac:dyDescent="0.2">
      <c r="A93" s="4" t="s">
        <v>61</v>
      </c>
      <c r="B93" s="8" t="s">
        <v>58</v>
      </c>
      <c r="C93" s="8" t="s">
        <v>76</v>
      </c>
      <c r="D93" s="8" t="s">
        <v>69</v>
      </c>
      <c r="E93" s="8" t="s">
        <v>70</v>
      </c>
    </row>
    <row r="94" spans="1:5" x14ac:dyDescent="0.2">
      <c r="A94" s="8" t="s">
        <v>204</v>
      </c>
      <c r="B94" s="9">
        <v>104</v>
      </c>
      <c r="C94" s="8" t="s">
        <v>59</v>
      </c>
      <c r="D94" s="8"/>
      <c r="E94" s="8" t="s">
        <v>129</v>
      </c>
    </row>
    <row r="95" spans="1:5" x14ac:dyDescent="0.2">
      <c r="A95" s="8" t="s">
        <v>135</v>
      </c>
      <c r="B95" s="9">
        <v>723</v>
      </c>
      <c r="C95" s="8" t="s">
        <v>59</v>
      </c>
      <c r="D95" s="8"/>
      <c r="E95" s="8" t="s">
        <v>129</v>
      </c>
    </row>
    <row r="96" spans="1:5" x14ac:dyDescent="0.2">
      <c r="A96" s="4" t="s">
        <v>279</v>
      </c>
      <c r="B96" s="9">
        <v>8.3446999999999996</v>
      </c>
      <c r="C96" s="8" t="s">
        <v>120</v>
      </c>
      <c r="D96" s="8" t="s">
        <v>280</v>
      </c>
      <c r="E96" s="8" t="s">
        <v>281</v>
      </c>
    </row>
    <row r="97" spans="1:5" x14ac:dyDescent="0.2">
      <c r="A97" s="8"/>
      <c r="B97" s="9"/>
      <c r="C97" s="8"/>
      <c r="D97" s="8"/>
      <c r="E97" s="8"/>
    </row>
    <row r="98" spans="1:5" x14ac:dyDescent="0.2">
      <c r="A98" s="4" t="s">
        <v>121</v>
      </c>
      <c r="B98" s="4" t="s">
        <v>58</v>
      </c>
      <c r="C98" s="4" t="s">
        <v>23</v>
      </c>
      <c r="D98" s="4" t="s">
        <v>69</v>
      </c>
      <c r="E98" s="4" t="s">
        <v>70</v>
      </c>
    </row>
    <row r="99" spans="1:5" x14ac:dyDescent="0.2">
      <c r="A99" s="8" t="s">
        <v>74</v>
      </c>
      <c r="B99">
        <v>108.64</v>
      </c>
      <c r="C99" s="8" t="s">
        <v>65</v>
      </c>
      <c r="D99" s="8" t="s">
        <v>223</v>
      </c>
      <c r="E99" s="8" t="s">
        <v>129</v>
      </c>
    </row>
    <row r="100" spans="1:5" x14ac:dyDescent="0.2">
      <c r="A100" s="4"/>
      <c r="B100" s="4"/>
      <c r="C100" s="4"/>
      <c r="D100" s="4"/>
      <c r="E100" s="4"/>
    </row>
    <row r="101" spans="1:5" x14ac:dyDescent="0.2">
      <c r="A101" s="8" t="s">
        <v>130</v>
      </c>
      <c r="B101" s="4" t="s">
        <v>58</v>
      </c>
      <c r="C101" s="4" t="s">
        <v>23</v>
      </c>
      <c r="D101" s="4" t="s">
        <v>69</v>
      </c>
      <c r="E101" s="4" t="s">
        <v>70</v>
      </c>
    </row>
    <row r="102" spans="1:5" x14ac:dyDescent="0.2">
      <c r="A102" s="4" t="s">
        <v>68</v>
      </c>
      <c r="B102" s="9">
        <v>36.32</v>
      </c>
      <c r="C102" s="8" t="s">
        <v>59</v>
      </c>
      <c r="D102" s="4"/>
      <c r="E102" s="4" t="s">
        <v>129</v>
      </c>
    </row>
    <row r="103" spans="1:5" x14ac:dyDescent="0.2">
      <c r="A103" s="8" t="s">
        <v>132</v>
      </c>
      <c r="B103" s="4">
        <v>9.64</v>
      </c>
      <c r="C103" s="4" t="s">
        <v>59</v>
      </c>
      <c r="D103" s="4"/>
      <c r="E103" s="4" t="s">
        <v>129</v>
      </c>
    </row>
    <row r="104" spans="1:5" x14ac:dyDescent="0.2">
      <c r="A104" s="8"/>
      <c r="B104" s="4"/>
      <c r="C104" s="4"/>
      <c r="D104" s="4"/>
      <c r="E104" s="4"/>
    </row>
    <row r="105" spans="1:5" x14ac:dyDescent="0.2">
      <c r="A105" s="8" t="s">
        <v>182</v>
      </c>
      <c r="B105" s="4" t="s">
        <v>58</v>
      </c>
      <c r="C105" s="4" t="s">
        <v>23</v>
      </c>
      <c r="D105" s="4" t="s">
        <v>69</v>
      </c>
      <c r="E105" s="4" t="s">
        <v>70</v>
      </c>
    </row>
    <row r="106" spans="1:5" x14ac:dyDescent="0.2">
      <c r="A106" s="8" t="s">
        <v>183</v>
      </c>
      <c r="B106" s="4">
        <v>0.28189999999999998</v>
      </c>
      <c r="C106" s="4" t="s">
        <v>117</v>
      </c>
      <c r="D106" s="4"/>
      <c r="E106" s="4"/>
    </row>
    <row r="109" spans="1:5" x14ac:dyDescent="0.2">
      <c r="A109" s="4" t="s">
        <v>136</v>
      </c>
      <c r="B109" s="4" t="s">
        <v>58</v>
      </c>
      <c r="C109" s="4" t="s">
        <v>23</v>
      </c>
      <c r="D109" s="4" t="s">
        <v>69</v>
      </c>
      <c r="E109" s="4" t="s">
        <v>70</v>
      </c>
    </row>
    <row r="110" spans="1:5" x14ac:dyDescent="0.2">
      <c r="A110" s="4" t="s">
        <v>25</v>
      </c>
      <c r="B110" s="4">
        <v>1</v>
      </c>
      <c r="C110" s="4" t="s">
        <v>77</v>
      </c>
      <c r="D110" s="4"/>
      <c r="E110" s="4"/>
    </row>
    <row r="111" spans="1:5" x14ac:dyDescent="0.2">
      <c r="A111" s="4"/>
      <c r="B111" s="4"/>
      <c r="C111" s="4"/>
      <c r="D111" s="4"/>
      <c r="E111" s="4"/>
    </row>
    <row r="112" spans="1:5" x14ac:dyDescent="0.2">
      <c r="A112" s="4" t="s">
        <v>75</v>
      </c>
      <c r="B112" s="4"/>
      <c r="C112" s="4"/>
      <c r="D112" s="4"/>
      <c r="E112" s="4"/>
    </row>
    <row r="113" spans="1:5" x14ac:dyDescent="0.2">
      <c r="A113" s="4" t="s">
        <v>243</v>
      </c>
      <c r="B113" s="4">
        <v>1</v>
      </c>
      <c r="C113" s="4" t="s">
        <v>77</v>
      </c>
      <c r="D113" s="4"/>
      <c r="E113" s="4"/>
    </row>
    <row r="114" spans="1:5" x14ac:dyDescent="0.2">
      <c r="A114" s="4"/>
      <c r="B114" s="4"/>
      <c r="C114" s="4"/>
      <c r="D114" s="4"/>
      <c r="E114" s="4"/>
    </row>
    <row r="115" spans="1:5" x14ac:dyDescent="0.2">
      <c r="A115" s="4" t="s">
        <v>138</v>
      </c>
      <c r="B115" s="4"/>
      <c r="C115" s="4"/>
      <c r="D115" s="4"/>
      <c r="E115" s="4"/>
    </row>
    <row r="116" spans="1:5" x14ac:dyDescent="0.2">
      <c r="A116" s="10" t="s">
        <v>246</v>
      </c>
      <c r="B116" s="10"/>
      <c r="C116" s="10"/>
      <c r="D116" s="10"/>
      <c r="E116" s="10"/>
    </row>
    <row r="117" spans="1:5" x14ac:dyDescent="0.2">
      <c r="A117" s="13"/>
      <c r="B117" s="13"/>
      <c r="C117" s="13"/>
      <c r="D117" s="13"/>
      <c r="E117" s="13"/>
    </row>
    <row r="118" spans="1:5" x14ac:dyDescent="0.2">
      <c r="A118" s="12"/>
      <c r="B118" s="12"/>
      <c r="C118" s="12"/>
      <c r="D118" s="12"/>
      <c r="E118" s="12"/>
    </row>
    <row r="119" spans="1:5" x14ac:dyDescent="0.2">
      <c r="A119" s="11" t="s">
        <v>140</v>
      </c>
      <c r="B119" s="11" t="s">
        <v>58</v>
      </c>
      <c r="C119" s="11" t="s">
        <v>23</v>
      </c>
      <c r="D119" s="11" t="s">
        <v>69</v>
      </c>
      <c r="E119" s="11" t="s">
        <v>70</v>
      </c>
    </row>
    <row r="120" spans="1:5" x14ac:dyDescent="0.2">
      <c r="A120" s="4" t="s">
        <v>246</v>
      </c>
      <c r="B120" s="4">
        <v>1</v>
      </c>
      <c r="C120" s="4" t="s">
        <v>77</v>
      </c>
      <c r="D120" s="4"/>
      <c r="E120" s="4"/>
    </row>
    <row r="121" spans="1:5" x14ac:dyDescent="0.2">
      <c r="A121" s="4"/>
      <c r="B121" s="4"/>
      <c r="C121" s="4"/>
      <c r="D121" s="4"/>
      <c r="E121" s="4"/>
    </row>
    <row r="122" spans="1:5" x14ac:dyDescent="0.2">
      <c r="A122" s="4" t="s">
        <v>141</v>
      </c>
      <c r="B122" s="4"/>
      <c r="C122" s="4"/>
      <c r="D122" s="4"/>
      <c r="E122" s="4"/>
    </row>
    <row r="123" spans="1:5" x14ac:dyDescent="0.2">
      <c r="A123" s="4" t="s">
        <v>243</v>
      </c>
      <c r="B123" s="4"/>
      <c r="C123" s="4"/>
      <c r="D123" s="4"/>
      <c r="E123" s="4"/>
    </row>
    <row r="124" spans="1:5" x14ac:dyDescent="0.2">
      <c r="A124" s="4"/>
      <c r="B124" s="4"/>
      <c r="C124" s="4"/>
      <c r="D124" s="4"/>
      <c r="E124" s="4"/>
    </row>
    <row r="125" spans="1:5" x14ac:dyDescent="0.2">
      <c r="A125" s="4" t="s">
        <v>142</v>
      </c>
      <c r="B125" s="4" t="s">
        <v>144</v>
      </c>
      <c r="C125" s="4"/>
      <c r="D125" s="4" t="s">
        <v>69</v>
      </c>
      <c r="E125" s="4" t="s">
        <v>70</v>
      </c>
    </row>
    <row r="126" spans="1:5" x14ac:dyDescent="0.2">
      <c r="A126" s="4" t="s">
        <v>153</v>
      </c>
      <c r="B126" s="14">
        <v>1</v>
      </c>
      <c r="C126" s="4"/>
      <c r="D126" s="4"/>
      <c r="E126" s="4" t="s">
        <v>245</v>
      </c>
    </row>
    <row r="129" spans="1:5" x14ac:dyDescent="0.2">
      <c r="A129" s="4" t="s">
        <v>140</v>
      </c>
      <c r="B129" s="4" t="s">
        <v>58</v>
      </c>
      <c r="C129" s="4" t="s">
        <v>23</v>
      </c>
      <c r="D129" s="4" t="s">
        <v>69</v>
      </c>
      <c r="E129" s="4" t="s">
        <v>70</v>
      </c>
    </row>
    <row r="130" spans="1:5" x14ac:dyDescent="0.2">
      <c r="A130" s="4" t="s">
        <v>241</v>
      </c>
      <c r="B130" s="4">
        <v>1</v>
      </c>
      <c r="C130" s="4" t="s">
        <v>77</v>
      </c>
      <c r="D130" s="4"/>
      <c r="E130" s="4"/>
    </row>
    <row r="131" spans="1:5" x14ac:dyDescent="0.2">
      <c r="A131" s="4"/>
      <c r="B131" s="4"/>
      <c r="C131" s="4"/>
      <c r="D131" s="4"/>
      <c r="E131" s="4"/>
    </row>
    <row r="132" spans="1:5" x14ac:dyDescent="0.2">
      <c r="A132" s="4" t="s">
        <v>141</v>
      </c>
      <c r="B132" s="4"/>
      <c r="C132" s="4"/>
      <c r="D132" s="4"/>
      <c r="E132" s="4"/>
    </row>
    <row r="133" spans="1:5" x14ac:dyDescent="0.2">
      <c r="A133" s="4" t="s">
        <v>45</v>
      </c>
      <c r="B133" s="4"/>
      <c r="C133" s="4"/>
      <c r="D133" s="4"/>
      <c r="E133" s="4"/>
    </row>
    <row r="134" spans="1:5" x14ac:dyDescent="0.2">
      <c r="A134" s="4"/>
      <c r="B134" s="4"/>
      <c r="C134" s="4"/>
      <c r="D134" s="4"/>
      <c r="E134" s="4"/>
    </row>
    <row r="135" spans="1:5" x14ac:dyDescent="0.2">
      <c r="A135" s="4" t="s">
        <v>142</v>
      </c>
      <c r="B135" s="4" t="s">
        <v>144</v>
      </c>
      <c r="C135" s="4"/>
      <c r="D135" s="4" t="s">
        <v>69</v>
      </c>
      <c r="E135" s="4" t="s">
        <v>70</v>
      </c>
    </row>
    <row r="136" spans="1:5" x14ac:dyDescent="0.2">
      <c r="A136" s="4" t="s">
        <v>145</v>
      </c>
      <c r="B136" s="14">
        <v>1</v>
      </c>
      <c r="C136" s="4"/>
      <c r="D136" s="4"/>
      <c r="E136" s="4"/>
    </row>
    <row r="139" spans="1:5" x14ac:dyDescent="0.2">
      <c r="A139" s="4" t="s">
        <v>146</v>
      </c>
      <c r="B139" s="4" t="s">
        <v>58</v>
      </c>
      <c r="C139" s="4" t="s">
        <v>23</v>
      </c>
      <c r="D139" s="4" t="s">
        <v>69</v>
      </c>
      <c r="E139" s="4" t="s">
        <v>70</v>
      </c>
    </row>
    <row r="140" spans="1:5" x14ac:dyDescent="0.2">
      <c r="A140" s="4" t="s">
        <v>145</v>
      </c>
      <c r="B140" s="4">
        <v>1</v>
      </c>
      <c r="C140" s="4" t="s">
        <v>59</v>
      </c>
      <c r="D140" s="4"/>
      <c r="E140" s="4"/>
    </row>
    <row r="141" spans="1:5" x14ac:dyDescent="0.2">
      <c r="A141" s="4"/>
      <c r="B141" s="4"/>
      <c r="C141" s="4"/>
      <c r="D141" s="4"/>
      <c r="E141" s="4"/>
    </row>
    <row r="142" spans="1:5" x14ac:dyDescent="0.2">
      <c r="A142" s="4" t="s">
        <v>151</v>
      </c>
      <c r="B142" s="4" t="s">
        <v>155</v>
      </c>
      <c r="C142" s="4" t="s">
        <v>154</v>
      </c>
      <c r="D142" s="4"/>
      <c r="E142" s="4"/>
    </row>
    <row r="143" spans="1:5" x14ac:dyDescent="0.2">
      <c r="A143" s="4" t="s">
        <v>147</v>
      </c>
      <c r="B143" s="4" t="s">
        <v>156</v>
      </c>
      <c r="C143" s="14">
        <v>1</v>
      </c>
      <c r="D143" s="4"/>
      <c r="E143" s="4"/>
    </row>
    <row r="144" spans="1:5" x14ac:dyDescent="0.2">
      <c r="A144" s="4" t="s">
        <v>148</v>
      </c>
      <c r="B144" s="4" t="s">
        <v>157</v>
      </c>
      <c r="C144" s="14">
        <v>1</v>
      </c>
      <c r="D144" s="4"/>
      <c r="E144" s="4"/>
    </row>
    <row r="145" spans="1:5" x14ac:dyDescent="0.2">
      <c r="A145" s="4" t="s">
        <v>149</v>
      </c>
      <c r="B145" s="4" t="s">
        <v>158</v>
      </c>
      <c r="C145" s="14">
        <v>1</v>
      </c>
      <c r="D145" s="4"/>
      <c r="E145" s="4"/>
    </row>
    <row r="146" spans="1:5" x14ac:dyDescent="0.2">
      <c r="A146" s="4" t="s">
        <v>150</v>
      </c>
      <c r="B146" s="4" t="s">
        <v>159</v>
      </c>
      <c r="C146" s="14">
        <v>1</v>
      </c>
      <c r="D146" s="4"/>
      <c r="E146" s="4"/>
    </row>
    <row r="147" spans="1:5" x14ac:dyDescent="0.2">
      <c r="A147" s="4"/>
      <c r="B147" s="4"/>
      <c r="C147" s="4"/>
      <c r="D147" s="4"/>
      <c r="E147" s="4"/>
    </row>
    <row r="148" spans="1:5" x14ac:dyDescent="0.2">
      <c r="A148" s="4" t="s">
        <v>152</v>
      </c>
      <c r="B148" s="4" t="s">
        <v>154</v>
      </c>
      <c r="C148" s="4"/>
      <c r="D148" s="4"/>
      <c r="E148" s="4"/>
    </row>
    <row r="149" spans="1:5" x14ac:dyDescent="0.2">
      <c r="A149" s="4" t="s">
        <v>153</v>
      </c>
      <c r="B149" s="14">
        <v>1</v>
      </c>
      <c r="C149" s="4"/>
      <c r="D149" s="4"/>
      <c r="E149" s="4"/>
    </row>
    <row r="152" spans="1:5" x14ac:dyDescent="0.2">
      <c r="A152" s="4" t="s">
        <v>136</v>
      </c>
      <c r="B152" s="4" t="s">
        <v>58</v>
      </c>
      <c r="C152" s="4" t="s">
        <v>23</v>
      </c>
      <c r="D152" s="4" t="s">
        <v>69</v>
      </c>
      <c r="E152" s="4" t="s">
        <v>70</v>
      </c>
    </row>
    <row r="153" spans="1:5" x14ac:dyDescent="0.2">
      <c r="A153" s="4" t="s">
        <v>234</v>
      </c>
      <c r="B153" s="4">
        <v>1</v>
      </c>
      <c r="C153" s="4" t="s">
        <v>77</v>
      </c>
      <c r="D153" s="4"/>
      <c r="E153" s="4"/>
    </row>
    <row r="154" spans="1:5" x14ac:dyDescent="0.2">
      <c r="A154" s="4"/>
      <c r="B154" s="4"/>
      <c r="C154" s="4"/>
      <c r="D154" s="4"/>
      <c r="E154" s="4"/>
    </row>
    <row r="155" spans="1:5" x14ac:dyDescent="0.2">
      <c r="A155" s="4" t="s">
        <v>75</v>
      </c>
      <c r="B155" s="4"/>
      <c r="C155" s="4"/>
      <c r="D155" s="4"/>
      <c r="E155" s="4"/>
    </row>
    <row r="156" spans="1:5" x14ac:dyDescent="0.2">
      <c r="A156" s="4" t="s">
        <v>240</v>
      </c>
      <c r="B156" s="5">
        <v>1.9026300000000001E-8</v>
      </c>
      <c r="C156" s="4" t="s">
        <v>77</v>
      </c>
      <c r="D156" s="4"/>
      <c r="E156" s="4"/>
    </row>
    <row r="157" spans="1:5" x14ac:dyDescent="0.2">
      <c r="A157" s="4"/>
      <c r="B157" s="4"/>
      <c r="C157" s="4"/>
      <c r="D157" s="4"/>
      <c r="E157" s="4"/>
    </row>
    <row r="158" spans="1:5" x14ac:dyDescent="0.2">
      <c r="A158" s="4" t="s">
        <v>55</v>
      </c>
      <c r="B158" s="4" t="s">
        <v>58</v>
      </c>
      <c r="C158" s="4" t="s">
        <v>23</v>
      </c>
      <c r="D158" s="4" t="s">
        <v>69</v>
      </c>
      <c r="E158" s="4" t="s">
        <v>70</v>
      </c>
    </row>
    <row r="159" spans="1:5" x14ac:dyDescent="0.2">
      <c r="A159" s="8" t="s">
        <v>274</v>
      </c>
      <c r="B159" s="4">
        <v>1</v>
      </c>
      <c r="C159" s="4" t="s">
        <v>59</v>
      </c>
      <c r="D159" s="4"/>
      <c r="E159" s="4"/>
    </row>
    <row r="160" spans="1:5" x14ac:dyDescent="0.2">
      <c r="A160" s="4"/>
      <c r="B160" s="4"/>
      <c r="C160" s="4"/>
      <c r="D160" s="4"/>
      <c r="E160" s="4"/>
    </row>
    <row r="161" spans="1:5" x14ac:dyDescent="0.2">
      <c r="A161" s="4" t="s">
        <v>138</v>
      </c>
      <c r="B161" s="4"/>
      <c r="C161" s="4"/>
      <c r="D161" s="4" t="s">
        <v>69</v>
      </c>
      <c r="E161" s="4" t="s">
        <v>70</v>
      </c>
    </row>
    <row r="162" spans="1:5" x14ac:dyDescent="0.2">
      <c r="A162" s="4" t="s">
        <v>241</v>
      </c>
      <c r="B162" s="4"/>
      <c r="C162" s="4"/>
      <c r="D162" s="4"/>
      <c r="E162" s="4"/>
    </row>
    <row r="163" spans="1:5" x14ac:dyDescent="0.2">
      <c r="A163" s="4"/>
      <c r="B163" s="4"/>
      <c r="C163" s="4"/>
      <c r="D163" s="4"/>
      <c r="E163" s="4"/>
    </row>
    <row r="164" spans="1:5" x14ac:dyDescent="0.2">
      <c r="A164" s="4" t="s">
        <v>177</v>
      </c>
      <c r="B164" s="4" t="s">
        <v>58</v>
      </c>
      <c r="C164" s="4" t="s">
        <v>23</v>
      </c>
      <c r="D164" s="4" t="s">
        <v>69</v>
      </c>
      <c r="E164" s="4" t="s">
        <v>70</v>
      </c>
    </row>
    <row r="165" spans="1:5" x14ac:dyDescent="0.2">
      <c r="A165" s="4" t="s">
        <v>25</v>
      </c>
      <c r="B165" s="4">
        <v>1.1394500000000001</v>
      </c>
      <c r="C165" s="4"/>
      <c r="D165" s="4"/>
      <c r="E165" s="5" t="s">
        <v>178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D79A-A276-CD4F-8C11-AF1F65043040}">
  <sheetPr>
    <tabColor theme="9"/>
  </sheetPr>
  <dimension ref="A2:Z164"/>
  <sheetViews>
    <sheetView workbookViewId="0">
      <selection activeCell="D8" sqref="D8"/>
    </sheetView>
  </sheetViews>
  <sheetFormatPr baseColWidth="10" defaultRowHeight="16" x14ac:dyDescent="0.2"/>
  <cols>
    <col min="1" max="1" width="29" bestFit="1" customWidth="1"/>
    <col min="2" max="2" width="18" customWidth="1"/>
    <col min="3" max="3" width="9.33203125" bestFit="1" customWidth="1"/>
    <col min="4" max="4" width="26.6640625" bestFit="1" customWidth="1"/>
    <col min="5" max="5" width="58.5" bestFit="1" customWidth="1"/>
    <col min="6" max="6" width="14.5" bestFit="1" customWidth="1"/>
    <col min="7" max="7" width="15" bestFit="1" customWidth="1"/>
  </cols>
  <sheetData>
    <row r="2" spans="1:26" x14ac:dyDescent="0.2">
      <c r="A2" t="s">
        <v>6</v>
      </c>
      <c r="B2" t="s">
        <v>7</v>
      </c>
      <c r="I2" t="s">
        <v>6</v>
      </c>
      <c r="J2" t="s">
        <v>7</v>
      </c>
      <c r="S2" t="s">
        <v>6</v>
      </c>
      <c r="T2" t="s">
        <v>7</v>
      </c>
    </row>
    <row r="3" spans="1:26" x14ac:dyDescent="0.2">
      <c r="A3" t="s">
        <v>8</v>
      </c>
      <c r="B3" t="s">
        <v>1</v>
      </c>
      <c r="I3" t="s">
        <v>8</v>
      </c>
      <c r="J3" t="s">
        <v>1</v>
      </c>
      <c r="S3" t="s">
        <v>8</v>
      </c>
      <c r="T3" t="s">
        <v>1</v>
      </c>
    </row>
    <row r="4" spans="1:26" x14ac:dyDescent="0.2">
      <c r="A4" t="s">
        <v>9</v>
      </c>
      <c r="B4" t="s">
        <v>297</v>
      </c>
      <c r="I4" t="s">
        <v>9</v>
      </c>
      <c r="J4" t="s">
        <v>311</v>
      </c>
      <c r="S4" t="s">
        <v>9</v>
      </c>
      <c r="T4" t="s">
        <v>323</v>
      </c>
    </row>
    <row r="5" spans="1:26" x14ac:dyDescent="0.2">
      <c r="A5" t="s">
        <v>10</v>
      </c>
      <c r="B5" t="s">
        <v>11</v>
      </c>
      <c r="I5" t="s">
        <v>10</v>
      </c>
      <c r="J5" t="s">
        <v>11</v>
      </c>
      <c r="S5" t="s">
        <v>10</v>
      </c>
      <c r="T5" t="s">
        <v>11</v>
      </c>
    </row>
    <row r="6" spans="1:26" x14ac:dyDescent="0.2">
      <c r="A6" t="s">
        <v>12</v>
      </c>
      <c r="B6" t="s">
        <v>13</v>
      </c>
      <c r="I6" t="s">
        <v>12</v>
      </c>
      <c r="J6" t="s">
        <v>13</v>
      </c>
      <c r="S6" t="s">
        <v>12</v>
      </c>
      <c r="T6" t="s">
        <v>13</v>
      </c>
    </row>
    <row r="7" spans="1:26" x14ac:dyDescent="0.2">
      <c r="A7" t="s">
        <v>14</v>
      </c>
      <c r="B7" t="s">
        <v>15</v>
      </c>
      <c r="I7" t="s">
        <v>14</v>
      </c>
      <c r="J7" t="s">
        <v>15</v>
      </c>
      <c r="S7" t="s">
        <v>14</v>
      </c>
      <c r="T7" t="s">
        <v>15</v>
      </c>
    </row>
    <row r="8" spans="1:26" x14ac:dyDescent="0.2">
      <c r="A8" t="s">
        <v>16</v>
      </c>
      <c r="B8" t="s">
        <v>17</v>
      </c>
      <c r="I8" t="s">
        <v>16</v>
      </c>
      <c r="J8" t="s">
        <v>17</v>
      </c>
      <c r="S8" t="s">
        <v>16</v>
      </c>
      <c r="T8" t="s">
        <v>17</v>
      </c>
    </row>
    <row r="9" spans="1:26" x14ac:dyDescent="0.2">
      <c r="A9" t="s">
        <v>18</v>
      </c>
      <c r="B9" t="s">
        <v>17</v>
      </c>
      <c r="I9" t="s">
        <v>18</v>
      </c>
      <c r="J9" t="s">
        <v>17</v>
      </c>
      <c r="S9" t="s">
        <v>18</v>
      </c>
      <c r="T9" t="s">
        <v>17</v>
      </c>
    </row>
    <row r="10" spans="1:26" x14ac:dyDescent="0.2">
      <c r="A10" t="s">
        <v>19</v>
      </c>
      <c r="B10" t="s">
        <v>20</v>
      </c>
      <c r="I10" t="s">
        <v>19</v>
      </c>
      <c r="J10" t="s">
        <v>20</v>
      </c>
      <c r="S10" t="s">
        <v>19</v>
      </c>
      <c r="T10" t="s">
        <v>20</v>
      </c>
    </row>
    <row r="11" spans="1:26" x14ac:dyDescent="0.2">
      <c r="A11" t="s">
        <v>21</v>
      </c>
      <c r="B11" t="s">
        <v>22</v>
      </c>
      <c r="I11" t="s">
        <v>21</v>
      </c>
      <c r="J11" t="s">
        <v>22</v>
      </c>
      <c r="S11" t="s">
        <v>21</v>
      </c>
      <c r="T11" t="s">
        <v>22</v>
      </c>
    </row>
    <row r="13" spans="1:26" x14ac:dyDescent="0.2">
      <c r="A13" s="4" t="s">
        <v>20</v>
      </c>
      <c r="B13" s="4" t="s">
        <v>23</v>
      </c>
      <c r="C13" s="4" t="s">
        <v>24</v>
      </c>
      <c r="D13" s="4" t="s">
        <v>45</v>
      </c>
      <c r="E13" s="4" t="s">
        <v>275</v>
      </c>
      <c r="F13" s="4" t="s">
        <v>46</v>
      </c>
      <c r="G13" s="4" t="s">
        <v>25</v>
      </c>
      <c r="I13" s="4" t="s">
        <v>20</v>
      </c>
      <c r="J13" s="4" t="s">
        <v>23</v>
      </c>
      <c r="K13" s="4" t="s">
        <v>24</v>
      </c>
      <c r="L13" s="4" t="s">
        <v>275</v>
      </c>
      <c r="M13" s="4" t="s">
        <v>208</v>
      </c>
      <c r="N13" s="4" t="s">
        <v>190</v>
      </c>
      <c r="O13" s="4" t="s">
        <v>279</v>
      </c>
      <c r="P13" s="4" t="s">
        <v>74</v>
      </c>
      <c r="Q13" s="5" t="s">
        <v>183</v>
      </c>
      <c r="S13" s="4" t="s">
        <v>20</v>
      </c>
      <c r="T13" s="4" t="s">
        <v>23</v>
      </c>
      <c r="U13" s="4" t="s">
        <v>24</v>
      </c>
      <c r="V13" s="4" t="s">
        <v>208</v>
      </c>
      <c r="W13" s="4" t="s">
        <v>108</v>
      </c>
      <c r="X13" s="4" t="s">
        <v>74</v>
      </c>
      <c r="Y13" s="4" t="s">
        <v>316</v>
      </c>
      <c r="Z13" s="4" t="s">
        <v>183</v>
      </c>
    </row>
    <row r="14" spans="1:26" x14ac:dyDescent="0.2">
      <c r="A14" s="4" t="s">
        <v>26</v>
      </c>
      <c r="B14" s="4" t="s">
        <v>27</v>
      </c>
      <c r="C14" s="5">
        <v>5.7529811999999999E-8</v>
      </c>
      <c r="D14" s="5">
        <v>5.4259239000000003E-8</v>
      </c>
      <c r="E14" s="5">
        <v>1.7330431E-9</v>
      </c>
      <c r="F14" s="5">
        <v>1.1190478999999999E-11</v>
      </c>
      <c r="G14" s="5">
        <v>1.5263392999999999E-9</v>
      </c>
      <c r="I14" s="4" t="s">
        <v>26</v>
      </c>
      <c r="J14" s="4" t="s">
        <v>27</v>
      </c>
      <c r="K14" s="5">
        <v>1.7330431E-9</v>
      </c>
      <c r="L14" s="5">
        <v>0</v>
      </c>
      <c r="M14" s="5">
        <v>-2.7722924999999999E-8</v>
      </c>
      <c r="N14" s="5">
        <v>2.8767923999999999E-8</v>
      </c>
      <c r="O14" s="5">
        <v>5.8743818000000001E-12</v>
      </c>
      <c r="P14" s="5">
        <v>6.7059972999999998E-10</v>
      </c>
      <c r="Q14" s="5">
        <v>1.1570619E-11</v>
      </c>
      <c r="S14" s="4" t="s">
        <v>26</v>
      </c>
      <c r="T14" s="4" t="s">
        <v>27</v>
      </c>
      <c r="U14" s="5">
        <v>-2.7722924999999999E-8</v>
      </c>
      <c r="V14" s="5">
        <v>0</v>
      </c>
      <c r="W14" s="5">
        <v>5.2076941000000001E-10</v>
      </c>
      <c r="X14" s="5">
        <v>3.6455836E-8</v>
      </c>
      <c r="Y14" s="5">
        <v>-6.4704057999999994E-8</v>
      </c>
      <c r="Z14" s="5">
        <v>4.5272764E-12</v>
      </c>
    </row>
    <row r="15" spans="1:26" x14ac:dyDescent="0.2">
      <c r="A15" s="4" t="s">
        <v>28</v>
      </c>
      <c r="B15" s="4" t="s">
        <v>29</v>
      </c>
      <c r="C15" s="5">
        <v>-1.3215488</v>
      </c>
      <c r="D15" s="5">
        <v>0.78758801000000001</v>
      </c>
      <c r="E15" s="5">
        <v>-2.1162985000000001</v>
      </c>
      <c r="F15" s="5">
        <v>3.3695565000000001E-5</v>
      </c>
      <c r="G15" s="5">
        <v>7.1279170000000001E-3</v>
      </c>
      <c r="I15" s="4" t="s">
        <v>28</v>
      </c>
      <c r="J15" s="4" t="s">
        <v>29</v>
      </c>
      <c r="K15" s="5">
        <v>-2.1162985000000001</v>
      </c>
      <c r="L15" s="5">
        <v>7.2639999999999996E-2</v>
      </c>
      <c r="M15" s="5">
        <v>-1.1226780999999999</v>
      </c>
      <c r="N15" s="5">
        <v>-1.0831945000000001</v>
      </c>
      <c r="O15" s="5">
        <v>1.0812073E-4</v>
      </c>
      <c r="P15" s="5">
        <v>1.6632729999999998E-2</v>
      </c>
      <c r="Q15" s="5">
        <v>1.9329486999999999E-4</v>
      </c>
      <c r="S15" s="4" t="s">
        <v>28</v>
      </c>
      <c r="T15" s="4" t="s">
        <v>29</v>
      </c>
      <c r="U15" s="5">
        <v>-1.1226780999999999</v>
      </c>
      <c r="V15" s="5">
        <v>0</v>
      </c>
      <c r="W15" s="5">
        <v>1.0729521999999999E-3</v>
      </c>
      <c r="X15" s="5">
        <v>0.90420566000000002</v>
      </c>
      <c r="Y15" s="5">
        <v>-2.0280323</v>
      </c>
      <c r="Z15" s="5">
        <v>7.5631158999999996E-5</v>
      </c>
    </row>
    <row r="16" spans="1:26" x14ac:dyDescent="0.2">
      <c r="A16" s="4" t="s">
        <v>30</v>
      </c>
      <c r="B16" s="4" t="s">
        <v>31</v>
      </c>
      <c r="C16" s="5">
        <v>3.5009584000000003E-2</v>
      </c>
      <c r="D16" s="5">
        <v>7.3228434999999995E-2</v>
      </c>
      <c r="E16" s="5">
        <v>-3.8615193999999999E-2</v>
      </c>
      <c r="F16" s="5">
        <v>5.4362428999999999E-6</v>
      </c>
      <c r="G16" s="5">
        <v>3.9090663999999999E-4</v>
      </c>
      <c r="I16" s="4" t="s">
        <v>30</v>
      </c>
      <c r="J16" s="4" t="s">
        <v>31</v>
      </c>
      <c r="K16" s="5">
        <v>-3.8615193999999999E-2</v>
      </c>
      <c r="L16" s="5">
        <v>0</v>
      </c>
      <c r="M16" s="5">
        <v>-5.1362683999999999E-2</v>
      </c>
      <c r="N16" s="5">
        <v>1.1845942999999999E-2</v>
      </c>
      <c r="O16" s="5">
        <v>2.4114084999999999E-5</v>
      </c>
      <c r="P16" s="5">
        <v>8.6591952999999998E-4</v>
      </c>
      <c r="Q16" s="5">
        <v>1.1513226E-5</v>
      </c>
      <c r="S16" s="4" t="s">
        <v>30</v>
      </c>
      <c r="T16" s="4" t="s">
        <v>31</v>
      </c>
      <c r="U16" s="5">
        <v>-5.1362683999999999E-2</v>
      </c>
      <c r="V16" s="5">
        <v>0</v>
      </c>
      <c r="W16" s="5">
        <v>5.7669832000000002E-5</v>
      </c>
      <c r="X16" s="5">
        <v>4.7074012999999998E-2</v>
      </c>
      <c r="Y16" s="5">
        <v>-9.8498872000000001E-2</v>
      </c>
      <c r="Z16" s="5">
        <v>4.5048203E-6</v>
      </c>
    </row>
    <row r="17" spans="1:26" x14ac:dyDescent="0.2">
      <c r="A17" s="4" t="s">
        <v>32</v>
      </c>
      <c r="B17" s="4" t="s">
        <v>33</v>
      </c>
      <c r="C17" s="5">
        <v>5.0815277000000004E-3</v>
      </c>
      <c r="D17" s="5">
        <v>7.9155561000000003E-3</v>
      </c>
      <c r="E17" s="5">
        <v>-2.8658238999999999E-3</v>
      </c>
      <c r="F17" s="5">
        <v>2.2010355000000001E-7</v>
      </c>
      <c r="G17" s="5">
        <v>3.1575373000000002E-5</v>
      </c>
      <c r="I17" s="4" t="s">
        <v>32</v>
      </c>
      <c r="J17" s="4" t="s">
        <v>33</v>
      </c>
      <c r="K17" s="5">
        <v>-2.8658238999999999E-3</v>
      </c>
      <c r="L17" s="5">
        <v>0</v>
      </c>
      <c r="M17" s="5">
        <v>-4.0419362000000004E-3</v>
      </c>
      <c r="N17" s="5">
        <v>1.1008469E-3</v>
      </c>
      <c r="O17" s="5">
        <v>9.6912095000000006E-6</v>
      </c>
      <c r="P17" s="5">
        <v>6.4882475000000006E-5</v>
      </c>
      <c r="Q17" s="5">
        <v>6.9173381999999995E-7</v>
      </c>
      <c r="S17" s="4" t="s">
        <v>32</v>
      </c>
      <c r="T17" s="4" t="s">
        <v>33</v>
      </c>
      <c r="U17" s="5">
        <v>-4.0419362000000004E-3</v>
      </c>
      <c r="V17" s="5">
        <v>0</v>
      </c>
      <c r="W17" s="5">
        <v>7.0175925999999998E-6</v>
      </c>
      <c r="X17" s="5">
        <v>3.5272082000000001E-3</v>
      </c>
      <c r="Y17" s="5">
        <v>-7.5764326000000003E-3</v>
      </c>
      <c r="Z17" s="5">
        <v>2.7065712E-7</v>
      </c>
    </row>
    <row r="18" spans="1:26" x14ac:dyDescent="0.2">
      <c r="A18" s="4" t="s">
        <v>34</v>
      </c>
      <c r="B18" s="4" t="s">
        <v>35</v>
      </c>
      <c r="C18" s="5">
        <v>2.7648784999999999E-3</v>
      </c>
      <c r="D18" s="5">
        <v>5.1145415E-3</v>
      </c>
      <c r="E18" s="5">
        <v>-2.3775964000000002E-3</v>
      </c>
      <c r="F18" s="5">
        <v>1.8635706999999999E-7</v>
      </c>
      <c r="G18" s="5">
        <v>2.7747055000000001E-5</v>
      </c>
      <c r="I18" s="4" t="s">
        <v>34</v>
      </c>
      <c r="J18" s="4" t="s">
        <v>35</v>
      </c>
      <c r="K18" s="5">
        <v>-2.3775964000000002E-3</v>
      </c>
      <c r="L18" s="5">
        <v>0</v>
      </c>
      <c r="M18" s="5">
        <v>-2.9237995000000001E-3</v>
      </c>
      <c r="N18" s="5">
        <v>4.8725188999999998E-4</v>
      </c>
      <c r="O18" s="5">
        <v>4.5374489999999998E-6</v>
      </c>
      <c r="P18" s="5">
        <v>5.3542794000000002E-5</v>
      </c>
      <c r="Q18" s="5">
        <v>8.7095044000000001E-7</v>
      </c>
      <c r="S18" s="4" t="s">
        <v>34</v>
      </c>
      <c r="T18" s="4" t="s">
        <v>35</v>
      </c>
      <c r="U18" s="5">
        <v>-2.9237995000000001E-3</v>
      </c>
      <c r="V18" s="5">
        <v>0</v>
      </c>
      <c r="W18" s="5">
        <v>3.5902912999999999E-6</v>
      </c>
      <c r="X18" s="5">
        <v>2.9107487000000001E-3</v>
      </c>
      <c r="Y18" s="5">
        <v>-5.8384793000000003E-3</v>
      </c>
      <c r="Z18" s="5">
        <v>3.4077982999999998E-7</v>
      </c>
    </row>
    <row r="19" spans="1:26" x14ac:dyDescent="0.2">
      <c r="A19" s="4" t="s">
        <v>36</v>
      </c>
      <c r="B19" s="4" t="s">
        <v>37</v>
      </c>
      <c r="C19" s="5">
        <v>1.2070687E-6</v>
      </c>
      <c r="D19" s="5">
        <v>1.041045E-6</v>
      </c>
      <c r="E19" s="5">
        <v>1.6316375000000001E-7</v>
      </c>
      <c r="F19" s="5">
        <v>2.1166231000000001E-12</v>
      </c>
      <c r="G19" s="5">
        <v>2.8578236999999999E-9</v>
      </c>
      <c r="I19" s="4" t="s">
        <v>36</v>
      </c>
      <c r="J19" s="4" t="s">
        <v>37</v>
      </c>
      <c r="K19" s="5">
        <v>1.6316375000000001E-7</v>
      </c>
      <c r="L19" s="5">
        <v>0</v>
      </c>
      <c r="M19" s="5">
        <v>1.3762485E-7</v>
      </c>
      <c r="N19" s="5">
        <v>2.1035700000000001E-8</v>
      </c>
      <c r="O19" s="5">
        <v>9.2047805999999995E-11</v>
      </c>
      <c r="P19" s="5">
        <v>4.3145049000000003E-9</v>
      </c>
      <c r="Q19" s="5">
        <v>9.6648411999999998E-11</v>
      </c>
      <c r="S19" s="4" t="s">
        <v>36</v>
      </c>
      <c r="T19" s="4" t="s">
        <v>37</v>
      </c>
      <c r="U19" s="5">
        <v>1.3762485E-7</v>
      </c>
      <c r="V19" s="5">
        <v>0</v>
      </c>
      <c r="W19" s="5">
        <v>1.7475776999999999E-10</v>
      </c>
      <c r="X19" s="5">
        <v>2.3454956999999999E-7</v>
      </c>
      <c r="Y19" s="5">
        <v>-9.7137302000000002E-8</v>
      </c>
      <c r="Z19" s="5">
        <v>3.7815963000000001E-11</v>
      </c>
    </row>
    <row r="20" spans="1:26" x14ac:dyDescent="0.2">
      <c r="A20" s="4" t="s">
        <v>38</v>
      </c>
      <c r="B20" s="4" t="s">
        <v>37</v>
      </c>
      <c r="C20" s="5">
        <v>1.5295801E-6</v>
      </c>
      <c r="D20" s="5">
        <v>1.5971995E-6</v>
      </c>
      <c r="E20" s="5">
        <v>-7.2350429999999994E-8</v>
      </c>
      <c r="F20" s="5">
        <v>3.3732399999999999E-11</v>
      </c>
      <c r="G20" s="5">
        <v>4.6973032999999997E-9</v>
      </c>
      <c r="I20" s="4" t="s">
        <v>38</v>
      </c>
      <c r="J20" s="4" t="s">
        <v>37</v>
      </c>
      <c r="K20" s="5">
        <v>-7.2350429999999994E-8</v>
      </c>
      <c r="L20" s="5">
        <v>0</v>
      </c>
      <c r="M20" s="5">
        <v>-1.2496079000000001E-7</v>
      </c>
      <c r="N20" s="5">
        <v>4.6345164999999999E-8</v>
      </c>
      <c r="O20" s="5">
        <v>2.3675287E-9</v>
      </c>
      <c r="P20" s="5">
        <v>3.8311733000000003E-9</v>
      </c>
      <c r="Q20" s="5">
        <v>6.6492999999999995E-11</v>
      </c>
      <c r="S20" s="4" t="s">
        <v>38</v>
      </c>
      <c r="T20" s="4" t="s">
        <v>37</v>
      </c>
      <c r="U20" s="5">
        <v>-1.2496079000000001E-7</v>
      </c>
      <c r="V20" s="5">
        <v>0</v>
      </c>
      <c r="W20" s="5">
        <v>7.4974496999999995E-10</v>
      </c>
      <c r="X20" s="5">
        <v>2.0827419999999999E-7</v>
      </c>
      <c r="Y20" s="5">
        <v>-3.3401074999999998E-7</v>
      </c>
      <c r="Z20" s="5">
        <v>2.6016949000000001E-11</v>
      </c>
    </row>
    <row r="21" spans="1:26" x14ac:dyDescent="0.2">
      <c r="A21" s="4" t="s">
        <v>39</v>
      </c>
      <c r="B21" s="4" t="s">
        <v>40</v>
      </c>
      <c r="C21" s="5">
        <v>9.5706687999999997E-5</v>
      </c>
      <c r="D21" s="5">
        <v>1.5895322999999999E-3</v>
      </c>
      <c r="E21" s="5">
        <v>-1.4993840000000001E-3</v>
      </c>
      <c r="F21" s="5">
        <v>2.9202931999999998E-8</v>
      </c>
      <c r="G21" s="5">
        <v>5.5292264000000004E-6</v>
      </c>
      <c r="I21" s="4" t="s">
        <v>39</v>
      </c>
      <c r="J21" s="4" t="s">
        <v>40</v>
      </c>
      <c r="K21" s="5">
        <v>-1.4993840000000001E-3</v>
      </c>
      <c r="L21" s="5">
        <v>0</v>
      </c>
      <c r="M21" s="5">
        <v>-1.688468E-3</v>
      </c>
      <c r="N21" s="5">
        <v>1.6952687E-4</v>
      </c>
      <c r="O21" s="5">
        <v>9.9793713000000002E-7</v>
      </c>
      <c r="P21" s="5">
        <v>1.8341211E-5</v>
      </c>
      <c r="Q21" s="5">
        <v>2.1798972E-7</v>
      </c>
      <c r="S21" s="4" t="s">
        <v>39</v>
      </c>
      <c r="T21" s="4" t="s">
        <v>40</v>
      </c>
      <c r="U21" s="5">
        <v>-1.688468E-3</v>
      </c>
      <c r="V21" s="5">
        <v>0</v>
      </c>
      <c r="W21" s="5">
        <v>1.2305357E-6</v>
      </c>
      <c r="X21" s="5">
        <v>9.9708387999999991E-4</v>
      </c>
      <c r="Y21" s="5">
        <v>-2.6868677000000001E-3</v>
      </c>
      <c r="Z21" s="5">
        <v>8.5293600000000001E-8</v>
      </c>
    </row>
    <row r="22" spans="1:26" x14ac:dyDescent="0.2">
      <c r="A22" s="4" t="s">
        <v>41</v>
      </c>
      <c r="B22" s="4" t="s">
        <v>42</v>
      </c>
      <c r="C22" s="5">
        <v>129.26294999999999</v>
      </c>
      <c r="D22" s="5">
        <v>126.54214</v>
      </c>
      <c r="E22" s="5">
        <v>2.0384530999999999</v>
      </c>
      <c r="F22" s="5">
        <v>0.36380725000000003</v>
      </c>
      <c r="G22" s="5">
        <v>0.31855381999999999</v>
      </c>
      <c r="I22" s="4" t="s">
        <v>41</v>
      </c>
      <c r="J22" s="4" t="s">
        <v>42</v>
      </c>
      <c r="K22" s="5">
        <v>2.0384530999999999</v>
      </c>
      <c r="L22" s="5">
        <v>0</v>
      </c>
      <c r="M22" s="5">
        <v>0.22175138</v>
      </c>
      <c r="N22" s="5">
        <v>1.4216419</v>
      </c>
      <c r="O22" s="5">
        <v>0.15967611000000001</v>
      </c>
      <c r="P22" s="5">
        <v>0.22990013000000001</v>
      </c>
      <c r="Q22" s="5">
        <v>5.4836173000000002E-3</v>
      </c>
      <c r="S22" s="4" t="s">
        <v>41</v>
      </c>
      <c r="T22" s="4" t="s">
        <v>42</v>
      </c>
      <c r="U22" s="5">
        <v>0.22175138</v>
      </c>
      <c r="V22" s="5">
        <v>0</v>
      </c>
      <c r="W22" s="5">
        <v>4.5798085000000002E-2</v>
      </c>
      <c r="X22" s="5">
        <v>12.498068999999999</v>
      </c>
      <c r="Y22" s="5">
        <v>-12.324261</v>
      </c>
      <c r="Z22" s="5">
        <v>2.1455941999999999E-3</v>
      </c>
    </row>
    <row r="23" spans="1:26" x14ac:dyDescent="0.2">
      <c r="A23" s="4" t="s">
        <v>43</v>
      </c>
      <c r="B23" s="4" t="s">
        <v>44</v>
      </c>
      <c r="C23" s="5">
        <v>0.4645302</v>
      </c>
      <c r="D23" s="5">
        <v>0.62437639</v>
      </c>
      <c r="E23" s="5">
        <v>-0.16655849</v>
      </c>
      <c r="F23" s="5">
        <v>1.0641944E-4</v>
      </c>
      <c r="G23" s="5">
        <v>6.6058825000000002E-3</v>
      </c>
      <c r="I23" s="4" t="s">
        <v>43</v>
      </c>
      <c r="J23" s="4" t="s">
        <v>44</v>
      </c>
      <c r="K23" s="5">
        <v>-0.16655849</v>
      </c>
      <c r="L23" s="5">
        <v>0</v>
      </c>
      <c r="M23" s="5">
        <v>-0.65861681000000005</v>
      </c>
      <c r="N23" s="5">
        <v>0.48152384999999998</v>
      </c>
      <c r="O23" s="5">
        <v>8.8927386999999996E-5</v>
      </c>
      <c r="P23" s="5">
        <v>1.0272929E-2</v>
      </c>
      <c r="Q23" s="5">
        <v>1.7261174E-4</v>
      </c>
      <c r="S23" s="4" t="s">
        <v>43</v>
      </c>
      <c r="T23" s="4" t="s">
        <v>44</v>
      </c>
      <c r="U23" s="5">
        <v>-0.65861681000000005</v>
      </c>
      <c r="V23" s="5">
        <v>0</v>
      </c>
      <c r="W23" s="5">
        <v>1.0789281999999999E-3</v>
      </c>
      <c r="X23" s="5">
        <v>0.55846759000000001</v>
      </c>
      <c r="Y23" s="5">
        <v>-1.2182309</v>
      </c>
      <c r="Z23" s="5">
        <v>6.7538400000000004E-5</v>
      </c>
    </row>
    <row r="26" spans="1:26" x14ac:dyDescent="0.2">
      <c r="A26" s="4" t="s">
        <v>57</v>
      </c>
      <c r="B26" s="4" t="s">
        <v>58</v>
      </c>
      <c r="C26" s="4" t="s">
        <v>23</v>
      </c>
      <c r="D26" s="4" t="s">
        <v>69</v>
      </c>
      <c r="E26" s="4" t="s">
        <v>70</v>
      </c>
    </row>
    <row r="27" spans="1:26" x14ac:dyDescent="0.2">
      <c r="A27" s="4" t="s">
        <v>190</v>
      </c>
      <c r="B27" s="4">
        <v>1</v>
      </c>
      <c r="C27" s="4" t="s">
        <v>59</v>
      </c>
      <c r="D27" s="4"/>
      <c r="E27" s="4" t="s">
        <v>72</v>
      </c>
    </row>
    <row r="28" spans="1:26" x14ac:dyDescent="0.2">
      <c r="A28" s="4"/>
      <c r="B28" s="4"/>
      <c r="C28" s="4"/>
      <c r="D28" s="4"/>
      <c r="E28" s="4"/>
    </row>
    <row r="29" spans="1:26" x14ac:dyDescent="0.2">
      <c r="A29" s="4" t="s">
        <v>60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26" x14ac:dyDescent="0.2">
      <c r="A30" s="4"/>
      <c r="B30" s="4"/>
      <c r="C30" s="4"/>
      <c r="D30" s="4"/>
      <c r="E30" s="4"/>
    </row>
    <row r="31" spans="1:26" x14ac:dyDescent="0.2">
      <c r="A31" s="4" t="s">
        <v>61</v>
      </c>
      <c r="B31" s="4" t="s">
        <v>58</v>
      </c>
      <c r="C31" s="4" t="s">
        <v>23</v>
      </c>
      <c r="D31" s="4" t="s">
        <v>69</v>
      </c>
      <c r="E31" s="4" t="s">
        <v>70</v>
      </c>
    </row>
    <row r="32" spans="1:26" x14ac:dyDescent="0.2">
      <c r="A32" s="4"/>
      <c r="B32" s="4"/>
      <c r="C32" s="4"/>
      <c r="D32" s="4"/>
      <c r="E32" s="4"/>
    </row>
    <row r="33" spans="1:5" x14ac:dyDescent="0.2">
      <c r="A33" s="4" t="s">
        <v>62</v>
      </c>
      <c r="B33" s="4" t="s">
        <v>58</v>
      </c>
      <c r="C33" s="4" t="s">
        <v>23</v>
      </c>
      <c r="D33" s="4" t="s">
        <v>69</v>
      </c>
      <c r="E33" s="4" t="s">
        <v>70</v>
      </c>
    </row>
    <row r="34" spans="1:5" x14ac:dyDescent="0.2">
      <c r="A34" s="4" t="s">
        <v>74</v>
      </c>
      <c r="B34" s="6">
        <v>0.55500000000000005</v>
      </c>
      <c r="C34" s="4" t="s">
        <v>65</v>
      </c>
      <c r="D34" s="4" t="s">
        <v>67</v>
      </c>
      <c r="E34" s="4" t="s">
        <v>332</v>
      </c>
    </row>
    <row r="35" spans="1:5" x14ac:dyDescent="0.2">
      <c r="A35" s="4" t="s">
        <v>109</v>
      </c>
      <c r="B35" s="4">
        <v>1.55165</v>
      </c>
      <c r="C35" s="4" t="s">
        <v>66</v>
      </c>
      <c r="D35" s="4" t="s">
        <v>218</v>
      </c>
      <c r="E35" s="4" t="s">
        <v>334</v>
      </c>
    </row>
    <row r="36" spans="1:5" x14ac:dyDescent="0.2">
      <c r="A36" s="4"/>
      <c r="B36" s="4"/>
      <c r="C36" s="4"/>
      <c r="D36" s="4"/>
      <c r="E36" s="4"/>
    </row>
    <row r="37" spans="1:5" x14ac:dyDescent="0.2">
      <c r="A37" s="4" t="s">
        <v>63</v>
      </c>
      <c r="B37" s="4" t="s">
        <v>58</v>
      </c>
      <c r="C37" s="4" t="s">
        <v>23</v>
      </c>
      <c r="D37" s="4" t="s">
        <v>69</v>
      </c>
      <c r="E37" s="4" t="s">
        <v>70</v>
      </c>
    </row>
    <row r="38" spans="1:5" x14ac:dyDescent="0.2">
      <c r="A38" s="4" t="s">
        <v>68</v>
      </c>
      <c r="B38" s="4">
        <v>-1</v>
      </c>
      <c r="C38" s="4" t="s">
        <v>59</v>
      </c>
      <c r="D38" s="4"/>
      <c r="E38" s="4" t="s">
        <v>72</v>
      </c>
    </row>
    <row r="41" spans="1:5" x14ac:dyDescent="0.2">
      <c r="A41" s="8" t="s">
        <v>75</v>
      </c>
      <c r="B41" s="8" t="s">
        <v>58</v>
      </c>
      <c r="C41" s="8" t="s">
        <v>76</v>
      </c>
      <c r="D41" s="8" t="s">
        <v>69</v>
      </c>
      <c r="E41" s="8" t="s">
        <v>70</v>
      </c>
    </row>
    <row r="42" spans="1:5" x14ac:dyDescent="0.2">
      <c r="A42" s="8" t="s">
        <v>45</v>
      </c>
      <c r="B42" s="9">
        <v>1</v>
      </c>
      <c r="C42" s="8" t="s">
        <v>77</v>
      </c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 t="s">
        <v>78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79</v>
      </c>
      <c r="B45" s="9">
        <v>260</v>
      </c>
      <c r="C45" s="8" t="s">
        <v>80</v>
      </c>
      <c r="D45" s="8"/>
      <c r="E45" s="8"/>
    </row>
    <row r="46" spans="1:5" x14ac:dyDescent="0.2">
      <c r="A46" s="8" t="s">
        <v>82</v>
      </c>
      <c r="B46" s="9">
        <v>150000</v>
      </c>
      <c r="C46" s="8" t="s">
        <v>59</v>
      </c>
      <c r="D46" s="8"/>
      <c r="E46" s="8"/>
    </row>
    <row r="47" spans="1:5" x14ac:dyDescent="0.2">
      <c r="A47" s="8" t="s">
        <v>83</v>
      </c>
      <c r="B47" s="9">
        <v>64000</v>
      </c>
      <c r="C47" s="8" t="s">
        <v>59</v>
      </c>
      <c r="D47" s="8"/>
      <c r="E47" s="8"/>
    </row>
    <row r="48" spans="1:5" x14ac:dyDescent="0.2">
      <c r="A48" s="8" t="s">
        <v>84</v>
      </c>
      <c r="B48" s="9">
        <v>500</v>
      </c>
      <c r="C48" s="8" t="s">
        <v>59</v>
      </c>
      <c r="D48" s="8"/>
      <c r="E48" s="8"/>
    </row>
    <row r="49" spans="1:5" x14ac:dyDescent="0.2">
      <c r="A49" s="8" t="s">
        <v>85</v>
      </c>
      <c r="B49" s="9">
        <v>400</v>
      </c>
      <c r="C49" s="8" t="s">
        <v>59</v>
      </c>
      <c r="D49" s="8"/>
      <c r="E49" s="8"/>
    </row>
    <row r="50" spans="1:5" x14ac:dyDescent="0.2">
      <c r="A50" s="8" t="s">
        <v>86</v>
      </c>
      <c r="B50" s="9">
        <v>80</v>
      </c>
      <c r="C50" s="8" t="s">
        <v>59</v>
      </c>
      <c r="D50" s="8"/>
      <c r="E50" s="8"/>
    </row>
    <row r="51" spans="1:5" x14ac:dyDescent="0.2">
      <c r="A51" s="8" t="s">
        <v>87</v>
      </c>
      <c r="B51" s="9">
        <v>100</v>
      </c>
      <c r="C51" s="8" t="s">
        <v>59</v>
      </c>
      <c r="D51" s="8"/>
      <c r="E51" s="8"/>
    </row>
    <row r="52" spans="1:5" x14ac:dyDescent="0.2">
      <c r="A52" s="8" t="s">
        <v>88</v>
      </c>
      <c r="B52" s="9">
        <v>100</v>
      </c>
      <c r="C52" s="8" t="s">
        <v>59</v>
      </c>
      <c r="D52" s="8"/>
      <c r="E52" s="8"/>
    </row>
    <row r="53" spans="1:5" x14ac:dyDescent="0.2">
      <c r="A53" s="8" t="s">
        <v>89</v>
      </c>
      <c r="B53" s="9">
        <v>1</v>
      </c>
      <c r="C53" s="8" t="s">
        <v>77</v>
      </c>
      <c r="D53" s="8"/>
      <c r="E53" s="8"/>
    </row>
    <row r="54" spans="1:5" x14ac:dyDescent="0.2">
      <c r="A54" s="8" t="s">
        <v>90</v>
      </c>
      <c r="B54" s="9">
        <v>6</v>
      </c>
      <c r="C54" s="8" t="s">
        <v>77</v>
      </c>
      <c r="D54" s="8"/>
      <c r="E54" s="8"/>
    </row>
    <row r="55" spans="1:5" x14ac:dyDescent="0.2">
      <c r="A55" s="8" t="s">
        <v>91</v>
      </c>
      <c r="B55" s="9">
        <v>1</v>
      </c>
      <c r="C55" s="8" t="s">
        <v>77</v>
      </c>
      <c r="D55" s="8"/>
      <c r="E55" s="8"/>
    </row>
    <row r="56" spans="1:5" x14ac:dyDescent="0.2">
      <c r="A56" s="8" t="s">
        <v>92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242</v>
      </c>
      <c r="B57" s="9">
        <v>0.97331100000000004</v>
      </c>
      <c r="C57" s="8" t="s">
        <v>77</v>
      </c>
      <c r="D57" s="8" t="s">
        <v>101</v>
      </c>
      <c r="E57" s="8"/>
    </row>
    <row r="58" spans="1:5" x14ac:dyDescent="0.2">
      <c r="A58" s="8"/>
      <c r="B58" s="8"/>
      <c r="C58" s="8"/>
      <c r="D58" s="8"/>
      <c r="E58" s="8"/>
    </row>
    <row r="59" spans="1:5" x14ac:dyDescent="0.2">
      <c r="A59" s="8" t="s">
        <v>55</v>
      </c>
      <c r="B59" s="8" t="s">
        <v>58</v>
      </c>
      <c r="C59" s="8" t="s">
        <v>76</v>
      </c>
      <c r="D59" s="8" t="s">
        <v>69</v>
      </c>
      <c r="E59" s="8" t="s">
        <v>70</v>
      </c>
    </row>
    <row r="60" spans="1:5" x14ac:dyDescent="0.2">
      <c r="A60" s="8" t="s">
        <v>94</v>
      </c>
      <c r="B60" s="9">
        <v>500</v>
      </c>
      <c r="C60" s="8" t="s">
        <v>95</v>
      </c>
      <c r="D60" s="8" t="s">
        <v>96</v>
      </c>
      <c r="E60" s="8"/>
    </row>
    <row r="63" spans="1:5" x14ac:dyDescent="0.2">
      <c r="A63" s="4" t="s">
        <v>75</v>
      </c>
      <c r="B63" s="4"/>
      <c r="C63" s="4"/>
      <c r="D63" s="4"/>
      <c r="E63" s="4"/>
    </row>
    <row r="64" spans="1:5" x14ac:dyDescent="0.2">
      <c r="A64" s="4" t="s">
        <v>243</v>
      </c>
      <c r="B64" s="4"/>
      <c r="C64" s="4"/>
      <c r="D64" s="4"/>
      <c r="E64" s="4"/>
    </row>
    <row r="65" spans="1:5" x14ac:dyDescent="0.2">
      <c r="A65" s="4"/>
      <c r="B65" s="4"/>
      <c r="C65" s="4"/>
      <c r="D65" s="4"/>
      <c r="E65" s="4"/>
    </row>
    <row r="66" spans="1:5" x14ac:dyDescent="0.2">
      <c r="A66" s="4" t="s">
        <v>119</v>
      </c>
      <c r="B66" s="4" t="s">
        <v>58</v>
      </c>
      <c r="C66" s="4" t="s">
        <v>23</v>
      </c>
      <c r="D66" s="4" t="s">
        <v>69</v>
      </c>
      <c r="E66" s="4" t="s">
        <v>70</v>
      </c>
    </row>
    <row r="67" spans="1:5" x14ac:dyDescent="0.2">
      <c r="A67" s="4" t="s">
        <v>244</v>
      </c>
      <c r="B67" s="4">
        <v>1</v>
      </c>
      <c r="C67" s="4" t="s">
        <v>120</v>
      </c>
      <c r="D67" s="4"/>
      <c r="E67" s="4" t="s">
        <v>245</v>
      </c>
    </row>
    <row r="70" spans="1:5" x14ac:dyDescent="0.2">
      <c r="A70" s="8" t="s">
        <v>57</v>
      </c>
      <c r="B70" s="8" t="s">
        <v>58</v>
      </c>
      <c r="C70" s="8" t="s">
        <v>76</v>
      </c>
      <c r="D70" s="8" t="s">
        <v>69</v>
      </c>
      <c r="E70" s="8" t="s">
        <v>70</v>
      </c>
    </row>
    <row r="71" spans="1:5" x14ac:dyDescent="0.2">
      <c r="A71" s="8" t="s">
        <v>208</v>
      </c>
      <c r="B71" s="9">
        <v>104</v>
      </c>
      <c r="C71" s="8" t="s">
        <v>59</v>
      </c>
      <c r="D71" s="8"/>
      <c r="E71" s="8"/>
    </row>
    <row r="72" spans="1:5" x14ac:dyDescent="0.2">
      <c r="A72" s="8"/>
      <c r="B72" s="8"/>
      <c r="C72" s="8"/>
      <c r="D72" s="8"/>
      <c r="E72" s="8"/>
    </row>
    <row r="73" spans="1:5" x14ac:dyDescent="0.2">
      <c r="A73" s="8" t="s">
        <v>60</v>
      </c>
      <c r="B73" s="8" t="s">
        <v>58</v>
      </c>
      <c r="C73" s="8" t="s">
        <v>76</v>
      </c>
      <c r="D73" s="8" t="s">
        <v>69</v>
      </c>
      <c r="E73" s="8" t="s">
        <v>70</v>
      </c>
    </row>
    <row r="74" spans="1:5" x14ac:dyDescent="0.2">
      <c r="A74" s="8" t="s">
        <v>133</v>
      </c>
      <c r="B74" s="9">
        <v>821</v>
      </c>
      <c r="C74" s="8" t="s">
        <v>59</v>
      </c>
      <c r="D74" s="8"/>
      <c r="E74" s="8" t="s">
        <v>129</v>
      </c>
    </row>
    <row r="75" spans="1:5" x14ac:dyDescent="0.2">
      <c r="A75" s="8"/>
      <c r="B75" s="8"/>
      <c r="C75" s="8"/>
      <c r="D75" s="8"/>
      <c r="E75" s="8"/>
    </row>
    <row r="76" spans="1:5" x14ac:dyDescent="0.2">
      <c r="A76" s="4" t="s">
        <v>61</v>
      </c>
      <c r="B76" s="8" t="s">
        <v>58</v>
      </c>
      <c r="C76" s="8" t="s">
        <v>76</v>
      </c>
      <c r="D76" s="8" t="s">
        <v>69</v>
      </c>
      <c r="E76" s="8" t="s">
        <v>70</v>
      </c>
    </row>
    <row r="77" spans="1:5" x14ac:dyDescent="0.2">
      <c r="A77" s="8" t="s">
        <v>108</v>
      </c>
      <c r="B77" s="9">
        <v>1037</v>
      </c>
      <c r="C77" s="8" t="s">
        <v>59</v>
      </c>
      <c r="D77" s="8"/>
      <c r="E77" s="8" t="s">
        <v>129</v>
      </c>
    </row>
    <row r="78" spans="1:5" x14ac:dyDescent="0.2">
      <c r="A78" s="8"/>
      <c r="B78" s="9"/>
      <c r="C78" s="8"/>
      <c r="D78" s="8"/>
      <c r="E78" s="8"/>
    </row>
    <row r="79" spans="1:5" x14ac:dyDescent="0.2">
      <c r="A79" s="4" t="s">
        <v>121</v>
      </c>
      <c r="B79" s="4" t="s">
        <v>58</v>
      </c>
      <c r="C79" s="4" t="s">
        <v>23</v>
      </c>
      <c r="D79" s="4" t="s">
        <v>69</v>
      </c>
      <c r="E79" s="4" t="s">
        <v>70</v>
      </c>
    </row>
    <row r="80" spans="1:5" x14ac:dyDescent="0.2">
      <c r="A80" s="8" t="s">
        <v>74</v>
      </c>
      <c r="B80" s="9">
        <v>5906</v>
      </c>
      <c r="C80" s="8" t="s">
        <v>65</v>
      </c>
      <c r="D80" s="8" t="s">
        <v>131</v>
      </c>
      <c r="E80" s="8" t="s">
        <v>129</v>
      </c>
    </row>
    <row r="81" spans="1:5" x14ac:dyDescent="0.2">
      <c r="A81" s="4"/>
      <c r="B81" s="4"/>
      <c r="C81" s="4"/>
      <c r="D81" s="4"/>
      <c r="E81" s="4"/>
    </row>
    <row r="82" spans="1:5" x14ac:dyDescent="0.2">
      <c r="A82" s="8" t="s">
        <v>130</v>
      </c>
      <c r="B82" s="4" t="s">
        <v>58</v>
      </c>
      <c r="C82" s="4" t="s">
        <v>23</v>
      </c>
      <c r="D82" s="4" t="s">
        <v>69</v>
      </c>
      <c r="E82" s="4" t="s">
        <v>70</v>
      </c>
    </row>
    <row r="83" spans="1:5" x14ac:dyDescent="0.2">
      <c r="A83" s="4" t="s">
        <v>68</v>
      </c>
      <c r="B83" s="9">
        <v>0</v>
      </c>
      <c r="C83" s="8" t="s">
        <v>59</v>
      </c>
      <c r="D83" s="4"/>
      <c r="E83" s="4" t="s">
        <v>129</v>
      </c>
    </row>
    <row r="84" spans="1:5" x14ac:dyDescent="0.2">
      <c r="A84" s="4"/>
      <c r="B84" s="9"/>
      <c r="C84" s="8"/>
      <c r="D84" s="4"/>
      <c r="E84" s="4"/>
    </row>
    <row r="85" spans="1:5" x14ac:dyDescent="0.2">
      <c r="A85" s="4" t="s">
        <v>221</v>
      </c>
      <c r="B85" s="4" t="s">
        <v>58</v>
      </c>
      <c r="C85" s="4" t="s">
        <v>23</v>
      </c>
      <c r="D85" s="4" t="s">
        <v>69</v>
      </c>
      <c r="E85" s="4" t="s">
        <v>70</v>
      </c>
    </row>
    <row r="86" spans="1:5" x14ac:dyDescent="0.2">
      <c r="A86" s="4" t="s">
        <v>183</v>
      </c>
      <c r="B86" s="9">
        <v>0.1103</v>
      </c>
      <c r="C86" s="8" t="s">
        <v>117</v>
      </c>
      <c r="D86" s="4"/>
      <c r="E86" s="4" t="s">
        <v>129</v>
      </c>
    </row>
    <row r="89" spans="1:5" x14ac:dyDescent="0.2">
      <c r="A89" s="8" t="s">
        <v>57</v>
      </c>
      <c r="B89" s="8" t="s">
        <v>58</v>
      </c>
      <c r="C89" s="8" t="s">
        <v>76</v>
      </c>
      <c r="D89" s="8" t="s">
        <v>69</v>
      </c>
      <c r="E89" s="8" t="s">
        <v>70</v>
      </c>
    </row>
    <row r="90" spans="1:5" x14ac:dyDescent="0.2">
      <c r="A90" s="15" t="s">
        <v>275</v>
      </c>
      <c r="B90" s="9">
        <v>500</v>
      </c>
      <c r="C90" s="8" t="s">
        <v>59</v>
      </c>
      <c r="D90" s="8"/>
      <c r="E90" s="8"/>
    </row>
    <row r="91" spans="1:5" x14ac:dyDescent="0.2">
      <c r="A91" s="8"/>
      <c r="B91" s="8"/>
      <c r="C91" s="8"/>
      <c r="D91" s="8"/>
      <c r="E91" s="8"/>
    </row>
    <row r="92" spans="1:5" x14ac:dyDescent="0.2">
      <c r="A92" s="4" t="s">
        <v>61</v>
      </c>
      <c r="B92" s="8" t="s">
        <v>58</v>
      </c>
      <c r="C92" s="8" t="s">
        <v>76</v>
      </c>
      <c r="D92" s="8" t="s">
        <v>69</v>
      </c>
      <c r="E92" s="8" t="s">
        <v>70</v>
      </c>
    </row>
    <row r="93" spans="1:5" x14ac:dyDescent="0.2">
      <c r="A93" s="8" t="s">
        <v>208</v>
      </c>
      <c r="B93" s="9">
        <v>104</v>
      </c>
      <c r="C93" s="8" t="s">
        <v>59</v>
      </c>
      <c r="D93" s="8"/>
      <c r="E93" s="8" t="s">
        <v>129</v>
      </c>
    </row>
    <row r="94" spans="1:5" x14ac:dyDescent="0.2">
      <c r="A94" s="8" t="s">
        <v>190</v>
      </c>
      <c r="B94" s="9">
        <v>723</v>
      </c>
      <c r="C94" s="8" t="s">
        <v>59</v>
      </c>
      <c r="D94" s="8"/>
      <c r="E94" s="8" t="s">
        <v>129</v>
      </c>
    </row>
    <row r="95" spans="1:5" x14ac:dyDescent="0.2">
      <c r="A95" s="4" t="s">
        <v>279</v>
      </c>
      <c r="B95" s="9">
        <v>8.3446999999999996</v>
      </c>
      <c r="C95" s="8" t="s">
        <v>120</v>
      </c>
      <c r="D95" s="8" t="s">
        <v>280</v>
      </c>
      <c r="E95" s="8" t="s">
        <v>281</v>
      </c>
    </row>
    <row r="96" spans="1:5" x14ac:dyDescent="0.2">
      <c r="A96" s="8"/>
      <c r="B96" s="9"/>
      <c r="C96" s="8"/>
      <c r="D96" s="8"/>
      <c r="E96" s="8"/>
    </row>
    <row r="97" spans="1:5" x14ac:dyDescent="0.2">
      <c r="A97" s="4" t="s">
        <v>121</v>
      </c>
      <c r="B97" s="4" t="s">
        <v>58</v>
      </c>
      <c r="C97" s="4" t="s">
        <v>23</v>
      </c>
      <c r="D97" s="4" t="s">
        <v>69</v>
      </c>
      <c r="E97" s="4" t="s">
        <v>70</v>
      </c>
    </row>
    <row r="98" spans="1:5" x14ac:dyDescent="0.2">
      <c r="A98" s="8" t="s">
        <v>74</v>
      </c>
      <c r="B98">
        <v>108.64</v>
      </c>
      <c r="C98" s="8" t="s">
        <v>65</v>
      </c>
      <c r="D98" s="8" t="s">
        <v>223</v>
      </c>
      <c r="E98" s="8" t="s">
        <v>129</v>
      </c>
    </row>
    <row r="99" spans="1:5" x14ac:dyDescent="0.2">
      <c r="A99" s="4"/>
      <c r="B99" s="4"/>
      <c r="C99" s="4"/>
      <c r="D99" s="4"/>
      <c r="E99" s="4"/>
    </row>
    <row r="100" spans="1:5" x14ac:dyDescent="0.2">
      <c r="A100" s="8" t="s">
        <v>130</v>
      </c>
      <c r="B100" s="4" t="s">
        <v>58</v>
      </c>
      <c r="C100" s="4" t="s">
        <v>23</v>
      </c>
      <c r="D100" s="4" t="s">
        <v>69</v>
      </c>
      <c r="E100" s="4" t="s">
        <v>70</v>
      </c>
    </row>
    <row r="101" spans="1:5" x14ac:dyDescent="0.2">
      <c r="A101" s="4" t="s">
        <v>68</v>
      </c>
      <c r="B101" s="9">
        <v>36.32</v>
      </c>
      <c r="C101" s="8" t="s">
        <v>59</v>
      </c>
      <c r="D101" s="4"/>
      <c r="E101" s="4" t="s">
        <v>129</v>
      </c>
    </row>
    <row r="102" spans="1:5" x14ac:dyDescent="0.2">
      <c r="A102" s="8" t="s">
        <v>132</v>
      </c>
      <c r="B102" s="4">
        <v>9.64</v>
      </c>
      <c r="C102" s="4" t="s">
        <v>59</v>
      </c>
      <c r="D102" s="4"/>
      <c r="E102" s="4" t="s">
        <v>129</v>
      </c>
    </row>
    <row r="103" spans="1:5" x14ac:dyDescent="0.2">
      <c r="A103" s="8"/>
      <c r="B103" s="4"/>
      <c r="C103" s="4"/>
      <c r="D103" s="4"/>
      <c r="E103" s="4"/>
    </row>
    <row r="104" spans="1:5" x14ac:dyDescent="0.2">
      <c r="A104" s="8" t="s">
        <v>182</v>
      </c>
      <c r="B104" s="4" t="s">
        <v>58</v>
      </c>
      <c r="C104" s="4" t="s">
        <v>23</v>
      </c>
      <c r="D104" s="4" t="s">
        <v>69</v>
      </c>
      <c r="E104" s="4" t="s">
        <v>70</v>
      </c>
    </row>
    <row r="105" spans="1:5" x14ac:dyDescent="0.2">
      <c r="A105" s="8" t="s">
        <v>183</v>
      </c>
      <c r="B105" s="4">
        <v>0.28189999999999998</v>
      </c>
      <c r="C105" s="4" t="s">
        <v>117</v>
      </c>
      <c r="D105" s="4"/>
      <c r="E105" s="4"/>
    </row>
    <row r="108" spans="1:5" x14ac:dyDescent="0.2">
      <c r="A108" s="4" t="s">
        <v>136</v>
      </c>
      <c r="B108" s="4" t="s">
        <v>58</v>
      </c>
      <c r="C108" s="4" t="s">
        <v>23</v>
      </c>
      <c r="D108" s="4" t="s">
        <v>69</v>
      </c>
      <c r="E108" s="4" t="s">
        <v>70</v>
      </c>
    </row>
    <row r="109" spans="1:5" x14ac:dyDescent="0.2">
      <c r="A109" s="4" t="s">
        <v>25</v>
      </c>
      <c r="B109" s="4">
        <v>1</v>
      </c>
      <c r="C109" s="4" t="s">
        <v>77</v>
      </c>
      <c r="D109" s="4"/>
      <c r="E109" s="4"/>
    </row>
    <row r="110" spans="1:5" x14ac:dyDescent="0.2">
      <c r="A110" s="4"/>
      <c r="B110" s="4"/>
      <c r="C110" s="4"/>
      <c r="D110" s="4"/>
      <c r="E110" s="4"/>
    </row>
    <row r="111" spans="1:5" x14ac:dyDescent="0.2">
      <c r="A111" s="4" t="s">
        <v>75</v>
      </c>
      <c r="B111" s="4"/>
      <c r="C111" s="4"/>
      <c r="D111" s="4"/>
      <c r="E111" s="4"/>
    </row>
    <row r="112" spans="1:5" x14ac:dyDescent="0.2">
      <c r="A112" s="4" t="s">
        <v>243</v>
      </c>
      <c r="B112" s="4">
        <v>1</v>
      </c>
      <c r="C112" s="4" t="s">
        <v>77</v>
      </c>
      <c r="D112" s="4"/>
      <c r="E112" s="4"/>
    </row>
    <row r="113" spans="1:5" x14ac:dyDescent="0.2">
      <c r="A113" s="4"/>
      <c r="B113" s="4"/>
      <c r="C113" s="4"/>
      <c r="D113" s="4"/>
      <c r="E113" s="4"/>
    </row>
    <row r="114" spans="1:5" x14ac:dyDescent="0.2">
      <c r="A114" s="4" t="s">
        <v>138</v>
      </c>
      <c r="B114" s="4"/>
      <c r="C114" s="4"/>
      <c r="D114" s="4"/>
      <c r="E114" s="4"/>
    </row>
    <row r="115" spans="1:5" x14ac:dyDescent="0.2">
      <c r="A115" s="10" t="s">
        <v>246</v>
      </c>
      <c r="B115" s="10"/>
      <c r="C115" s="10"/>
      <c r="D115" s="10"/>
      <c r="E115" s="10"/>
    </row>
    <row r="116" spans="1:5" x14ac:dyDescent="0.2">
      <c r="A116" s="13"/>
      <c r="B116" s="13"/>
      <c r="C116" s="13"/>
      <c r="D116" s="13"/>
      <c r="E116" s="13"/>
    </row>
    <row r="117" spans="1:5" x14ac:dyDescent="0.2">
      <c r="A117" s="12"/>
      <c r="B117" s="12"/>
      <c r="C117" s="12"/>
      <c r="D117" s="12"/>
      <c r="E117" s="12"/>
    </row>
    <row r="118" spans="1:5" x14ac:dyDescent="0.2">
      <c r="A118" s="11" t="s">
        <v>140</v>
      </c>
      <c r="B118" s="11" t="s">
        <v>58</v>
      </c>
      <c r="C118" s="11" t="s">
        <v>23</v>
      </c>
      <c r="D118" s="11" t="s">
        <v>69</v>
      </c>
      <c r="E118" s="11" t="s">
        <v>70</v>
      </c>
    </row>
    <row r="119" spans="1:5" x14ac:dyDescent="0.2">
      <c r="A119" s="4" t="s">
        <v>246</v>
      </c>
      <c r="B119" s="4">
        <v>1</v>
      </c>
      <c r="C119" s="4" t="s">
        <v>77</v>
      </c>
      <c r="D119" s="4"/>
      <c r="E119" s="4"/>
    </row>
    <row r="120" spans="1:5" x14ac:dyDescent="0.2">
      <c r="A120" s="4"/>
      <c r="B120" s="4"/>
      <c r="C120" s="4"/>
      <c r="D120" s="4"/>
      <c r="E120" s="4"/>
    </row>
    <row r="121" spans="1:5" x14ac:dyDescent="0.2">
      <c r="A121" s="4" t="s">
        <v>141</v>
      </c>
      <c r="B121" s="4"/>
      <c r="C121" s="4"/>
      <c r="D121" s="4"/>
      <c r="E121" s="4"/>
    </row>
    <row r="122" spans="1:5" x14ac:dyDescent="0.2">
      <c r="A122" s="4" t="s">
        <v>243</v>
      </c>
      <c r="B122" s="4"/>
      <c r="C122" s="4"/>
      <c r="D122" s="4"/>
      <c r="E122" s="4"/>
    </row>
    <row r="123" spans="1:5" x14ac:dyDescent="0.2">
      <c r="A123" s="4"/>
      <c r="B123" s="4"/>
      <c r="C123" s="4"/>
      <c r="D123" s="4"/>
      <c r="E123" s="4"/>
    </row>
    <row r="124" spans="1:5" x14ac:dyDescent="0.2">
      <c r="A124" s="4" t="s">
        <v>142</v>
      </c>
      <c r="B124" s="4" t="s">
        <v>144</v>
      </c>
      <c r="C124" s="4"/>
      <c r="D124" s="4" t="s">
        <v>69</v>
      </c>
      <c r="E124" s="4" t="s">
        <v>70</v>
      </c>
    </row>
    <row r="125" spans="1:5" x14ac:dyDescent="0.2">
      <c r="A125" s="4" t="s">
        <v>153</v>
      </c>
      <c r="B125" s="14">
        <v>1</v>
      </c>
      <c r="C125" s="4"/>
      <c r="D125" s="4"/>
      <c r="E125" s="4" t="s">
        <v>245</v>
      </c>
    </row>
    <row r="128" spans="1:5" x14ac:dyDescent="0.2">
      <c r="A128" s="4" t="s">
        <v>140</v>
      </c>
      <c r="B128" s="4" t="s">
        <v>58</v>
      </c>
      <c r="C128" s="4" t="s">
        <v>23</v>
      </c>
      <c r="D128" s="4" t="s">
        <v>69</v>
      </c>
      <c r="E128" s="4" t="s">
        <v>70</v>
      </c>
    </row>
    <row r="129" spans="1:5" x14ac:dyDescent="0.2">
      <c r="A129" s="4" t="s">
        <v>46</v>
      </c>
      <c r="B129" s="4">
        <v>1</v>
      </c>
      <c r="C129" s="4" t="s">
        <v>77</v>
      </c>
      <c r="D129" s="4"/>
      <c r="E129" s="4"/>
    </row>
    <row r="130" spans="1:5" x14ac:dyDescent="0.2">
      <c r="A130" s="4"/>
      <c r="B130" s="4"/>
      <c r="C130" s="4"/>
      <c r="D130" s="4"/>
      <c r="E130" s="4"/>
    </row>
    <row r="131" spans="1:5" x14ac:dyDescent="0.2">
      <c r="A131" s="4" t="s">
        <v>141</v>
      </c>
      <c r="B131" s="4"/>
      <c r="C131" s="4"/>
      <c r="D131" s="4"/>
      <c r="E131" s="4"/>
    </row>
    <row r="132" spans="1:5" x14ac:dyDescent="0.2">
      <c r="A132" s="4" t="s">
        <v>45</v>
      </c>
      <c r="B132" s="4"/>
      <c r="C132" s="4"/>
      <c r="D132" s="4"/>
      <c r="E132" s="4"/>
    </row>
    <row r="133" spans="1:5" x14ac:dyDescent="0.2">
      <c r="A133" s="4"/>
      <c r="B133" s="4"/>
      <c r="C133" s="4"/>
      <c r="D133" s="4"/>
      <c r="E133" s="4"/>
    </row>
    <row r="134" spans="1:5" x14ac:dyDescent="0.2">
      <c r="A134" s="4" t="s">
        <v>142</v>
      </c>
      <c r="B134" s="4" t="s">
        <v>144</v>
      </c>
      <c r="C134" s="4"/>
      <c r="D134" s="4" t="s">
        <v>69</v>
      </c>
      <c r="E134" s="4" t="s">
        <v>70</v>
      </c>
    </row>
    <row r="135" spans="1:5" x14ac:dyDescent="0.2">
      <c r="A135" s="4" t="s">
        <v>145</v>
      </c>
      <c r="B135" s="14">
        <v>1</v>
      </c>
      <c r="C135" s="4"/>
      <c r="D135" s="4"/>
      <c r="E135" s="4"/>
    </row>
    <row r="138" spans="1:5" x14ac:dyDescent="0.2">
      <c r="A138" s="4" t="s">
        <v>146</v>
      </c>
      <c r="B138" s="4" t="s">
        <v>58</v>
      </c>
      <c r="C138" s="4" t="s">
        <v>23</v>
      </c>
      <c r="D138" s="4" t="s">
        <v>69</v>
      </c>
      <c r="E138" s="4" t="s">
        <v>70</v>
      </c>
    </row>
    <row r="139" spans="1:5" x14ac:dyDescent="0.2">
      <c r="A139" s="4" t="s">
        <v>145</v>
      </c>
      <c r="B139" s="4">
        <v>1</v>
      </c>
      <c r="C139" s="4" t="s">
        <v>59</v>
      </c>
      <c r="D139" s="4"/>
      <c r="E139" s="4"/>
    </row>
    <row r="140" spans="1:5" x14ac:dyDescent="0.2">
      <c r="A140" s="4"/>
      <c r="B140" s="4"/>
      <c r="C140" s="4"/>
      <c r="D140" s="4"/>
      <c r="E140" s="4"/>
    </row>
    <row r="141" spans="1:5" x14ac:dyDescent="0.2">
      <c r="A141" s="4" t="s">
        <v>151</v>
      </c>
      <c r="B141" s="4" t="s">
        <v>155</v>
      </c>
      <c r="C141" s="4" t="s">
        <v>154</v>
      </c>
      <c r="D141" s="4"/>
      <c r="E141" s="4"/>
    </row>
    <row r="142" spans="1:5" x14ac:dyDescent="0.2">
      <c r="A142" s="4" t="s">
        <v>147</v>
      </c>
      <c r="B142" s="4" t="s">
        <v>156</v>
      </c>
      <c r="C142" s="14">
        <v>1</v>
      </c>
      <c r="D142" s="4"/>
      <c r="E142" s="4"/>
    </row>
    <row r="143" spans="1:5" x14ac:dyDescent="0.2">
      <c r="A143" s="4" t="s">
        <v>148</v>
      </c>
      <c r="B143" s="4" t="s">
        <v>157</v>
      </c>
      <c r="C143" s="14">
        <v>1</v>
      </c>
      <c r="D143" s="4"/>
      <c r="E143" s="4"/>
    </row>
    <row r="144" spans="1:5" x14ac:dyDescent="0.2">
      <c r="A144" s="4" t="s">
        <v>149</v>
      </c>
      <c r="B144" s="4" t="s">
        <v>158</v>
      </c>
      <c r="C144" s="14">
        <v>1</v>
      </c>
      <c r="D144" s="4"/>
      <c r="E144" s="4"/>
    </row>
    <row r="145" spans="1:5" x14ac:dyDescent="0.2">
      <c r="A145" s="4" t="s">
        <v>150</v>
      </c>
      <c r="B145" s="4" t="s">
        <v>159</v>
      </c>
      <c r="C145" s="14">
        <v>1</v>
      </c>
      <c r="D145" s="4"/>
      <c r="E145" s="4"/>
    </row>
    <row r="146" spans="1:5" x14ac:dyDescent="0.2">
      <c r="A146" s="4"/>
      <c r="B146" s="4"/>
      <c r="C146" s="4"/>
      <c r="D146" s="4"/>
      <c r="E146" s="4"/>
    </row>
    <row r="147" spans="1:5" x14ac:dyDescent="0.2">
      <c r="A147" s="4" t="s">
        <v>152</v>
      </c>
      <c r="B147" s="4" t="s">
        <v>154</v>
      </c>
      <c r="C147" s="4"/>
      <c r="D147" s="4"/>
      <c r="E147" s="4"/>
    </row>
    <row r="148" spans="1:5" x14ac:dyDescent="0.2">
      <c r="A148" s="4" t="s">
        <v>153</v>
      </c>
      <c r="B148" s="14">
        <v>1</v>
      </c>
      <c r="C148" s="4"/>
      <c r="D148" s="4"/>
      <c r="E148" s="4"/>
    </row>
    <row r="151" spans="1:5" x14ac:dyDescent="0.2">
      <c r="A151" s="4" t="s">
        <v>136</v>
      </c>
      <c r="B151" s="4" t="s">
        <v>58</v>
      </c>
      <c r="C151" s="4" t="s">
        <v>23</v>
      </c>
      <c r="D151" s="4" t="s">
        <v>69</v>
      </c>
      <c r="E151" s="4" t="s">
        <v>70</v>
      </c>
    </row>
    <row r="152" spans="1:5" x14ac:dyDescent="0.2">
      <c r="A152" s="4" t="s">
        <v>235</v>
      </c>
      <c r="B152" s="4">
        <v>1</v>
      </c>
      <c r="C152" s="4" t="s">
        <v>77</v>
      </c>
      <c r="D152" s="4"/>
      <c r="E152" s="4"/>
    </row>
    <row r="153" spans="1:5" x14ac:dyDescent="0.2">
      <c r="A153" s="4"/>
      <c r="B153" s="4"/>
      <c r="C153" s="4"/>
      <c r="D153" s="4"/>
      <c r="E153" s="4"/>
    </row>
    <row r="154" spans="1:5" x14ac:dyDescent="0.2">
      <c r="A154" s="4" t="s">
        <v>75</v>
      </c>
      <c r="B154" s="4"/>
      <c r="C154" s="4"/>
      <c r="D154" s="4"/>
      <c r="E154" s="4"/>
    </row>
    <row r="155" spans="1:5" x14ac:dyDescent="0.2">
      <c r="A155" s="4" t="s">
        <v>45</v>
      </c>
      <c r="B155" s="5">
        <v>1.9026300000000001E-8</v>
      </c>
      <c r="C155" s="4" t="s">
        <v>77</v>
      </c>
      <c r="D155" s="4"/>
      <c r="E155" s="4"/>
    </row>
    <row r="156" spans="1:5" x14ac:dyDescent="0.2">
      <c r="A156" s="4"/>
      <c r="B156" s="4"/>
      <c r="C156" s="4"/>
      <c r="D156" s="4"/>
      <c r="E156" s="4"/>
    </row>
    <row r="157" spans="1:5" x14ac:dyDescent="0.2">
      <c r="A157" s="4" t="s">
        <v>55</v>
      </c>
      <c r="B157" s="4" t="s">
        <v>58</v>
      </c>
      <c r="C157" s="4" t="s">
        <v>23</v>
      </c>
      <c r="D157" s="4" t="s">
        <v>69</v>
      </c>
      <c r="E157" s="4" t="s">
        <v>70</v>
      </c>
    </row>
    <row r="158" spans="1:5" x14ac:dyDescent="0.2">
      <c r="A158" s="15" t="s">
        <v>275</v>
      </c>
      <c r="B158" s="4">
        <v>1</v>
      </c>
      <c r="C158" s="4" t="s">
        <v>59</v>
      </c>
      <c r="D158" s="4"/>
      <c r="E158" s="4"/>
    </row>
    <row r="159" spans="1:5" x14ac:dyDescent="0.2">
      <c r="A159" s="4"/>
      <c r="B159" s="4"/>
      <c r="C159" s="4"/>
      <c r="D159" s="4"/>
      <c r="E159" s="4"/>
    </row>
    <row r="160" spans="1:5" x14ac:dyDescent="0.2">
      <c r="A160" s="4" t="s">
        <v>138</v>
      </c>
      <c r="B160" s="4"/>
      <c r="C160" s="4"/>
      <c r="D160" s="4" t="s">
        <v>69</v>
      </c>
      <c r="E160" s="4" t="s">
        <v>70</v>
      </c>
    </row>
    <row r="161" spans="1:5" x14ac:dyDescent="0.2">
      <c r="A161" s="4" t="s">
        <v>46</v>
      </c>
      <c r="B161" s="4"/>
      <c r="C161" s="4"/>
      <c r="D161" s="4"/>
      <c r="E161" s="4"/>
    </row>
    <row r="162" spans="1:5" x14ac:dyDescent="0.2">
      <c r="A162" s="4"/>
      <c r="B162" s="4"/>
      <c r="C162" s="4"/>
      <c r="D162" s="4"/>
      <c r="E162" s="4"/>
    </row>
    <row r="163" spans="1:5" x14ac:dyDescent="0.2">
      <c r="A163" s="4" t="s">
        <v>177</v>
      </c>
      <c r="B163" s="4" t="s">
        <v>58</v>
      </c>
      <c r="C163" s="4" t="s">
        <v>23</v>
      </c>
      <c r="D163" s="4" t="s">
        <v>69</v>
      </c>
      <c r="E163" s="4" t="s">
        <v>70</v>
      </c>
    </row>
    <row r="164" spans="1:5" x14ac:dyDescent="0.2">
      <c r="A164" s="4" t="s">
        <v>25</v>
      </c>
      <c r="B164" s="4">
        <v>1.1394500000000001</v>
      </c>
      <c r="C164" s="4"/>
      <c r="D164" s="4"/>
      <c r="E164" s="5" t="s">
        <v>178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4E20B-86F0-5143-AD13-B066C0B88A1B}">
  <dimension ref="A1:AE81"/>
  <sheetViews>
    <sheetView workbookViewId="0">
      <selection activeCell="G50" sqref="G50"/>
    </sheetView>
  </sheetViews>
  <sheetFormatPr baseColWidth="10" defaultRowHeight="16" x14ac:dyDescent="0.2"/>
  <cols>
    <col min="1" max="1" width="17.83203125" bestFit="1" customWidth="1"/>
    <col min="2" max="2" width="11.6640625" bestFit="1" customWidth="1"/>
    <col min="3" max="3" width="27" style="22" bestFit="1" customWidth="1"/>
    <col min="4" max="4" width="27.33203125" style="22" bestFit="1" customWidth="1"/>
    <col min="5" max="5" width="33.33203125" style="22" bestFit="1" customWidth="1"/>
    <col min="6" max="6" width="33.6640625" style="22" bestFit="1" customWidth="1"/>
    <col min="7" max="7" width="33.33203125" style="22" bestFit="1" customWidth="1"/>
    <col min="8" max="8" width="33.6640625" style="22" bestFit="1" customWidth="1"/>
  </cols>
  <sheetData>
    <row r="1" spans="1:8" x14ac:dyDescent="0.2">
      <c r="A1" s="31" t="s">
        <v>247</v>
      </c>
      <c r="B1" s="31"/>
    </row>
    <row r="2" spans="1:8" x14ac:dyDescent="0.2">
      <c r="A2" s="4" t="s">
        <v>20</v>
      </c>
      <c r="B2" s="4" t="s">
        <v>23</v>
      </c>
      <c r="C2" s="21" t="s">
        <v>232</v>
      </c>
      <c r="D2" s="21" t="s">
        <v>326</v>
      </c>
      <c r="E2" s="21" t="s">
        <v>327</v>
      </c>
      <c r="F2" s="21" t="s">
        <v>233</v>
      </c>
      <c r="G2" s="21" t="s">
        <v>328</v>
      </c>
      <c r="H2" s="21" t="s">
        <v>329</v>
      </c>
    </row>
    <row r="3" spans="1:8" x14ac:dyDescent="0.2">
      <c r="A3" s="4" t="s">
        <v>26</v>
      </c>
      <c r="B3" s="4" t="s">
        <v>27</v>
      </c>
      <c r="C3" s="23">
        <v>-2.9115594E-9</v>
      </c>
      <c r="D3" s="23">
        <v>-3.6138625000000001E-9</v>
      </c>
      <c r="E3" s="23">
        <v>-2.2092564E-9</v>
      </c>
      <c r="F3" s="23">
        <v>2.2512368999999999E-8</v>
      </c>
      <c r="G3" s="23">
        <v>2.1893511E-8</v>
      </c>
      <c r="H3" s="23">
        <v>2.3108845999999999E-8</v>
      </c>
    </row>
    <row r="4" spans="1:8" x14ac:dyDescent="0.2">
      <c r="A4" s="4" t="s">
        <v>28</v>
      </c>
      <c r="B4" s="4" t="s">
        <v>29</v>
      </c>
      <c r="C4" s="23">
        <v>-2.5318258999999999</v>
      </c>
      <c r="D4" s="23">
        <v>-2.5441831000000001</v>
      </c>
      <c r="E4" s="23">
        <v>-2.5194687999999998</v>
      </c>
      <c r="F4" s="23">
        <v>-2.2433939000000001</v>
      </c>
      <c r="G4" s="23">
        <v>-2.2538374999999999</v>
      </c>
      <c r="H4" s="23">
        <v>-2.2330176000000002</v>
      </c>
    </row>
    <row r="5" spans="1:8" x14ac:dyDescent="0.2">
      <c r="A5" s="4" t="s">
        <v>30</v>
      </c>
      <c r="B5" s="4" t="s">
        <v>31</v>
      </c>
      <c r="C5" s="23">
        <v>-1.871184E-2</v>
      </c>
      <c r="D5" s="23">
        <v>-1.9421951E-2</v>
      </c>
      <c r="E5" s="23">
        <v>-1.8001728000000002E-2</v>
      </c>
      <c r="F5" s="23">
        <v>-1.1056458E-2</v>
      </c>
      <c r="G5" s="23">
        <v>-1.1654207999999999E-2</v>
      </c>
      <c r="H5" s="23">
        <v>-1.0469579E-2</v>
      </c>
    </row>
    <row r="6" spans="1:8" x14ac:dyDescent="0.2">
      <c r="A6" s="4" t="s">
        <v>32</v>
      </c>
      <c r="B6" s="4" t="s">
        <v>33</v>
      </c>
      <c r="C6" s="23">
        <v>6.9788985E-4</v>
      </c>
      <c r="D6" s="23">
        <v>6.2122684999999997E-4</v>
      </c>
      <c r="E6" s="23">
        <v>7.7455283999999997E-4</v>
      </c>
      <c r="F6" s="23">
        <v>1.4916536000000001E-3</v>
      </c>
      <c r="G6" s="23">
        <v>1.4304293999999999E-3</v>
      </c>
      <c r="H6" s="23">
        <v>1.5524376E-3</v>
      </c>
    </row>
    <row r="7" spans="1:8" x14ac:dyDescent="0.2">
      <c r="A7" s="4" t="s">
        <v>34</v>
      </c>
      <c r="B7" s="4" t="s">
        <v>35</v>
      </c>
      <c r="C7" s="23">
        <v>-5.2182553000000001E-4</v>
      </c>
      <c r="D7" s="23">
        <v>-5.6826393000000003E-4</v>
      </c>
      <c r="E7" s="23">
        <v>-4.7538714E-4</v>
      </c>
      <c r="F7" s="23">
        <v>-2.758751E-4</v>
      </c>
      <c r="G7" s="23">
        <v>-3.0974962000000002E-4</v>
      </c>
      <c r="H7" s="23">
        <v>-2.4237330000000001E-4</v>
      </c>
    </row>
    <row r="8" spans="1:8" x14ac:dyDescent="0.2">
      <c r="A8" s="4" t="s">
        <v>36</v>
      </c>
      <c r="B8" s="4" t="s">
        <v>37</v>
      </c>
      <c r="C8" s="23">
        <v>9.8968537999999993E-7</v>
      </c>
      <c r="D8" s="23">
        <v>9.8307577999999998E-7</v>
      </c>
      <c r="E8" s="23">
        <v>9.962949800000001E-7</v>
      </c>
      <c r="F8" s="23">
        <v>9.868234300000001E-7</v>
      </c>
      <c r="G8" s="23">
        <v>9.8159778000000005E-7</v>
      </c>
      <c r="H8" s="23">
        <v>9.9204485000000005E-7</v>
      </c>
    </row>
    <row r="9" spans="1:8" x14ac:dyDescent="0.2">
      <c r="A9" s="4" t="s">
        <v>38</v>
      </c>
      <c r="B9" s="4" t="s">
        <v>37</v>
      </c>
      <c r="C9" s="23">
        <v>1.2919343999999999E-6</v>
      </c>
      <c r="D9" s="23">
        <v>1.2852938999999999E-6</v>
      </c>
      <c r="E9" s="23">
        <v>1.2985748999999999E-6</v>
      </c>
      <c r="F9" s="23">
        <v>1.3163607E-6</v>
      </c>
      <c r="G9" s="23">
        <v>1.3126081000000001E-6</v>
      </c>
      <c r="H9" s="23">
        <v>1.3200458999999999E-6</v>
      </c>
    </row>
    <row r="10" spans="1:8" x14ac:dyDescent="0.2">
      <c r="A10" s="4" t="s">
        <v>39</v>
      </c>
      <c r="B10" s="4" t="s">
        <v>40</v>
      </c>
      <c r="C10" s="23">
        <v>-9.5001280999999999E-4</v>
      </c>
      <c r="D10" s="23">
        <v>-9.6481731000000004E-4</v>
      </c>
      <c r="E10" s="23">
        <v>-9.3520831000000004E-4</v>
      </c>
      <c r="F10" s="23">
        <v>-8.7155065999999998E-4</v>
      </c>
      <c r="G10" s="23">
        <v>-8.8341723999999996E-4</v>
      </c>
      <c r="H10" s="23">
        <v>-8.5974247999999996E-4</v>
      </c>
    </row>
    <row r="11" spans="1:8" x14ac:dyDescent="0.2">
      <c r="A11" s="4" t="s">
        <v>41</v>
      </c>
      <c r="B11" s="4" t="s">
        <v>42</v>
      </c>
      <c r="C11" s="23">
        <v>118.65481</v>
      </c>
      <c r="D11" s="23">
        <v>117.17417</v>
      </c>
      <c r="E11" s="23">
        <v>120.13545999999999</v>
      </c>
      <c r="F11" s="23">
        <v>116.99312999999999</v>
      </c>
      <c r="G11" s="23">
        <v>116.34945999999999</v>
      </c>
      <c r="H11" s="23">
        <v>116.90918000000001</v>
      </c>
    </row>
    <row r="12" spans="1:8" x14ac:dyDescent="0.2">
      <c r="A12" s="4" t="s">
        <v>43</v>
      </c>
      <c r="B12" s="4" t="s">
        <v>44</v>
      </c>
      <c r="C12" s="23">
        <v>-0.52896763000000002</v>
      </c>
      <c r="D12" s="23">
        <v>-0.53650520000000002</v>
      </c>
      <c r="E12" s="23">
        <v>-0.52143006000000003</v>
      </c>
      <c r="F12" s="23">
        <v>-9.5147509000000005E-2</v>
      </c>
      <c r="G12" s="23">
        <v>-0.10138948</v>
      </c>
      <c r="H12" s="23">
        <v>-8.9118376999999999E-2</v>
      </c>
    </row>
    <row r="14" spans="1:8" x14ac:dyDescent="0.2">
      <c r="A14" s="32" t="s">
        <v>252</v>
      </c>
      <c r="B14" s="32"/>
    </row>
    <row r="15" spans="1:8" x14ac:dyDescent="0.2">
      <c r="A15" s="4" t="s">
        <v>20</v>
      </c>
      <c r="B15" s="4" t="s">
        <v>23</v>
      </c>
      <c r="C15" s="21" t="str">
        <f>C2</f>
        <v>LCA per kg - MW - Hydro</v>
      </c>
      <c r="D15" s="21" t="str">
        <f t="shared" ref="D15:H15" si="0">D2</f>
        <v>LCA per kg - MW - Hydro - Low C</v>
      </c>
      <c r="E15" s="21" t="str">
        <f t="shared" si="0"/>
        <v>LCA per kg - MW - Hydro - High C</v>
      </c>
      <c r="F15" s="21" t="str">
        <f t="shared" si="0"/>
        <v>LCA per kg - Waste Heat - Hydro</v>
      </c>
      <c r="G15" s="21" t="str">
        <f t="shared" si="0"/>
        <v>LCA per kg - Waste Heat - Hydro - Low C</v>
      </c>
      <c r="H15" s="21" t="str">
        <f t="shared" si="0"/>
        <v>LCA per kg - Waste Heat - Hydro - High C</v>
      </c>
    </row>
    <row r="16" spans="1:8" x14ac:dyDescent="0.2">
      <c r="A16" s="4" t="s">
        <v>26</v>
      </c>
      <c r="B16" s="4" t="s">
        <v>27</v>
      </c>
      <c r="C16" s="23"/>
      <c r="D16" s="24">
        <f>(D3-C3)/AVERAGE(C3,D3)</f>
        <v>0.21525140006656124</v>
      </c>
      <c r="E16" s="24">
        <f>(E3-C3)/AVERAGE(C3,E3)</f>
        <v>-0.27429340457823148</v>
      </c>
      <c r="F16" s="23"/>
      <c r="G16" s="25">
        <f>(G3-F3)/AVERAGE(F3:G3)</f>
        <v>-2.7872795224416148E-2</v>
      </c>
      <c r="H16" s="25">
        <f>(H3-F3)/AVERAGE(H3,F3)</f>
        <v>2.6149106287502461E-2</v>
      </c>
    </row>
    <row r="17" spans="1:31" x14ac:dyDescent="0.2">
      <c r="A17" s="4" t="s">
        <v>28</v>
      </c>
      <c r="B17" s="4" t="s">
        <v>29</v>
      </c>
      <c r="C17" s="23"/>
      <c r="D17" s="24">
        <f t="shared" ref="D17:D25" si="1">(D4-C4)/AVERAGE(C4,D4)</f>
        <v>4.8688644957092433E-3</v>
      </c>
      <c r="E17" s="24">
        <f t="shared" ref="E17:E25" si="2">(E4-C4)/AVERAGE(C4,E4)</f>
        <v>-4.8926466317635395E-3</v>
      </c>
      <c r="F17" s="23"/>
      <c r="G17" s="25">
        <f t="shared" ref="G17:G25" si="3">(G4-F4)/AVERAGE(F4:G4)</f>
        <v>4.6444574766599227E-3</v>
      </c>
      <c r="H17" s="25">
        <f t="shared" ref="H17:H25" si="4">(H4-F4)/AVERAGE(H4,F4)</f>
        <v>-4.6359902345885287E-3</v>
      </c>
    </row>
    <row r="18" spans="1:31" x14ac:dyDescent="0.2">
      <c r="A18" s="4" t="s">
        <v>30</v>
      </c>
      <c r="B18" s="4" t="s">
        <v>31</v>
      </c>
      <c r="C18" s="23"/>
      <c r="D18" s="24">
        <f t="shared" si="1"/>
        <v>3.7243136933330305E-2</v>
      </c>
      <c r="E18" s="24">
        <f t="shared" si="2"/>
        <v>-3.8683900186437824E-2</v>
      </c>
      <c r="F18" s="23"/>
      <c r="G18" s="25">
        <f t="shared" si="3"/>
        <v>5.2640464176611938E-2</v>
      </c>
      <c r="H18" s="25">
        <f t="shared" si="4"/>
        <v>-5.4527361446047896E-2</v>
      </c>
    </row>
    <row r="19" spans="1:31" x14ac:dyDescent="0.2">
      <c r="A19" s="4" t="s">
        <v>32</v>
      </c>
      <c r="B19" s="4" t="s">
        <v>33</v>
      </c>
      <c r="C19" s="23"/>
      <c r="D19" s="24">
        <f t="shared" si="1"/>
        <v>-0.11623384041760677</v>
      </c>
      <c r="E19" s="24">
        <f t="shared" si="2"/>
        <v>0.1041303549817616</v>
      </c>
      <c r="F19" s="23"/>
      <c r="G19" s="25">
        <f t="shared" si="3"/>
        <v>-4.1904490734862909E-2</v>
      </c>
      <c r="H19" s="25">
        <f t="shared" si="4"/>
        <v>3.9935728601035295E-2</v>
      </c>
    </row>
    <row r="20" spans="1:31" x14ac:dyDescent="0.2">
      <c r="A20" s="4" t="s">
        <v>34</v>
      </c>
      <c r="B20" s="4" t="s">
        <v>35</v>
      </c>
      <c r="C20" s="23"/>
      <c r="D20" s="24">
        <f t="shared" si="1"/>
        <v>8.5201080652591604E-2</v>
      </c>
      <c r="E20" s="24">
        <f t="shared" si="2"/>
        <v>-9.3136381831169485E-2</v>
      </c>
      <c r="F20" s="23"/>
      <c r="G20" s="25">
        <f t="shared" si="3"/>
        <v>0.11568678316721336</v>
      </c>
      <c r="H20" s="25">
        <f t="shared" si="4"/>
        <v>-0.12928858053396783</v>
      </c>
    </row>
    <row r="21" spans="1:31" x14ac:dyDescent="0.2">
      <c r="A21" s="4" t="s">
        <v>36</v>
      </c>
      <c r="B21" s="4" t="s">
        <v>37</v>
      </c>
      <c r="C21" s="23"/>
      <c r="D21" s="24">
        <f t="shared" si="1"/>
        <v>-6.7008618519232782E-3</v>
      </c>
      <c r="E21" s="24">
        <f t="shared" si="2"/>
        <v>6.6562591787163172E-3</v>
      </c>
      <c r="F21" s="23"/>
      <c r="G21" s="25">
        <f t="shared" si="3"/>
        <v>-5.3094835327445493E-3</v>
      </c>
      <c r="H21" s="25">
        <f t="shared" si="4"/>
        <v>5.2771779231308444E-3</v>
      </c>
    </row>
    <row r="22" spans="1:31" x14ac:dyDescent="0.2">
      <c r="A22" s="4" t="s">
        <v>38</v>
      </c>
      <c r="B22" s="4" t="s">
        <v>37</v>
      </c>
      <c r="C22" s="23"/>
      <c r="D22" s="24">
        <f t="shared" si="1"/>
        <v>-5.1532105246555196E-3</v>
      </c>
      <c r="E22" s="24">
        <f t="shared" si="2"/>
        <v>5.1267910908484489E-3</v>
      </c>
      <c r="F22" s="23"/>
      <c r="G22" s="25">
        <f t="shared" si="3"/>
        <v>-2.8548075580051512E-3</v>
      </c>
      <c r="H22" s="25">
        <f t="shared" si="4"/>
        <v>2.7956234064957612E-3</v>
      </c>
    </row>
    <row r="23" spans="1:31" x14ac:dyDescent="0.2">
      <c r="A23" s="4" t="s">
        <v>39</v>
      </c>
      <c r="B23" s="4" t="s">
        <v>40</v>
      </c>
      <c r="C23" s="23"/>
      <c r="D23" s="24">
        <f t="shared" si="1"/>
        <v>1.5462990523671154E-2</v>
      </c>
      <c r="E23" s="24">
        <f t="shared" si="2"/>
        <v>-1.5705849932341032E-2</v>
      </c>
      <c r="F23" s="23"/>
      <c r="G23" s="25">
        <f t="shared" si="3"/>
        <v>1.3523415442527449E-2</v>
      </c>
      <c r="H23" s="25">
        <f t="shared" si="4"/>
        <v>-1.3640878863529741E-2</v>
      </c>
    </row>
    <row r="24" spans="1:31" x14ac:dyDescent="0.2">
      <c r="A24" s="4" t="s">
        <v>41</v>
      </c>
      <c r="B24" s="4" t="s">
        <v>42</v>
      </c>
      <c r="C24" s="23"/>
      <c r="D24" s="24">
        <f t="shared" si="1"/>
        <v>-1.255689610326936E-2</v>
      </c>
      <c r="E24" s="24">
        <f t="shared" si="2"/>
        <v>1.2401259063026289E-2</v>
      </c>
      <c r="F24" s="23"/>
      <c r="G24" s="25">
        <f t="shared" si="3"/>
        <v>-5.5169525631818886E-3</v>
      </c>
      <c r="H24" s="25">
        <f t="shared" si="4"/>
        <v>-7.1782104246843317E-4</v>
      </c>
    </row>
    <row r="25" spans="1:31" x14ac:dyDescent="0.2">
      <c r="A25" s="4" t="s">
        <v>43</v>
      </c>
      <c r="B25" s="4" t="s">
        <v>44</v>
      </c>
      <c r="C25" s="23"/>
      <c r="D25" s="24">
        <f t="shared" si="1"/>
        <v>1.4148779373379222E-2</v>
      </c>
      <c r="E25" s="24">
        <f t="shared" si="2"/>
        <v>-1.4351840396754858E-2</v>
      </c>
      <c r="F25" s="23"/>
      <c r="G25" s="25">
        <f t="shared" si="3"/>
        <v>6.3519554581148066E-2</v>
      </c>
      <c r="H25" s="25">
        <f t="shared" si="4"/>
        <v>-6.5439481293895138E-2</v>
      </c>
    </row>
    <row r="26" spans="1:31" x14ac:dyDescent="0.2"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x14ac:dyDescent="0.2">
      <c r="A27" s="4" t="s">
        <v>20</v>
      </c>
      <c r="B27" s="4" t="s">
        <v>23</v>
      </c>
      <c r="C27" s="21" t="str">
        <f>D15</f>
        <v>LCA per kg - MW - Hydro - Low C</v>
      </c>
      <c r="D27" s="21" t="str">
        <f>E15</f>
        <v>LCA per kg - MW - Hydro - High C</v>
      </c>
      <c r="E27" s="21" t="str">
        <f>G15</f>
        <v>LCA per kg - Waste Heat - Hydro - Low C</v>
      </c>
      <c r="F27" s="21" t="str">
        <f>H15</f>
        <v>LCA per kg - Waste Heat - Hydro - High C</v>
      </c>
    </row>
    <row r="28" spans="1:31" x14ac:dyDescent="0.2">
      <c r="A28" s="4" t="s">
        <v>26</v>
      </c>
      <c r="B28" s="4" t="s">
        <v>27</v>
      </c>
      <c r="C28" s="23">
        <f>D3-C3</f>
        <v>-7.023031000000001E-10</v>
      </c>
      <c r="D28" s="23">
        <f>E3-C3</f>
        <v>7.0230300000000007E-10</v>
      </c>
      <c r="E28" s="23">
        <f>G3-F3</f>
        <v>-6.188579999999982E-10</v>
      </c>
      <c r="F28" s="23">
        <f>H3-F3</f>
        <v>5.9647700000000069E-10</v>
      </c>
    </row>
    <row r="29" spans="1:31" x14ac:dyDescent="0.2">
      <c r="A29" s="4" t="s">
        <v>28</v>
      </c>
      <c r="B29" s="4" t="s">
        <v>29</v>
      </c>
      <c r="C29" s="23">
        <f t="shared" ref="C29:C37" si="5">D4-C4</f>
        <v>-1.235720000000029E-2</v>
      </c>
      <c r="D29" s="23">
        <f t="shared" ref="D29:D37" si="6">E4-C4</f>
        <v>1.235710000000001E-2</v>
      </c>
      <c r="E29" s="23">
        <f t="shared" ref="E29:E37" si="7">G4-F4</f>
        <v>-1.0443599999999886E-2</v>
      </c>
      <c r="F29" s="23">
        <f t="shared" ref="F29:F37" si="8">H4-F4</f>
        <v>1.0376299999999894E-2</v>
      </c>
    </row>
    <row r="30" spans="1:31" x14ac:dyDescent="0.2">
      <c r="A30" s="4" t="s">
        <v>30</v>
      </c>
      <c r="B30" s="4" t="s">
        <v>31</v>
      </c>
      <c r="C30" s="23">
        <f t="shared" si="5"/>
        <v>-7.1011099999999938E-4</v>
      </c>
      <c r="D30" s="23">
        <f t="shared" si="6"/>
        <v>7.1011199999999886E-4</v>
      </c>
      <c r="E30" s="23">
        <f t="shared" si="7"/>
        <v>-5.9774999999999932E-4</v>
      </c>
      <c r="F30" s="23">
        <f t="shared" si="8"/>
        <v>5.8687900000000022E-4</v>
      </c>
    </row>
    <row r="31" spans="1:31" x14ac:dyDescent="0.2">
      <c r="A31" s="4" t="s">
        <v>32</v>
      </c>
      <c r="B31" s="4" t="s">
        <v>33</v>
      </c>
      <c r="C31" s="23">
        <f t="shared" si="5"/>
        <v>-7.6663000000000035E-5</v>
      </c>
      <c r="D31" s="23">
        <f t="shared" si="6"/>
        <v>7.6662989999999966E-5</v>
      </c>
      <c r="E31" s="23">
        <f t="shared" si="7"/>
        <v>-6.1224200000000199E-5</v>
      </c>
      <c r="F31" s="23">
        <f t="shared" si="8"/>
        <v>6.0783999999999925E-5</v>
      </c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31" x14ac:dyDescent="0.2">
      <c r="A32" s="4" t="s">
        <v>34</v>
      </c>
      <c r="B32" s="4" t="s">
        <v>35</v>
      </c>
      <c r="C32" s="23">
        <f t="shared" si="5"/>
        <v>-4.6438400000000019E-5</v>
      </c>
      <c r="D32" s="23">
        <f t="shared" si="6"/>
        <v>4.6438390000000005E-5</v>
      </c>
      <c r="E32" s="23">
        <f t="shared" si="7"/>
        <v>-3.3874520000000017E-5</v>
      </c>
      <c r="F32" s="23">
        <f t="shared" si="8"/>
        <v>3.3501799999999992E-5</v>
      </c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6" x14ac:dyDescent="0.2">
      <c r="A33" s="4" t="s">
        <v>36</v>
      </c>
      <c r="B33" s="4" t="s">
        <v>37</v>
      </c>
      <c r="C33" s="23">
        <f t="shared" si="5"/>
        <v>-6.6095999999999562E-9</v>
      </c>
      <c r="D33" s="23">
        <f t="shared" si="6"/>
        <v>6.6096000000001679E-9</v>
      </c>
      <c r="E33" s="23">
        <f t="shared" si="7"/>
        <v>-5.2256500000000505E-9</v>
      </c>
      <c r="F33" s="23">
        <f t="shared" si="8"/>
        <v>5.2214199999999528E-9</v>
      </c>
    </row>
    <row r="34" spans="1:6" x14ac:dyDescent="0.2">
      <c r="A34" s="4" t="s">
        <v>38</v>
      </c>
      <c r="B34" s="4" t="s">
        <v>37</v>
      </c>
      <c r="C34" s="23">
        <f t="shared" si="5"/>
        <v>-6.6405000000000256E-9</v>
      </c>
      <c r="D34" s="23">
        <f t="shared" si="6"/>
        <v>6.6405000000000256E-9</v>
      </c>
      <c r="E34" s="23">
        <f t="shared" si="7"/>
        <v>-3.7525999999998665E-9</v>
      </c>
      <c r="F34" s="23">
        <f t="shared" si="8"/>
        <v>3.6851999999999541E-9</v>
      </c>
    </row>
    <row r="35" spans="1:6" x14ac:dyDescent="0.2">
      <c r="A35" s="4" t="s">
        <v>39</v>
      </c>
      <c r="B35" s="4" t="s">
        <v>40</v>
      </c>
      <c r="C35" s="23">
        <f t="shared" si="5"/>
        <v>-1.4804500000000051E-5</v>
      </c>
      <c r="D35" s="23">
        <f t="shared" si="6"/>
        <v>1.4804499999999943E-5</v>
      </c>
      <c r="E35" s="23">
        <f t="shared" si="7"/>
        <v>-1.1866579999999984E-5</v>
      </c>
      <c r="F35" s="23">
        <f t="shared" si="8"/>
        <v>1.1808180000000019E-5</v>
      </c>
    </row>
    <row r="36" spans="1:6" x14ac:dyDescent="0.2">
      <c r="A36" s="4" t="s">
        <v>41</v>
      </c>
      <c r="B36" s="4" t="s">
        <v>42</v>
      </c>
      <c r="C36" s="23">
        <f t="shared" si="5"/>
        <v>-1.480639999999994</v>
      </c>
      <c r="D36" s="23">
        <f t="shared" si="6"/>
        <v>1.4806499999999971</v>
      </c>
      <c r="E36" s="23">
        <f t="shared" si="7"/>
        <v>-0.64367000000000019</v>
      </c>
      <c r="F36" s="23">
        <f t="shared" si="8"/>
        <v>-8.3949999999987313E-2</v>
      </c>
    </row>
    <row r="37" spans="1:6" x14ac:dyDescent="0.2">
      <c r="A37" s="4" t="s">
        <v>43</v>
      </c>
      <c r="B37" s="4" t="s">
        <v>44</v>
      </c>
      <c r="C37" s="23">
        <f t="shared" si="5"/>
        <v>-7.5375699999999934E-3</v>
      </c>
      <c r="D37" s="23">
        <f t="shared" si="6"/>
        <v>7.5375699999999934E-3</v>
      </c>
      <c r="E37" s="23">
        <f t="shared" si="7"/>
        <v>-6.2419709999999989E-3</v>
      </c>
      <c r="F37" s="23">
        <f t="shared" si="8"/>
        <v>6.0291320000000065E-3</v>
      </c>
    </row>
    <row r="39" spans="1:6" x14ac:dyDescent="0.2">
      <c r="A39" t="s">
        <v>253</v>
      </c>
    </row>
    <row r="40" spans="1:6" x14ac:dyDescent="0.2">
      <c r="A40" t="s">
        <v>330</v>
      </c>
      <c r="B40" s="17">
        <f>C29</f>
        <v>-1.235720000000029E-2</v>
      </c>
      <c r="C40" s="26">
        <f>D29</f>
        <v>1.235710000000001E-2</v>
      </c>
    </row>
    <row r="41" spans="1:6" x14ac:dyDescent="0.2">
      <c r="A41" t="s">
        <v>331</v>
      </c>
      <c r="B41" s="17">
        <f>E29</f>
        <v>-1.0443599999999886E-2</v>
      </c>
      <c r="C41" s="26">
        <f>F29</f>
        <v>1.0376299999999894E-2</v>
      </c>
    </row>
    <row r="43" spans="1:6" x14ac:dyDescent="0.2">
      <c r="A43" s="4" t="s">
        <v>20</v>
      </c>
      <c r="B43" s="4" t="s">
        <v>23</v>
      </c>
      <c r="C43" s="21" t="s">
        <v>248</v>
      </c>
      <c r="D43" s="21" t="s">
        <v>249</v>
      </c>
      <c r="E43" s="21" t="s">
        <v>250</v>
      </c>
      <c r="F43" s="21" t="s">
        <v>251</v>
      </c>
    </row>
    <row r="44" spans="1:6" x14ac:dyDescent="0.2">
      <c r="A44" s="4" t="s">
        <v>26</v>
      </c>
      <c r="B44" s="4" t="s">
        <v>27</v>
      </c>
      <c r="C44" s="23">
        <f>D3-C3</f>
        <v>-7.023031000000001E-10</v>
      </c>
      <c r="D44" s="23">
        <f>E3-C3</f>
        <v>7.0230300000000007E-10</v>
      </c>
      <c r="E44" s="23">
        <f>G3-F3</f>
        <v>-6.188579999999982E-10</v>
      </c>
      <c r="F44" s="23">
        <f>H3-F3</f>
        <v>5.9647700000000069E-10</v>
      </c>
    </row>
    <row r="45" spans="1:6" x14ac:dyDescent="0.2">
      <c r="A45" s="4" t="s">
        <v>28</v>
      </c>
      <c r="B45" s="4" t="s">
        <v>29</v>
      </c>
      <c r="C45" s="23">
        <f t="shared" ref="C45:C53" si="9">D4-C4</f>
        <v>-1.235720000000029E-2</v>
      </c>
      <c r="D45" s="23">
        <f t="shared" ref="D45:D53" si="10">E4-C4</f>
        <v>1.235710000000001E-2</v>
      </c>
      <c r="E45" s="23">
        <f t="shared" ref="E45:E53" si="11">G4-F4</f>
        <v>-1.0443599999999886E-2</v>
      </c>
      <c r="F45" s="23">
        <f t="shared" ref="F45:F53" si="12">H4-F4</f>
        <v>1.0376299999999894E-2</v>
      </c>
    </row>
    <row r="46" spans="1:6" x14ac:dyDescent="0.2">
      <c r="A46" s="4" t="s">
        <v>30</v>
      </c>
      <c r="B46" s="4" t="s">
        <v>31</v>
      </c>
      <c r="C46" s="23">
        <f t="shared" si="9"/>
        <v>-7.1011099999999938E-4</v>
      </c>
      <c r="D46" s="23">
        <f t="shared" si="10"/>
        <v>7.1011199999999886E-4</v>
      </c>
      <c r="E46" s="23">
        <f t="shared" si="11"/>
        <v>-5.9774999999999932E-4</v>
      </c>
      <c r="F46" s="23">
        <f t="shared" si="12"/>
        <v>5.8687900000000022E-4</v>
      </c>
    </row>
    <row r="47" spans="1:6" x14ac:dyDescent="0.2">
      <c r="A47" s="4" t="s">
        <v>32</v>
      </c>
      <c r="B47" s="4" t="s">
        <v>33</v>
      </c>
      <c r="C47" s="23">
        <f t="shared" si="9"/>
        <v>-7.6663000000000035E-5</v>
      </c>
      <c r="D47" s="23">
        <f t="shared" si="10"/>
        <v>7.6662989999999966E-5</v>
      </c>
      <c r="E47" s="23">
        <f t="shared" si="11"/>
        <v>-6.1224200000000199E-5</v>
      </c>
      <c r="F47" s="23">
        <f t="shared" si="12"/>
        <v>6.0783999999999925E-5</v>
      </c>
    </row>
    <row r="48" spans="1:6" x14ac:dyDescent="0.2">
      <c r="A48" s="4" t="s">
        <v>34</v>
      </c>
      <c r="B48" s="4" t="s">
        <v>35</v>
      </c>
      <c r="C48" s="23">
        <f t="shared" si="9"/>
        <v>-4.6438400000000019E-5</v>
      </c>
      <c r="D48" s="23">
        <f t="shared" si="10"/>
        <v>4.6438390000000005E-5</v>
      </c>
      <c r="E48" s="23">
        <f t="shared" si="11"/>
        <v>-3.3874520000000017E-5</v>
      </c>
      <c r="F48" s="23">
        <f t="shared" si="12"/>
        <v>3.3501799999999992E-5</v>
      </c>
    </row>
    <row r="49" spans="1:6" x14ac:dyDescent="0.2">
      <c r="A49" s="4" t="s">
        <v>36</v>
      </c>
      <c r="B49" s="4" t="s">
        <v>37</v>
      </c>
      <c r="C49" s="23">
        <f t="shared" si="9"/>
        <v>-6.6095999999999562E-9</v>
      </c>
      <c r="D49" s="23">
        <f t="shared" si="10"/>
        <v>6.6096000000001679E-9</v>
      </c>
      <c r="E49" s="23">
        <f t="shared" si="11"/>
        <v>-5.2256500000000505E-9</v>
      </c>
      <c r="F49" s="23">
        <f t="shared" si="12"/>
        <v>5.2214199999999528E-9</v>
      </c>
    </row>
    <row r="50" spans="1:6" x14ac:dyDescent="0.2">
      <c r="A50" s="4" t="s">
        <v>38</v>
      </c>
      <c r="B50" s="4" t="s">
        <v>37</v>
      </c>
      <c r="C50" s="23">
        <f t="shared" si="9"/>
        <v>-6.6405000000000256E-9</v>
      </c>
      <c r="D50" s="23">
        <f t="shared" si="10"/>
        <v>6.6405000000000256E-9</v>
      </c>
      <c r="E50" s="23">
        <f t="shared" si="11"/>
        <v>-3.7525999999998665E-9</v>
      </c>
      <c r="F50" s="23">
        <f t="shared" si="12"/>
        <v>3.6851999999999541E-9</v>
      </c>
    </row>
    <row r="51" spans="1:6" x14ac:dyDescent="0.2">
      <c r="A51" s="4" t="s">
        <v>39</v>
      </c>
      <c r="B51" s="4" t="s">
        <v>40</v>
      </c>
      <c r="C51" s="23">
        <f t="shared" si="9"/>
        <v>-1.4804500000000051E-5</v>
      </c>
      <c r="D51" s="23">
        <f t="shared" si="10"/>
        <v>1.4804499999999943E-5</v>
      </c>
      <c r="E51" s="23">
        <f t="shared" si="11"/>
        <v>-1.1866579999999984E-5</v>
      </c>
      <c r="F51" s="23">
        <f t="shared" si="12"/>
        <v>1.1808180000000019E-5</v>
      </c>
    </row>
    <row r="52" spans="1:6" x14ac:dyDescent="0.2">
      <c r="A52" s="4" t="s">
        <v>41</v>
      </c>
      <c r="B52" s="4" t="s">
        <v>42</v>
      </c>
      <c r="C52" s="23">
        <f t="shared" si="9"/>
        <v>-1.480639999999994</v>
      </c>
      <c r="D52" s="23">
        <f t="shared" si="10"/>
        <v>1.4806499999999971</v>
      </c>
      <c r="E52" s="23">
        <f t="shared" si="11"/>
        <v>-0.64367000000000019</v>
      </c>
      <c r="F52" s="23">
        <f t="shared" si="12"/>
        <v>-8.3949999999987313E-2</v>
      </c>
    </row>
    <row r="53" spans="1:6" x14ac:dyDescent="0.2">
      <c r="A53" s="4" t="s">
        <v>43</v>
      </c>
      <c r="B53" s="4" t="s">
        <v>44</v>
      </c>
      <c r="C53" s="23">
        <f t="shared" si="9"/>
        <v>-7.5375699999999934E-3</v>
      </c>
      <c r="D53" s="23">
        <f t="shared" si="10"/>
        <v>7.5375699999999934E-3</v>
      </c>
      <c r="E53" s="23">
        <f t="shared" si="11"/>
        <v>-6.2419709999999989E-3</v>
      </c>
      <c r="F53" s="23">
        <f t="shared" si="12"/>
        <v>6.0291320000000065E-3</v>
      </c>
    </row>
    <row r="75" spans="3:8" x14ac:dyDescent="0.2">
      <c r="C75" s="26"/>
      <c r="D75" s="26"/>
      <c r="E75" s="26"/>
      <c r="F75" s="26"/>
      <c r="G75" s="26"/>
      <c r="H75" s="26"/>
    </row>
    <row r="80" spans="3:8" x14ac:dyDescent="0.2">
      <c r="C80" s="26"/>
      <c r="D80" s="26"/>
      <c r="E80" s="26"/>
      <c r="F80" s="26"/>
      <c r="G80" s="26"/>
      <c r="H80" s="26"/>
    </row>
    <row r="81" spans="3:8" x14ac:dyDescent="0.2">
      <c r="C81" s="26"/>
      <c r="D81" s="26"/>
      <c r="E81" s="26"/>
      <c r="F81" s="26"/>
      <c r="G81" s="26"/>
      <c r="H81" s="26"/>
    </row>
  </sheetData>
  <mergeCells count="2">
    <mergeCell ref="A1:B1"/>
    <mergeCell ref="A14:B1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D05B-E550-8944-9E2B-41C385A2D8BB}">
  <dimension ref="A1:AA44"/>
  <sheetViews>
    <sheetView workbookViewId="0">
      <selection activeCell="R11" sqref="R11"/>
    </sheetView>
  </sheetViews>
  <sheetFormatPr baseColWidth="10" defaultRowHeight="16" x14ac:dyDescent="0.2"/>
  <cols>
    <col min="1" max="1" width="17.83203125" bestFit="1" customWidth="1"/>
    <col min="2" max="2" width="11.6640625" bestFit="1" customWidth="1"/>
    <col min="3" max="3" width="20.1640625" bestFit="1" customWidth="1"/>
  </cols>
  <sheetData>
    <row r="1" spans="1:27" x14ac:dyDescent="0.2">
      <c r="A1" t="s">
        <v>247</v>
      </c>
    </row>
    <row r="2" spans="1:27" x14ac:dyDescent="0.2">
      <c r="A2" t="s">
        <v>20</v>
      </c>
      <c r="B2" t="s">
        <v>23</v>
      </c>
      <c r="C2" t="s">
        <v>224</v>
      </c>
      <c r="D2" t="s">
        <v>258</v>
      </c>
      <c r="E2" t="s">
        <v>259</v>
      </c>
      <c r="F2" t="s">
        <v>225</v>
      </c>
      <c r="G2" t="s">
        <v>260</v>
      </c>
      <c r="H2" t="s">
        <v>261</v>
      </c>
      <c r="I2" t="s">
        <v>226</v>
      </c>
      <c r="J2" t="s">
        <v>262</v>
      </c>
      <c r="K2" t="s">
        <v>263</v>
      </c>
      <c r="L2" t="s">
        <v>227</v>
      </c>
      <c r="M2" t="s">
        <v>264</v>
      </c>
      <c r="N2" t="s">
        <v>265</v>
      </c>
    </row>
    <row r="3" spans="1:27" x14ac:dyDescent="0.2">
      <c r="A3" t="s">
        <v>26</v>
      </c>
      <c r="B3" t="s">
        <v>27</v>
      </c>
      <c r="C3" s="17">
        <v>1.9080186000000001E-7</v>
      </c>
      <c r="D3" s="17">
        <v>2.05918E-7</v>
      </c>
      <c r="E3" s="17">
        <v>1.7546784E-7</v>
      </c>
      <c r="F3" s="17">
        <v>2.7628348000000001E-7</v>
      </c>
      <c r="G3" s="17">
        <v>2.9150856000000001E-7</v>
      </c>
      <c r="H3" s="17">
        <v>2.6105840999999999E-7</v>
      </c>
      <c r="I3" s="17">
        <v>7.5943279999999996E-7</v>
      </c>
      <c r="J3" s="17">
        <v>7.7465787999999996E-7</v>
      </c>
      <c r="K3" s="17">
        <v>7.4420771999999995E-7</v>
      </c>
      <c r="L3" s="17">
        <v>1.4255423999999999E-7</v>
      </c>
      <c r="M3" s="17">
        <v>1.5777932E-7</v>
      </c>
      <c r="N3" s="17">
        <v>1.2732916000000001E-7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x14ac:dyDescent="0.2">
      <c r="A4" t="s">
        <v>28</v>
      </c>
      <c r="B4" t="s">
        <v>29</v>
      </c>
      <c r="C4" s="17">
        <v>3.5426506999999998</v>
      </c>
      <c r="D4" s="17">
        <v>3.7599847999999998</v>
      </c>
      <c r="E4" s="17">
        <v>3.3200492000000001</v>
      </c>
      <c r="F4" s="17">
        <v>4.9802631999999996</v>
      </c>
      <c r="G4" s="17">
        <v>5.2002309999999996</v>
      </c>
      <c r="H4" s="17">
        <v>4.7602953000000001</v>
      </c>
      <c r="I4" s="17">
        <v>9.8012069000000004</v>
      </c>
      <c r="J4" s="17">
        <v>10.021174999999999</v>
      </c>
      <c r="K4" s="17">
        <v>9.5812390999999995</v>
      </c>
      <c r="L4" s="17">
        <v>2.7299798000000002</v>
      </c>
      <c r="M4" s="17">
        <v>2.9499475999999998</v>
      </c>
      <c r="N4" s="17">
        <v>2.5100120000000001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x14ac:dyDescent="0.2">
      <c r="A5" t="s">
        <v>30</v>
      </c>
      <c r="B5" t="s">
        <v>31</v>
      </c>
      <c r="C5" s="17">
        <v>0.13542095000000001</v>
      </c>
      <c r="D5" s="17">
        <v>0.15592838000000001</v>
      </c>
      <c r="E5" s="17">
        <v>0.11460897</v>
      </c>
      <c r="F5" s="17">
        <v>0.17058282999999999</v>
      </c>
      <c r="G5" s="17">
        <v>0.19124252999999999</v>
      </c>
      <c r="H5" s="17">
        <v>0.14992311999999999</v>
      </c>
      <c r="I5" s="17">
        <v>0.31831050999999999</v>
      </c>
      <c r="J5" s="17">
        <v>0.33897021999999999</v>
      </c>
      <c r="K5" s="17">
        <v>0.29765080999999999</v>
      </c>
      <c r="L5" s="17">
        <v>0.11540694999999999</v>
      </c>
      <c r="M5" s="17">
        <v>0.13606666000000001</v>
      </c>
      <c r="N5" s="17">
        <v>9.4747247000000007E-2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x14ac:dyDescent="0.2">
      <c r="A6" t="s">
        <v>32</v>
      </c>
      <c r="B6" t="s">
        <v>33</v>
      </c>
      <c r="C6" s="17">
        <v>1.6206438E-2</v>
      </c>
      <c r="D6" s="17">
        <v>1.8418843000000001E-2</v>
      </c>
      <c r="E6" s="17">
        <v>1.3951577E-2</v>
      </c>
      <c r="F6" s="17">
        <v>1.9696326E-2</v>
      </c>
      <c r="G6" s="17">
        <v>2.1929958999999999E-2</v>
      </c>
      <c r="H6" s="17">
        <v>1.7462693000000001E-2</v>
      </c>
      <c r="I6" s="17">
        <v>3.4417213000000002E-2</v>
      </c>
      <c r="J6" s="17">
        <v>3.6650847E-2</v>
      </c>
      <c r="K6" s="17">
        <v>3.2183580000000003E-2</v>
      </c>
      <c r="L6" s="17">
        <v>1.4210454000000001E-2</v>
      </c>
      <c r="M6" s="17">
        <v>1.6444087999999999E-2</v>
      </c>
      <c r="N6" s="17">
        <v>1.1976821E-2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x14ac:dyDescent="0.2">
      <c r="A7" t="s">
        <v>34</v>
      </c>
      <c r="B7" t="s">
        <v>35</v>
      </c>
      <c r="C7" s="17">
        <v>3.1359229000000002E-2</v>
      </c>
      <c r="D7" s="17">
        <v>3.2788370999999997E-2</v>
      </c>
      <c r="E7" s="17">
        <v>2.9895306E-2</v>
      </c>
      <c r="F7" s="17">
        <v>3.8813082999999998E-2</v>
      </c>
      <c r="G7" s="17">
        <v>4.0259615999999998E-2</v>
      </c>
      <c r="H7" s="17">
        <v>3.7366550999999998E-2</v>
      </c>
      <c r="I7" s="17">
        <v>3.3932221999999998E-2</v>
      </c>
      <c r="J7" s="17">
        <v>3.5378754999999998E-2</v>
      </c>
      <c r="K7" s="17">
        <v>3.2485689999999998E-2</v>
      </c>
      <c r="L7" s="17">
        <v>2.7139788000000001E-2</v>
      </c>
      <c r="M7" s="17">
        <v>2.8586321000000001E-2</v>
      </c>
      <c r="N7" s="17">
        <v>2.5693255000000002E-2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x14ac:dyDescent="0.2">
      <c r="A8" t="s">
        <v>36</v>
      </c>
      <c r="B8" t="s">
        <v>37</v>
      </c>
      <c r="C8" s="17">
        <v>1.472574E-6</v>
      </c>
      <c r="D8" s="17">
        <v>1.7658661E-6</v>
      </c>
      <c r="E8" s="17">
        <v>1.1754554E-6</v>
      </c>
      <c r="F8" s="17">
        <v>1.5634047E-6</v>
      </c>
      <c r="G8" s="17">
        <v>1.8586099999999999E-6</v>
      </c>
      <c r="H8" s="17">
        <v>1.2681993E-6</v>
      </c>
      <c r="I8" s="17">
        <v>1.5381613E-6</v>
      </c>
      <c r="J8" s="17">
        <v>1.8333666000000001E-6</v>
      </c>
      <c r="K8" s="17">
        <v>1.2429558999999999E-6</v>
      </c>
      <c r="L8" s="17">
        <v>1.4184987999999999E-6</v>
      </c>
      <c r="M8" s="17">
        <v>1.7137042E-6</v>
      </c>
      <c r="N8" s="17">
        <v>1.1232935E-6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x14ac:dyDescent="0.2">
      <c r="A9" t="s">
        <v>38</v>
      </c>
      <c r="B9" t="s">
        <v>37</v>
      </c>
      <c r="C9" s="17">
        <v>2.7843749999999999E-6</v>
      </c>
      <c r="D9" s="17">
        <v>3.2358013000000001E-6</v>
      </c>
      <c r="E9" s="17">
        <v>2.3249416000000001E-6</v>
      </c>
      <c r="F9" s="17">
        <v>3.0867330999999998E-6</v>
      </c>
      <c r="G9" s="17">
        <v>3.5421628999999998E-6</v>
      </c>
      <c r="H9" s="17">
        <v>2.6313032999999998E-6</v>
      </c>
      <c r="I9" s="17">
        <v>3.3634611999999999E-6</v>
      </c>
      <c r="J9" s="17">
        <v>3.8188910000000004E-6</v>
      </c>
      <c r="K9" s="17">
        <v>2.9080313999999999E-6</v>
      </c>
      <c r="L9" s="17">
        <v>2.6080645E-6</v>
      </c>
      <c r="M9" s="17">
        <v>3.0634944E-6</v>
      </c>
      <c r="N9" s="17">
        <v>2.1526347E-6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x14ac:dyDescent="0.2">
      <c r="A10" t="s">
        <v>39</v>
      </c>
      <c r="B10" t="s">
        <v>40</v>
      </c>
      <c r="C10" s="17">
        <v>1.0612513000000001E-2</v>
      </c>
      <c r="D10" s="17">
        <v>1.1057182E-2</v>
      </c>
      <c r="E10" s="17">
        <v>1.015975E-2</v>
      </c>
      <c r="F10" s="17">
        <v>1.3310228E-2</v>
      </c>
      <c r="G10" s="17">
        <v>1.3758944E-2</v>
      </c>
      <c r="H10" s="17">
        <v>1.2861512E-2</v>
      </c>
      <c r="I10" s="17">
        <v>1.1477097E-2</v>
      </c>
      <c r="J10" s="17">
        <v>1.1925811999999999E-2</v>
      </c>
      <c r="K10" s="17">
        <v>1.1028381E-2</v>
      </c>
      <c r="L10" s="17">
        <v>9.0889148000000003E-3</v>
      </c>
      <c r="M10" s="17">
        <v>9.5376305999999994E-3</v>
      </c>
      <c r="N10" s="17">
        <v>8.6401989999999994E-3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x14ac:dyDescent="0.2">
      <c r="A11" t="s">
        <v>41</v>
      </c>
      <c r="B11" t="s">
        <v>42</v>
      </c>
      <c r="C11" s="17">
        <v>185.91074</v>
      </c>
      <c r="D11" s="17">
        <v>220.72053</v>
      </c>
      <c r="E11" s="17">
        <v>148.48392000000001</v>
      </c>
      <c r="F11" s="17">
        <v>197.29589999999999</v>
      </c>
      <c r="G11" s="17">
        <v>233.41419999999999</v>
      </c>
      <c r="H11" s="17">
        <v>161.17760000000001</v>
      </c>
      <c r="I11" s="17">
        <v>190.89572000000001</v>
      </c>
      <c r="J11" s="17">
        <v>227.01402999999999</v>
      </c>
      <c r="K11" s="17">
        <v>154.77742000000001</v>
      </c>
      <c r="L11" s="17">
        <v>177.46292</v>
      </c>
      <c r="M11" s="17">
        <v>213.58122</v>
      </c>
      <c r="N11" s="17">
        <v>141.34461999999999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x14ac:dyDescent="0.2">
      <c r="A12" t="s">
        <v>43</v>
      </c>
      <c r="B12" t="s">
        <v>44</v>
      </c>
      <c r="C12" s="17">
        <v>1.6168313000000001</v>
      </c>
      <c r="D12" s="17">
        <v>1.7907470999999999</v>
      </c>
      <c r="E12" s="17">
        <v>1.4394545999999999</v>
      </c>
      <c r="F12" s="17">
        <v>2.972763</v>
      </c>
      <c r="G12" s="17">
        <v>3.1484092000000001</v>
      </c>
      <c r="H12" s="17">
        <v>2.7971167000000001</v>
      </c>
      <c r="I12" s="17">
        <v>11.259439</v>
      </c>
      <c r="J12" s="17">
        <v>11.435086</v>
      </c>
      <c r="K12" s="17">
        <v>11.083793</v>
      </c>
      <c r="L12" s="17">
        <v>0.85151133000000001</v>
      </c>
      <c r="M12" s="17">
        <v>1.0271576</v>
      </c>
      <c r="N12" s="17">
        <v>0.67586506000000002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4" spans="1:27" x14ac:dyDescent="0.2">
      <c r="A14" t="s">
        <v>252</v>
      </c>
    </row>
    <row r="15" spans="1:27" x14ac:dyDescent="0.2">
      <c r="A15" t="s">
        <v>20</v>
      </c>
      <c r="B15" t="s">
        <v>23</v>
      </c>
      <c r="C15" t="s">
        <v>224</v>
      </c>
      <c r="D15" t="s">
        <v>258</v>
      </c>
      <c r="E15" t="s">
        <v>259</v>
      </c>
      <c r="F15" t="s">
        <v>225</v>
      </c>
      <c r="G15" t="s">
        <v>260</v>
      </c>
      <c r="H15" t="s">
        <v>261</v>
      </c>
      <c r="I15" t="s">
        <v>226</v>
      </c>
      <c r="J15" t="s">
        <v>262</v>
      </c>
      <c r="K15" t="s">
        <v>263</v>
      </c>
      <c r="L15" t="s">
        <v>227</v>
      </c>
      <c r="M15" t="s">
        <v>264</v>
      </c>
      <c r="N15" t="s">
        <v>265</v>
      </c>
    </row>
    <row r="16" spans="1:27" x14ac:dyDescent="0.2">
      <c r="A16" t="s">
        <v>26</v>
      </c>
      <c r="B16" t="s">
        <v>27</v>
      </c>
      <c r="C16" s="17"/>
      <c r="D16" s="18">
        <f>(D3-C3)/AVERAGE(C3:D3)</f>
        <v>7.6205612696072206E-2</v>
      </c>
      <c r="E16" s="18">
        <f>(E3-C3)/AVERAGE(C3,E3)</f>
        <v>-8.373075905541745E-2</v>
      </c>
      <c r="F16" s="17"/>
      <c r="G16" s="19">
        <f>(G3-F3)/AVERAGE(F3:G3)</f>
        <v>5.3629071657996491E-2</v>
      </c>
      <c r="H16" s="19">
        <f>(H3-F3)/AVERAGE(H3,F3)</f>
        <v>-5.6668092636514976E-2</v>
      </c>
      <c r="I16" s="17"/>
      <c r="J16" s="19">
        <f>(J3-I3)/AVERAGE(I3:J3)</f>
        <v>1.984899614930195E-2</v>
      </c>
      <c r="K16" s="19">
        <f>(K3-I3)/AVERAGE(K3,I3)</f>
        <v>-2.0250957323230429E-2</v>
      </c>
      <c r="L16" s="17"/>
      <c r="M16" s="19">
        <f>(M3-L3)/AVERAGE(L3:M3)</f>
        <v>0.10138780361408832</v>
      </c>
      <c r="N16" s="19">
        <f>(N3-L3)/AVERAGE(N3,L3)</f>
        <v>-0.11282709496026787</v>
      </c>
    </row>
    <row r="17" spans="1:17" x14ac:dyDescent="0.2">
      <c r="A17" t="s">
        <v>28</v>
      </c>
      <c r="B17" t="s">
        <v>29</v>
      </c>
      <c r="C17" s="17"/>
      <c r="D17" s="18">
        <f t="shared" ref="D17:D25" si="0">(D4-C4)/AVERAGE(C4:D4)</f>
        <v>5.9522099932277875E-2</v>
      </c>
      <c r="E17" s="18">
        <f t="shared" ref="E17:E25" si="1">(E4-C4)/AVERAGE(C4,E4)</f>
        <v>-6.4872864395541963E-2</v>
      </c>
      <c r="F17" s="17"/>
      <c r="G17" s="19">
        <f t="shared" ref="G17:G25" si="2">(G4-F4)/AVERAGE(F4:G4)</f>
        <v>4.3213579945853724E-2</v>
      </c>
      <c r="H17" s="19">
        <f t="shared" ref="H17:H25" si="3">(H4-F4)/AVERAGE(H4,F4)</f>
        <v>-4.5165356791399477E-2</v>
      </c>
      <c r="I17" s="17"/>
      <c r="J17" s="19">
        <f t="shared" ref="J17:J25" si="4">(J4-I4)/AVERAGE(I4:J4)</f>
        <v>2.2193912024265773E-2</v>
      </c>
      <c r="K17" s="19">
        <f t="shared" ref="K17:K25" si="5">(K4-I4)/AVERAGE(K4,I4)</f>
        <v>-2.269763062928187E-2</v>
      </c>
      <c r="L17" s="17"/>
      <c r="M17" s="19">
        <f t="shared" ref="M17:M25" si="6">(M4-L4)/AVERAGE(L4:M4)</f>
        <v>7.7454440702886304E-2</v>
      </c>
      <c r="N17" s="19">
        <f t="shared" ref="N17:N25" si="7">(N4-L4)/AVERAGE(N4,L4)</f>
        <v>-8.3957306956091049E-2</v>
      </c>
    </row>
    <row r="18" spans="1:17" x14ac:dyDescent="0.2">
      <c r="A18" t="s">
        <v>30</v>
      </c>
      <c r="B18" t="s">
        <v>31</v>
      </c>
      <c r="C18" s="17"/>
      <c r="D18" s="18">
        <f t="shared" si="0"/>
        <v>0.14077554254200614</v>
      </c>
      <c r="E18" s="18">
        <f t="shared" si="1"/>
        <v>-0.16647591616235374</v>
      </c>
      <c r="F18" s="17"/>
      <c r="G18" s="19">
        <f t="shared" si="2"/>
        <v>0.11419708115539499</v>
      </c>
      <c r="H18" s="19">
        <f t="shared" si="3"/>
        <v>-0.12891935391527051</v>
      </c>
      <c r="I18" s="17"/>
      <c r="J18" s="19">
        <f t="shared" si="4"/>
        <v>6.286418894404526E-2</v>
      </c>
      <c r="K18" s="19">
        <f t="shared" si="5"/>
        <v>-6.7081160226099917E-2</v>
      </c>
      <c r="L18" s="17"/>
      <c r="M18" s="19">
        <f t="shared" si="6"/>
        <v>0.16430916945917315</v>
      </c>
      <c r="N18" s="19">
        <f t="shared" si="7"/>
        <v>-0.19661470762822775</v>
      </c>
    </row>
    <row r="19" spans="1:17" x14ac:dyDescent="0.2">
      <c r="A19" t="s">
        <v>32</v>
      </c>
      <c r="B19" t="s">
        <v>33</v>
      </c>
      <c r="C19" s="17"/>
      <c r="D19" s="18">
        <f t="shared" si="0"/>
        <v>0.12779130947702638</v>
      </c>
      <c r="E19" s="18">
        <f t="shared" si="1"/>
        <v>-0.14953643334947611</v>
      </c>
      <c r="F19" s="17"/>
      <c r="G19" s="19">
        <f t="shared" si="2"/>
        <v>0.10731839269346274</v>
      </c>
      <c r="H19" s="19">
        <f t="shared" si="3"/>
        <v>-0.12022023509285855</v>
      </c>
      <c r="I19" s="17"/>
      <c r="J19" s="19">
        <f t="shared" si="4"/>
        <v>6.2859011488423863E-2</v>
      </c>
      <c r="K19" s="19">
        <f t="shared" si="5"/>
        <v>-6.7075267407101249E-2</v>
      </c>
      <c r="L19" s="17"/>
      <c r="M19" s="19">
        <f t="shared" si="6"/>
        <v>0.14572939957804609</v>
      </c>
      <c r="N19" s="19">
        <f t="shared" si="7"/>
        <v>-0.17058918883312604</v>
      </c>
    </row>
    <row r="20" spans="1:17" x14ac:dyDescent="0.2">
      <c r="A20" t="s">
        <v>34</v>
      </c>
      <c r="B20" t="s">
        <v>35</v>
      </c>
      <c r="C20" s="17"/>
      <c r="D20" s="18">
        <f t="shared" si="0"/>
        <v>4.4557925783661259E-2</v>
      </c>
      <c r="E20" s="18">
        <f t="shared" si="1"/>
        <v>-4.7798028341901624E-2</v>
      </c>
      <c r="F20" s="17"/>
      <c r="G20" s="19">
        <f t="shared" si="2"/>
        <v>3.6587419382257333E-2</v>
      </c>
      <c r="H20" s="19">
        <f t="shared" si="3"/>
        <v>-3.7976869250907673E-2</v>
      </c>
      <c r="I20" s="17"/>
      <c r="J20" s="19">
        <f t="shared" si="4"/>
        <v>4.1740372524253985E-2</v>
      </c>
      <c r="K20" s="19">
        <f t="shared" si="5"/>
        <v>-4.3558490667397087E-2</v>
      </c>
      <c r="L20" s="17"/>
      <c r="M20" s="19">
        <f t="shared" si="6"/>
        <v>5.1915808440887189E-2</v>
      </c>
      <c r="N20" s="19">
        <f t="shared" si="7"/>
        <v>-5.4758647916607783E-2</v>
      </c>
    </row>
    <row r="21" spans="1:17" x14ac:dyDescent="0.2">
      <c r="A21" t="s">
        <v>36</v>
      </c>
      <c r="B21" t="s">
        <v>37</v>
      </c>
      <c r="C21" s="17"/>
      <c r="D21" s="18">
        <f t="shared" si="0"/>
        <v>0.18113171214746257</v>
      </c>
      <c r="E21" s="18">
        <f t="shared" si="1"/>
        <v>-0.22440732719961495</v>
      </c>
      <c r="F21" s="17"/>
      <c r="G21" s="19">
        <f t="shared" si="2"/>
        <v>0.17253304025841848</v>
      </c>
      <c r="H21" s="19">
        <f t="shared" si="3"/>
        <v>-0.20850754554662307</v>
      </c>
      <c r="I21" s="17"/>
      <c r="J21" s="19">
        <f t="shared" si="4"/>
        <v>0.17511662887321805</v>
      </c>
      <c r="K21" s="19">
        <f t="shared" si="5"/>
        <v>-0.21229267144872574</v>
      </c>
      <c r="L21" s="17"/>
      <c r="M21" s="19">
        <f t="shared" si="6"/>
        <v>0.1884969780055763</v>
      </c>
      <c r="N21" s="19">
        <f t="shared" si="7"/>
        <v>-0.23228121353581871</v>
      </c>
    </row>
    <row r="22" spans="1:17" x14ac:dyDescent="0.2">
      <c r="A22" t="s">
        <v>38</v>
      </c>
      <c r="B22" t="s">
        <v>37</v>
      </c>
      <c r="C22" s="17"/>
      <c r="D22" s="18">
        <f t="shared" si="0"/>
        <v>0.14997112293870868</v>
      </c>
      <c r="E22" s="18">
        <f t="shared" si="1"/>
        <v>-0.17984142928234267</v>
      </c>
      <c r="F22" s="17"/>
      <c r="G22" s="19">
        <f t="shared" si="2"/>
        <v>0.13740743556694812</v>
      </c>
      <c r="H22" s="19">
        <f t="shared" si="3"/>
        <v>-0.15929587296786007</v>
      </c>
      <c r="I22" s="17"/>
      <c r="J22" s="19">
        <f t="shared" si="4"/>
        <v>0.12681912201409462</v>
      </c>
      <c r="K22" s="19">
        <f t="shared" si="5"/>
        <v>-0.1452380889359576</v>
      </c>
      <c r="L22" s="17"/>
      <c r="M22" s="19">
        <f t="shared" si="6"/>
        <v>0.16060131192501589</v>
      </c>
      <c r="N22" s="19">
        <f t="shared" si="7"/>
        <v>-0.19132895436871961</v>
      </c>
    </row>
    <row r="23" spans="1:17" x14ac:dyDescent="0.2">
      <c r="A23" t="s">
        <v>39</v>
      </c>
      <c r="B23" t="s">
        <v>40</v>
      </c>
      <c r="C23" s="17"/>
      <c r="D23" s="18">
        <f t="shared" si="0"/>
        <v>4.1040633013062704E-2</v>
      </c>
      <c r="E23" s="18">
        <f t="shared" si="1"/>
        <v>-4.3593035578261274E-2</v>
      </c>
      <c r="F23" s="17"/>
      <c r="G23" s="19">
        <f t="shared" si="2"/>
        <v>3.3153285959393215E-2</v>
      </c>
      <c r="H23" s="19">
        <f t="shared" si="3"/>
        <v>-3.4290115980060938E-2</v>
      </c>
      <c r="I23" s="17"/>
      <c r="J23" s="19">
        <f t="shared" si="4"/>
        <v>3.8346942254059005E-2</v>
      </c>
      <c r="K23" s="19">
        <f t="shared" si="5"/>
        <v>-3.9876158151362084E-2</v>
      </c>
      <c r="L23" s="17"/>
      <c r="M23" s="19">
        <f t="shared" si="6"/>
        <v>4.8180249247936131E-2</v>
      </c>
      <c r="N23" s="19">
        <f t="shared" si="7"/>
        <v>-5.06190896016473E-2</v>
      </c>
    </row>
    <row r="24" spans="1:17" x14ac:dyDescent="0.2">
      <c r="A24" t="s">
        <v>41</v>
      </c>
      <c r="B24" t="s">
        <v>42</v>
      </c>
      <c r="C24" s="17"/>
      <c r="D24" s="18">
        <f t="shared" si="0"/>
        <v>0.1712105908628227</v>
      </c>
      <c r="E24" s="18">
        <f t="shared" si="1"/>
        <v>-0.2238481918341638</v>
      </c>
      <c r="F24" s="17"/>
      <c r="G24" s="19">
        <f t="shared" si="2"/>
        <v>0.1677151290392308</v>
      </c>
      <c r="H24" s="19">
        <f t="shared" si="3"/>
        <v>-0.20151168775376688</v>
      </c>
      <c r="I24" s="17"/>
      <c r="J24" s="19">
        <f t="shared" si="4"/>
        <v>0.17285220074429936</v>
      </c>
      <c r="K24" s="19">
        <f t="shared" si="5"/>
        <v>-0.20897371430131947</v>
      </c>
      <c r="L24" s="17"/>
      <c r="M24" s="19">
        <f t="shared" si="6"/>
        <v>0.18472748370554795</v>
      </c>
      <c r="N24" s="19">
        <f t="shared" si="7"/>
        <v>-0.22658372509006533</v>
      </c>
    </row>
    <row r="25" spans="1:17" x14ac:dyDescent="0.2">
      <c r="A25" t="s">
        <v>43</v>
      </c>
      <c r="B25" t="s">
        <v>44</v>
      </c>
      <c r="C25" s="17"/>
      <c r="D25" s="18">
        <f t="shared" si="0"/>
        <v>0.10207589060900248</v>
      </c>
      <c r="E25" s="18">
        <f t="shared" si="1"/>
        <v>-0.11607336865965333</v>
      </c>
      <c r="F25" s="17"/>
      <c r="G25" s="19">
        <f t="shared" si="2"/>
        <v>5.7389726758544736E-2</v>
      </c>
      <c r="H25" s="19">
        <f t="shared" si="3"/>
        <v>-6.0883869034565802E-2</v>
      </c>
      <c r="I25" s="17"/>
      <c r="J25" s="19">
        <f t="shared" si="4"/>
        <v>1.547924003696924E-2</v>
      </c>
      <c r="K25" s="19">
        <f t="shared" si="5"/>
        <v>-1.572252393924034E-2</v>
      </c>
      <c r="L25" s="17"/>
      <c r="M25" s="19">
        <f t="shared" si="6"/>
        <v>0.18699012603567144</v>
      </c>
      <c r="N25" s="19">
        <f t="shared" si="7"/>
        <v>-0.22999736168502641</v>
      </c>
      <c r="P25" t="s">
        <v>266</v>
      </c>
      <c r="Q25" t="s">
        <v>266</v>
      </c>
    </row>
    <row r="26" spans="1:17" x14ac:dyDescent="0.2">
      <c r="D26" s="20">
        <f>AVERAGE(D16:D25)</f>
        <v>0.1094282440002103</v>
      </c>
      <c r="E26" s="20">
        <f>AVERAGE(E16:E25)</f>
        <v>-0.13001773538587269</v>
      </c>
      <c r="F26" s="20"/>
      <c r="G26" s="20">
        <f t="shared" ref="G26:N26" si="8">AVERAGE(G16:G25)</f>
        <v>9.2314416241750061E-2</v>
      </c>
      <c r="H26" s="20">
        <f t="shared" si="8"/>
        <v>-0.10534389989698281</v>
      </c>
      <c r="I26" s="20"/>
      <c r="J26" s="20">
        <f t="shared" si="8"/>
        <v>7.3812061505293111E-2</v>
      </c>
      <c r="K26" s="20">
        <f t="shared" si="8"/>
        <v>-8.4276666302971578E-2</v>
      </c>
      <c r="L26" s="20"/>
      <c r="M26" s="20">
        <f t="shared" si="8"/>
        <v>0.13097927707148288</v>
      </c>
      <c r="N26" s="20">
        <f t="shared" si="8"/>
        <v>-0.15495572905755978</v>
      </c>
      <c r="O26" s="20"/>
      <c r="P26" s="20">
        <f>AVERAGE(D26,G26,J26,M26)</f>
        <v>0.10163349970468409</v>
      </c>
      <c r="Q26" s="20">
        <f>AVERAGE(E26,H26,K26,N26)</f>
        <v>-0.11864850766084671</v>
      </c>
    </row>
    <row r="28" spans="1:17" x14ac:dyDescent="0.2">
      <c r="A28" t="s">
        <v>20</v>
      </c>
      <c r="B28" t="s">
        <v>23</v>
      </c>
      <c r="C28" t="s">
        <v>258</v>
      </c>
      <c r="D28" t="s">
        <v>259</v>
      </c>
      <c r="E28" t="s">
        <v>260</v>
      </c>
      <c r="F28" t="s">
        <v>261</v>
      </c>
      <c r="G28" t="s">
        <v>262</v>
      </c>
      <c r="H28" t="s">
        <v>263</v>
      </c>
      <c r="I28" t="s">
        <v>264</v>
      </c>
      <c r="J28" t="s">
        <v>265</v>
      </c>
    </row>
    <row r="29" spans="1:17" x14ac:dyDescent="0.2">
      <c r="A29" t="s">
        <v>26</v>
      </c>
      <c r="B29" t="s">
        <v>27</v>
      </c>
      <c r="C29" s="17">
        <f>D3-C3</f>
        <v>1.5116139999999993E-8</v>
      </c>
      <c r="D29" s="17">
        <f>E3-C3</f>
        <v>-1.5334020000000016E-8</v>
      </c>
      <c r="E29" s="17">
        <f>G3-F3</f>
        <v>1.5225080000000005E-8</v>
      </c>
      <c r="F29" s="17">
        <f>H3-F3</f>
        <v>-1.5225070000000021E-8</v>
      </c>
      <c r="G29" s="17">
        <f>J3-I3</f>
        <v>1.5225080000000005E-8</v>
      </c>
      <c r="H29" s="17">
        <f>K3-I3</f>
        <v>-1.5225080000000005E-8</v>
      </c>
      <c r="I29" s="17">
        <f>M3-L3</f>
        <v>1.5225080000000005E-8</v>
      </c>
      <c r="J29" s="17">
        <f>N3-L3</f>
        <v>-1.5225079999999978E-8</v>
      </c>
    </row>
    <row r="30" spans="1:17" x14ac:dyDescent="0.2">
      <c r="A30" t="s">
        <v>28</v>
      </c>
      <c r="B30" t="s">
        <v>29</v>
      </c>
      <c r="C30" s="17">
        <f t="shared" ref="C30:C38" si="9">D4-C4</f>
        <v>0.21733409999999997</v>
      </c>
      <c r="D30" s="17">
        <f t="shared" ref="D30:D38" si="10">E4-C4</f>
        <v>-0.22260149999999967</v>
      </c>
      <c r="E30" s="17">
        <f t="shared" ref="E30:E38" si="11">G4-F4</f>
        <v>0.21996780000000005</v>
      </c>
      <c r="F30" s="17">
        <f t="shared" ref="F30:F38" si="12">H4-F4</f>
        <v>-0.21996789999999944</v>
      </c>
      <c r="G30" s="17">
        <f t="shared" ref="G30:G38" si="13">J4-I4</f>
        <v>0.21996809999999911</v>
      </c>
      <c r="H30" s="17">
        <f t="shared" ref="H30:H38" si="14">K4-I4</f>
        <v>-0.21996780000000093</v>
      </c>
      <c r="I30" s="17">
        <f t="shared" ref="I30:I38" si="15">M4-L4</f>
        <v>0.2199677999999996</v>
      </c>
      <c r="J30" s="17">
        <f t="shared" ref="J30:J38" si="16">N4-L4</f>
        <v>-0.21996780000000005</v>
      </c>
    </row>
    <row r="31" spans="1:17" x14ac:dyDescent="0.2">
      <c r="A31" t="s">
        <v>30</v>
      </c>
      <c r="B31" t="s">
        <v>31</v>
      </c>
      <c r="C31" s="17">
        <f t="shared" si="9"/>
        <v>2.0507429999999993E-2</v>
      </c>
      <c r="D31" s="17">
        <f t="shared" si="10"/>
        <v>-2.0811980000000008E-2</v>
      </c>
      <c r="E31" s="17">
        <f t="shared" si="11"/>
        <v>2.0659700000000003E-2</v>
      </c>
      <c r="F31" s="17">
        <f t="shared" si="12"/>
        <v>-2.0659709999999998E-2</v>
      </c>
      <c r="G31" s="17">
        <f t="shared" si="13"/>
        <v>2.0659709999999998E-2</v>
      </c>
      <c r="H31" s="17">
        <f t="shared" si="14"/>
        <v>-2.0659700000000003E-2</v>
      </c>
      <c r="I31" s="17">
        <f t="shared" si="15"/>
        <v>2.0659710000000012E-2</v>
      </c>
      <c r="J31" s="17">
        <f t="shared" si="16"/>
        <v>-2.0659702999999988E-2</v>
      </c>
    </row>
    <row r="32" spans="1:17" x14ac:dyDescent="0.2">
      <c r="A32" t="s">
        <v>32</v>
      </c>
      <c r="B32" t="s">
        <v>33</v>
      </c>
      <c r="C32" s="17">
        <f t="shared" si="9"/>
        <v>2.2124050000000006E-3</v>
      </c>
      <c r="D32" s="17">
        <f t="shared" si="10"/>
        <v>-2.2548610000000004E-3</v>
      </c>
      <c r="E32" s="17">
        <f t="shared" si="11"/>
        <v>2.2336329999999988E-3</v>
      </c>
      <c r="F32" s="17">
        <f t="shared" si="12"/>
        <v>-2.2336329999999988E-3</v>
      </c>
      <c r="G32" s="17">
        <f t="shared" si="13"/>
        <v>2.2336339999999982E-3</v>
      </c>
      <c r="H32" s="17">
        <f t="shared" si="14"/>
        <v>-2.2336329999999988E-3</v>
      </c>
      <c r="I32" s="17">
        <f t="shared" si="15"/>
        <v>2.2336339999999982E-3</v>
      </c>
      <c r="J32" s="17">
        <f t="shared" si="16"/>
        <v>-2.2336330000000005E-3</v>
      </c>
    </row>
    <row r="33" spans="1:10" x14ac:dyDescent="0.2">
      <c r="A33" t="s">
        <v>34</v>
      </c>
      <c r="B33" t="s">
        <v>35</v>
      </c>
      <c r="C33" s="17">
        <f t="shared" si="9"/>
        <v>1.4291419999999944E-3</v>
      </c>
      <c r="D33" s="17">
        <f t="shared" si="10"/>
        <v>-1.4639230000000024E-3</v>
      </c>
      <c r="E33" s="17">
        <f t="shared" si="11"/>
        <v>1.4465329999999998E-3</v>
      </c>
      <c r="F33" s="17">
        <f t="shared" si="12"/>
        <v>-1.4465320000000004E-3</v>
      </c>
      <c r="G33" s="17">
        <f t="shared" si="13"/>
        <v>1.4465329999999998E-3</v>
      </c>
      <c r="H33" s="17">
        <f t="shared" si="14"/>
        <v>-1.4465320000000004E-3</v>
      </c>
      <c r="I33" s="17">
        <f t="shared" si="15"/>
        <v>1.4465329999999998E-3</v>
      </c>
      <c r="J33" s="17">
        <f t="shared" si="16"/>
        <v>-1.4465329999999998E-3</v>
      </c>
    </row>
    <row r="34" spans="1:10" x14ac:dyDescent="0.2">
      <c r="A34" t="s">
        <v>36</v>
      </c>
      <c r="B34" t="s">
        <v>37</v>
      </c>
      <c r="C34" s="17">
        <f t="shared" si="9"/>
        <v>2.9329209999999994E-7</v>
      </c>
      <c r="D34" s="17">
        <f t="shared" si="10"/>
        <v>-2.9711860000000001E-7</v>
      </c>
      <c r="E34" s="17">
        <f t="shared" si="11"/>
        <v>2.952052999999999E-7</v>
      </c>
      <c r="F34" s="17">
        <f t="shared" si="12"/>
        <v>-2.9520540000000005E-7</v>
      </c>
      <c r="G34" s="17">
        <f t="shared" si="13"/>
        <v>2.9520530000000011E-7</v>
      </c>
      <c r="H34" s="17">
        <f t="shared" si="14"/>
        <v>-2.9520540000000005E-7</v>
      </c>
      <c r="I34" s="17">
        <f t="shared" si="15"/>
        <v>2.9520540000000005E-7</v>
      </c>
      <c r="J34" s="17">
        <f t="shared" si="16"/>
        <v>-2.952052999999999E-7</v>
      </c>
    </row>
    <row r="35" spans="1:10" x14ac:dyDescent="0.2">
      <c r="A35" t="s">
        <v>38</v>
      </c>
      <c r="B35" t="s">
        <v>37</v>
      </c>
      <c r="C35" s="17">
        <f t="shared" si="9"/>
        <v>4.5142630000000014E-7</v>
      </c>
      <c r="D35" s="17">
        <f t="shared" si="10"/>
        <v>-4.5943339999999982E-7</v>
      </c>
      <c r="E35" s="17">
        <f t="shared" si="11"/>
        <v>4.5542980000000001E-7</v>
      </c>
      <c r="F35" s="17">
        <f t="shared" si="12"/>
        <v>-4.5542980000000001E-7</v>
      </c>
      <c r="G35" s="17">
        <f t="shared" si="13"/>
        <v>4.5542980000000044E-7</v>
      </c>
      <c r="H35" s="17">
        <f t="shared" si="14"/>
        <v>-4.5542980000000001E-7</v>
      </c>
      <c r="I35" s="17">
        <f t="shared" si="15"/>
        <v>4.5542989999999995E-7</v>
      </c>
      <c r="J35" s="17">
        <f t="shared" si="16"/>
        <v>-4.5542980000000001E-7</v>
      </c>
    </row>
    <row r="36" spans="1:10" x14ac:dyDescent="0.2">
      <c r="A36" t="s">
        <v>39</v>
      </c>
      <c r="B36" t="s">
        <v>40</v>
      </c>
      <c r="C36" s="17">
        <f t="shared" si="9"/>
        <v>4.4466899999999997E-4</v>
      </c>
      <c r="D36" s="17">
        <f t="shared" si="10"/>
        <v>-4.5276300000000012E-4</v>
      </c>
      <c r="E36" s="17">
        <f t="shared" si="11"/>
        <v>4.4871600000000005E-4</v>
      </c>
      <c r="F36" s="17">
        <f t="shared" si="12"/>
        <v>-4.4871600000000005E-4</v>
      </c>
      <c r="G36" s="17">
        <f t="shared" si="13"/>
        <v>4.4871499999999884E-4</v>
      </c>
      <c r="H36" s="17">
        <f t="shared" si="14"/>
        <v>-4.4871600000000005E-4</v>
      </c>
      <c r="I36" s="17">
        <f t="shared" si="15"/>
        <v>4.4871579999999911E-4</v>
      </c>
      <c r="J36" s="17">
        <f t="shared" si="16"/>
        <v>-4.4871580000000084E-4</v>
      </c>
    </row>
    <row r="37" spans="1:10" x14ac:dyDescent="0.2">
      <c r="A37" t="s">
        <v>41</v>
      </c>
      <c r="B37" t="s">
        <v>42</v>
      </c>
      <c r="C37" s="17">
        <f t="shared" si="9"/>
        <v>34.809789999999992</v>
      </c>
      <c r="D37" s="17">
        <f t="shared" si="10"/>
        <v>-37.426819999999992</v>
      </c>
      <c r="E37" s="17">
        <f t="shared" si="11"/>
        <v>36.118300000000005</v>
      </c>
      <c r="F37" s="17">
        <f t="shared" si="12"/>
        <v>-36.118299999999977</v>
      </c>
      <c r="G37" s="17">
        <f t="shared" si="13"/>
        <v>36.11830999999998</v>
      </c>
      <c r="H37" s="17">
        <f t="shared" si="14"/>
        <v>-36.118300000000005</v>
      </c>
      <c r="I37" s="17">
        <f t="shared" si="15"/>
        <v>36.118300000000005</v>
      </c>
      <c r="J37" s="17">
        <f t="shared" si="16"/>
        <v>-36.118300000000005</v>
      </c>
    </row>
    <row r="38" spans="1:10" x14ac:dyDescent="0.2">
      <c r="A38" t="s">
        <v>43</v>
      </c>
      <c r="B38" t="s">
        <v>44</v>
      </c>
      <c r="C38" s="17">
        <f t="shared" si="9"/>
        <v>0.17391579999999984</v>
      </c>
      <c r="D38" s="17">
        <f t="shared" si="10"/>
        <v>-0.17737670000000016</v>
      </c>
      <c r="E38" s="17">
        <f t="shared" si="11"/>
        <v>0.17564620000000009</v>
      </c>
      <c r="F38" s="17">
        <f t="shared" si="12"/>
        <v>-0.17564629999999992</v>
      </c>
      <c r="G38" s="17">
        <f t="shared" si="13"/>
        <v>0.17564699999999966</v>
      </c>
      <c r="H38" s="17">
        <f t="shared" si="14"/>
        <v>-0.17564600000000041</v>
      </c>
      <c r="I38" s="17">
        <f t="shared" si="15"/>
        <v>0.17564626999999999</v>
      </c>
      <c r="J38" s="17">
        <f t="shared" si="16"/>
        <v>-0.17564626999999999</v>
      </c>
    </row>
    <row r="40" spans="1:10" x14ac:dyDescent="0.2">
      <c r="A40" t="s">
        <v>253</v>
      </c>
    </row>
    <row r="41" spans="1:10" x14ac:dyDescent="0.2">
      <c r="A41" t="s">
        <v>254</v>
      </c>
      <c r="B41" s="17">
        <f>C30</f>
        <v>0.21733409999999997</v>
      </c>
      <c r="C41" s="17">
        <f>D30</f>
        <v>-0.22260149999999967</v>
      </c>
    </row>
    <row r="42" spans="1:10" x14ac:dyDescent="0.2">
      <c r="A42" t="s">
        <v>255</v>
      </c>
      <c r="B42" s="17">
        <f>E30</f>
        <v>0.21996780000000005</v>
      </c>
      <c r="C42" s="17">
        <f>F30</f>
        <v>-0.21996789999999944</v>
      </c>
    </row>
    <row r="43" spans="1:10" x14ac:dyDescent="0.2">
      <c r="A43" t="s">
        <v>256</v>
      </c>
      <c r="B43" s="17">
        <f>G30</f>
        <v>0.21996809999999911</v>
      </c>
      <c r="C43" s="17">
        <f>H30</f>
        <v>-0.21996780000000093</v>
      </c>
    </row>
    <row r="44" spans="1:10" x14ac:dyDescent="0.2">
      <c r="A44" t="s">
        <v>257</v>
      </c>
      <c r="B44" s="17">
        <f>I30</f>
        <v>0.2199677999999996</v>
      </c>
      <c r="C44" s="17">
        <f>J30</f>
        <v>-0.21996780000000005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9C829-EBE6-C34F-B04C-848A8E6E436F}">
  <sheetPr>
    <tabColor theme="4"/>
  </sheetPr>
  <dimension ref="A2:Z165"/>
  <sheetViews>
    <sheetView workbookViewId="0">
      <selection activeCell="D7" sqref="D7"/>
    </sheetView>
  </sheetViews>
  <sheetFormatPr baseColWidth="10" defaultRowHeight="16" x14ac:dyDescent="0.2"/>
  <cols>
    <col min="1" max="1" width="29" bestFit="1" customWidth="1"/>
    <col min="2" max="2" width="17.33203125" customWidth="1"/>
    <col min="3" max="3" width="8.6640625" bestFit="1" customWidth="1"/>
    <col min="4" max="4" width="26.6640625" bestFit="1" customWidth="1"/>
    <col min="5" max="5" width="45.6640625" bestFit="1" customWidth="1"/>
    <col min="6" max="6" width="14.5" bestFit="1" customWidth="1"/>
    <col min="7" max="7" width="15" bestFit="1" customWidth="1"/>
    <col min="9" max="9" width="29" bestFit="1" customWidth="1"/>
    <col min="10" max="10" width="13.5" customWidth="1"/>
    <col min="11" max="11" width="8.6640625" bestFit="1" customWidth="1"/>
    <col min="12" max="12" width="19.83203125" customWidth="1"/>
  </cols>
  <sheetData>
    <row r="2" spans="1:26" x14ac:dyDescent="0.2">
      <c r="A2" t="s">
        <v>6</v>
      </c>
      <c r="B2" t="s">
        <v>7</v>
      </c>
      <c r="I2" t="s">
        <v>6</v>
      </c>
      <c r="J2" t="s">
        <v>7</v>
      </c>
      <c r="S2" t="s">
        <v>6</v>
      </c>
      <c r="T2" t="s">
        <v>7</v>
      </c>
    </row>
    <row r="3" spans="1:26" x14ac:dyDescent="0.2">
      <c r="A3" t="s">
        <v>8</v>
      </c>
      <c r="B3" t="s">
        <v>1</v>
      </c>
      <c r="I3" t="s">
        <v>8</v>
      </c>
      <c r="J3" t="s">
        <v>1</v>
      </c>
      <c r="S3" t="s">
        <v>8</v>
      </c>
      <c r="T3" t="s">
        <v>1</v>
      </c>
    </row>
    <row r="4" spans="1:26" x14ac:dyDescent="0.2">
      <c r="A4" t="s">
        <v>9</v>
      </c>
      <c r="B4" t="s">
        <v>282</v>
      </c>
      <c r="I4" t="s">
        <v>9</v>
      </c>
      <c r="J4" t="s">
        <v>300</v>
      </c>
      <c r="S4" t="s">
        <v>9</v>
      </c>
      <c r="T4" t="s">
        <v>315</v>
      </c>
    </row>
    <row r="5" spans="1:26" x14ac:dyDescent="0.2">
      <c r="A5" t="s">
        <v>10</v>
      </c>
      <c r="B5" t="s">
        <v>11</v>
      </c>
      <c r="I5" t="s">
        <v>10</v>
      </c>
      <c r="J5" t="s">
        <v>11</v>
      </c>
      <c r="S5" t="s">
        <v>10</v>
      </c>
      <c r="T5" t="s">
        <v>11</v>
      </c>
    </row>
    <row r="6" spans="1:26" x14ac:dyDescent="0.2">
      <c r="A6" t="s">
        <v>12</v>
      </c>
      <c r="B6" t="s">
        <v>13</v>
      </c>
      <c r="I6" t="s">
        <v>12</v>
      </c>
      <c r="J6" t="s">
        <v>13</v>
      </c>
      <c r="S6" t="s">
        <v>12</v>
      </c>
      <c r="T6" t="s">
        <v>13</v>
      </c>
    </row>
    <row r="7" spans="1:26" x14ac:dyDescent="0.2">
      <c r="A7" t="s">
        <v>14</v>
      </c>
      <c r="B7" t="s">
        <v>15</v>
      </c>
      <c r="I7" t="s">
        <v>14</v>
      </c>
      <c r="J7" t="s">
        <v>15</v>
      </c>
      <c r="S7" t="s">
        <v>14</v>
      </c>
      <c r="T7" t="s">
        <v>15</v>
      </c>
    </row>
    <row r="8" spans="1:26" x14ac:dyDescent="0.2">
      <c r="A8" t="s">
        <v>16</v>
      </c>
      <c r="B8" t="s">
        <v>17</v>
      </c>
      <c r="I8" t="s">
        <v>16</v>
      </c>
      <c r="J8" t="s">
        <v>17</v>
      </c>
      <c r="S8" t="s">
        <v>16</v>
      </c>
      <c r="T8" t="s">
        <v>17</v>
      </c>
    </row>
    <row r="9" spans="1:26" x14ac:dyDescent="0.2">
      <c r="A9" t="s">
        <v>18</v>
      </c>
      <c r="B9" t="s">
        <v>17</v>
      </c>
      <c r="I9" t="s">
        <v>18</v>
      </c>
      <c r="J9" t="s">
        <v>17</v>
      </c>
      <c r="S9" t="s">
        <v>18</v>
      </c>
      <c r="T9" t="s">
        <v>17</v>
      </c>
    </row>
    <row r="10" spans="1:26" x14ac:dyDescent="0.2">
      <c r="A10" t="s">
        <v>19</v>
      </c>
      <c r="B10" t="s">
        <v>20</v>
      </c>
      <c r="I10" t="s">
        <v>19</v>
      </c>
      <c r="J10" t="s">
        <v>20</v>
      </c>
      <c r="S10" t="s">
        <v>19</v>
      </c>
      <c r="T10" t="s">
        <v>20</v>
      </c>
    </row>
    <row r="11" spans="1:26" x14ac:dyDescent="0.2">
      <c r="A11" t="s">
        <v>21</v>
      </c>
      <c r="B11" t="s">
        <v>22</v>
      </c>
      <c r="I11" t="s">
        <v>21</v>
      </c>
      <c r="J11" t="s">
        <v>22</v>
      </c>
      <c r="S11" t="s">
        <v>21</v>
      </c>
      <c r="T11" t="s">
        <v>22</v>
      </c>
    </row>
    <row r="13" spans="1:26" x14ac:dyDescent="0.2">
      <c r="A13" s="4" t="s">
        <v>20</v>
      </c>
      <c r="B13" s="4" t="s">
        <v>23</v>
      </c>
      <c r="C13" s="4" t="s">
        <v>24</v>
      </c>
      <c r="D13" s="4" t="s">
        <v>240</v>
      </c>
      <c r="E13" s="4" t="s">
        <v>268</v>
      </c>
      <c r="F13" s="4" t="s">
        <v>145</v>
      </c>
      <c r="G13" s="4" t="s">
        <v>25</v>
      </c>
      <c r="I13" s="4" t="s">
        <v>20</v>
      </c>
      <c r="J13" s="4" t="s">
        <v>23</v>
      </c>
      <c r="K13" s="4" t="s">
        <v>24</v>
      </c>
      <c r="L13" s="4" t="s">
        <v>268</v>
      </c>
      <c r="M13" s="4" t="s">
        <v>301</v>
      </c>
      <c r="N13" s="4" t="s">
        <v>215</v>
      </c>
      <c r="O13" s="4" t="s">
        <v>279</v>
      </c>
      <c r="P13" s="4" t="s">
        <v>64</v>
      </c>
      <c r="Q13" s="4" t="s">
        <v>183</v>
      </c>
      <c r="S13" s="4" t="s">
        <v>20</v>
      </c>
      <c r="T13" s="4" t="s">
        <v>23</v>
      </c>
      <c r="U13" s="4" t="s">
        <v>24</v>
      </c>
      <c r="V13" s="4" t="s">
        <v>301</v>
      </c>
      <c r="W13" s="4" t="s">
        <v>108</v>
      </c>
      <c r="X13" s="4" t="s">
        <v>64</v>
      </c>
      <c r="Y13" s="4" t="s">
        <v>316</v>
      </c>
      <c r="Z13" s="4" t="s">
        <v>183</v>
      </c>
    </row>
    <row r="14" spans="1:26" x14ac:dyDescent="0.2">
      <c r="A14" s="4" t="s">
        <v>26</v>
      </c>
      <c r="B14" s="4" t="s">
        <v>27</v>
      </c>
      <c r="C14" s="5">
        <v>4.7768737000000003E-7</v>
      </c>
      <c r="D14" s="5">
        <v>5.4437318999999999E-8</v>
      </c>
      <c r="E14" s="5">
        <v>4.2171252000000002E-7</v>
      </c>
      <c r="F14" s="5">
        <v>1.1190478999999999E-11</v>
      </c>
      <c r="G14" s="5">
        <v>1.5263392999999999E-9</v>
      </c>
      <c r="I14" s="4" t="s">
        <v>26</v>
      </c>
      <c r="J14" s="4" t="s">
        <v>27</v>
      </c>
      <c r="K14" s="5">
        <v>4.2171252000000002E-7</v>
      </c>
      <c r="L14" s="5">
        <v>0</v>
      </c>
      <c r="M14" s="5">
        <v>3.2465698999999998E-7</v>
      </c>
      <c r="N14" s="5">
        <v>8.9885512000000005E-8</v>
      </c>
      <c r="O14" s="5">
        <v>5.8743818000000001E-12</v>
      </c>
      <c r="P14" s="5">
        <v>7.1525763000000002E-9</v>
      </c>
      <c r="Q14" s="5">
        <v>1.1570619E-11</v>
      </c>
      <c r="S14" s="4" t="s">
        <v>26</v>
      </c>
      <c r="T14" s="4" t="s">
        <v>27</v>
      </c>
      <c r="U14" s="5">
        <v>3.2465698999999998E-7</v>
      </c>
      <c r="V14" s="5">
        <v>0</v>
      </c>
      <c r="W14" s="5">
        <v>5.2076941000000001E-10</v>
      </c>
      <c r="X14" s="5">
        <v>3.8883575000000002E-7</v>
      </c>
      <c r="Y14" s="5">
        <v>-6.4704057999999994E-8</v>
      </c>
      <c r="Z14" s="5">
        <v>4.5272764E-12</v>
      </c>
    </row>
    <row r="15" spans="1:26" x14ac:dyDescent="0.2">
      <c r="A15" s="4" t="s">
        <v>28</v>
      </c>
      <c r="B15" s="4" t="s">
        <v>29</v>
      </c>
      <c r="C15" s="5">
        <v>5.5745448</v>
      </c>
      <c r="D15" s="5">
        <v>0.79144875999999997</v>
      </c>
      <c r="E15" s="5">
        <v>4.7759343999999997</v>
      </c>
      <c r="F15" s="5">
        <v>3.3695565000000001E-5</v>
      </c>
      <c r="G15" s="5">
        <v>7.1279170000000001E-3</v>
      </c>
      <c r="I15" s="4" t="s">
        <v>28</v>
      </c>
      <c r="J15" s="4" t="s">
        <v>29</v>
      </c>
      <c r="K15" s="5">
        <v>4.7759343999999997</v>
      </c>
      <c r="L15" s="5">
        <v>7.2639999999999996E-2</v>
      </c>
      <c r="M15" s="5">
        <v>4.5161175</v>
      </c>
      <c r="N15" s="5">
        <v>6.6517891999999995E-2</v>
      </c>
      <c r="O15" s="5">
        <v>1.0812073E-4</v>
      </c>
      <c r="P15" s="5">
        <v>0.12035754999999999</v>
      </c>
      <c r="Q15" s="5">
        <v>1.9329486999999999E-4</v>
      </c>
      <c r="R15" s="17"/>
      <c r="S15" s="4" t="s">
        <v>28</v>
      </c>
      <c r="T15" s="4" t="s">
        <v>29</v>
      </c>
      <c r="U15" s="5">
        <v>4.5161175</v>
      </c>
      <c r="V15" s="5">
        <v>0</v>
      </c>
      <c r="W15" s="5">
        <v>1.0729521999999999E-3</v>
      </c>
      <c r="X15" s="5">
        <v>6.5430013000000002</v>
      </c>
      <c r="Y15" s="5">
        <v>-2.0280323</v>
      </c>
      <c r="Z15" s="5">
        <v>7.5631158999999996E-5</v>
      </c>
    </row>
    <row r="16" spans="1:26" x14ac:dyDescent="0.2">
      <c r="A16" s="4" t="s">
        <v>30</v>
      </c>
      <c r="B16" s="4" t="s">
        <v>31</v>
      </c>
      <c r="C16" s="5">
        <v>0.17592247</v>
      </c>
      <c r="D16" s="5">
        <v>7.3458592000000003E-2</v>
      </c>
      <c r="E16" s="5">
        <v>0.10206753</v>
      </c>
      <c r="F16" s="5">
        <v>5.4362428999999999E-6</v>
      </c>
      <c r="G16" s="5">
        <v>3.9090663999999999E-4</v>
      </c>
      <c r="I16" s="4" t="s">
        <v>30</v>
      </c>
      <c r="J16" s="4" t="s">
        <v>31</v>
      </c>
      <c r="K16" s="5">
        <v>0.10206753</v>
      </c>
      <c r="L16" s="5">
        <v>0</v>
      </c>
      <c r="M16" s="5">
        <v>6.1994579000000001E-2</v>
      </c>
      <c r="N16" s="5">
        <v>3.7086217999999997E-2</v>
      </c>
      <c r="O16" s="5">
        <v>2.4114084999999999E-5</v>
      </c>
      <c r="P16" s="5">
        <v>2.9511097000000002E-3</v>
      </c>
      <c r="Q16" s="5">
        <v>1.1513226E-5</v>
      </c>
      <c r="S16" s="4" t="s">
        <v>30</v>
      </c>
      <c r="T16" s="4" t="s">
        <v>31</v>
      </c>
      <c r="U16" s="5">
        <v>6.1994579000000001E-2</v>
      </c>
      <c r="V16" s="5">
        <v>0</v>
      </c>
      <c r="W16" s="5">
        <v>5.7669832000000002E-5</v>
      </c>
      <c r="X16" s="5">
        <v>0.16043128000000001</v>
      </c>
      <c r="Y16" s="5">
        <v>-9.8498872000000001E-2</v>
      </c>
      <c r="Z16" s="5">
        <v>4.5048203E-6</v>
      </c>
    </row>
    <row r="17" spans="1:26" x14ac:dyDescent="0.2">
      <c r="A17" s="4" t="s">
        <v>32</v>
      </c>
      <c r="B17" s="4" t="s">
        <v>33</v>
      </c>
      <c r="C17" s="5">
        <v>2.0351316000000001E-2</v>
      </c>
      <c r="D17" s="5">
        <v>7.9466538E-3</v>
      </c>
      <c r="E17" s="5">
        <v>1.2372866999999999E-2</v>
      </c>
      <c r="F17" s="5">
        <v>2.2010355000000001E-7</v>
      </c>
      <c r="G17" s="5">
        <v>3.1575373000000002E-5</v>
      </c>
      <c r="I17" s="4" t="s">
        <v>32</v>
      </c>
      <c r="J17" s="4" t="s">
        <v>33</v>
      </c>
      <c r="K17" s="5">
        <v>1.2372866999999999E-2</v>
      </c>
      <c r="L17" s="5">
        <v>0</v>
      </c>
      <c r="M17" s="5">
        <v>8.3817649999999994E-3</v>
      </c>
      <c r="N17" s="5">
        <v>3.6873040999999998E-3</v>
      </c>
      <c r="O17" s="5">
        <v>9.6912095000000006E-6</v>
      </c>
      <c r="P17" s="5">
        <v>2.9341463000000001E-4</v>
      </c>
      <c r="Q17" s="5">
        <v>6.9173381999999995E-7</v>
      </c>
      <c r="S17" s="4" t="s">
        <v>32</v>
      </c>
      <c r="T17" s="4" t="s">
        <v>33</v>
      </c>
      <c r="U17" s="5">
        <v>8.3817649999999994E-3</v>
      </c>
      <c r="V17" s="5">
        <v>0</v>
      </c>
      <c r="W17" s="5">
        <v>7.0175925999999998E-6</v>
      </c>
      <c r="X17" s="5">
        <v>1.5950908999999999E-2</v>
      </c>
      <c r="Y17" s="5">
        <v>-7.5764326000000003E-3</v>
      </c>
      <c r="Z17" s="5">
        <v>2.7065712E-7</v>
      </c>
    </row>
    <row r="18" spans="1:26" x14ac:dyDescent="0.2">
      <c r="A18" s="4" t="s">
        <v>34</v>
      </c>
      <c r="B18" s="4" t="s">
        <v>35</v>
      </c>
      <c r="C18" s="5">
        <v>4.1750830000000003E-2</v>
      </c>
      <c r="D18" s="5">
        <v>5.1398555999999998E-3</v>
      </c>
      <c r="E18" s="5">
        <v>3.6583040999999997E-2</v>
      </c>
      <c r="F18" s="5">
        <v>1.8635706999999999E-7</v>
      </c>
      <c r="G18" s="5">
        <v>2.7747055000000001E-5</v>
      </c>
      <c r="I18" s="4" t="s">
        <v>34</v>
      </c>
      <c r="J18" s="4" t="s">
        <v>35</v>
      </c>
      <c r="K18" s="5">
        <v>3.6583040999999997E-2</v>
      </c>
      <c r="L18" s="5">
        <v>0</v>
      </c>
      <c r="M18" s="5">
        <v>2.8107126999999999E-2</v>
      </c>
      <c r="N18" s="5">
        <v>7.8461533000000003E-3</v>
      </c>
      <c r="O18" s="5">
        <v>4.5374489999999998E-6</v>
      </c>
      <c r="P18" s="5">
        <v>6.2435211999999996E-4</v>
      </c>
      <c r="Q18" s="5">
        <v>8.7095044000000001E-7</v>
      </c>
      <c r="S18" s="4" t="s">
        <v>34</v>
      </c>
      <c r="T18" s="4" t="s">
        <v>35</v>
      </c>
      <c r="U18" s="5">
        <v>2.8107126999999999E-2</v>
      </c>
      <c r="V18" s="5">
        <v>0</v>
      </c>
      <c r="W18" s="5">
        <v>3.5902912999999999E-6</v>
      </c>
      <c r="X18" s="5">
        <v>3.3941674999999998E-2</v>
      </c>
      <c r="Y18" s="5">
        <v>-5.8384793000000003E-3</v>
      </c>
      <c r="Z18" s="5">
        <v>3.4077982999999998E-7</v>
      </c>
    </row>
    <row r="19" spans="1:26" x14ac:dyDescent="0.2">
      <c r="A19" s="4" t="s">
        <v>36</v>
      </c>
      <c r="B19" s="4" t="s">
        <v>37</v>
      </c>
      <c r="C19" s="5">
        <v>1.4764202999999999E-6</v>
      </c>
      <c r="D19" s="5">
        <v>1.0438150000000001E-6</v>
      </c>
      <c r="E19" s="5">
        <v>4.2974539E-7</v>
      </c>
      <c r="F19" s="5">
        <v>2.1166231000000001E-12</v>
      </c>
      <c r="G19" s="5">
        <v>2.8578236999999999E-9</v>
      </c>
      <c r="I19" s="4" t="s">
        <v>36</v>
      </c>
      <c r="J19" s="4" t="s">
        <v>37</v>
      </c>
      <c r="K19" s="5">
        <v>4.2974539E-7</v>
      </c>
      <c r="L19" s="5">
        <v>0</v>
      </c>
      <c r="M19" s="5">
        <v>3.2440851000000003E-7</v>
      </c>
      <c r="N19" s="5">
        <v>9.7397820000000005E-8</v>
      </c>
      <c r="O19" s="5">
        <v>9.2047805999999995E-11</v>
      </c>
      <c r="P19" s="5">
        <v>7.7503628999999998E-9</v>
      </c>
      <c r="Q19" s="5">
        <v>9.6648411999999998E-11</v>
      </c>
      <c r="S19" s="4" t="s">
        <v>36</v>
      </c>
      <c r="T19" s="4" t="s">
        <v>37</v>
      </c>
      <c r="U19" s="5">
        <v>3.2440851000000003E-7</v>
      </c>
      <c r="V19" s="5">
        <v>0</v>
      </c>
      <c r="W19" s="5">
        <v>1.7475776999999999E-10</v>
      </c>
      <c r="X19" s="5">
        <v>4.2133323999999998E-7</v>
      </c>
      <c r="Y19" s="5">
        <v>-9.7137302000000002E-8</v>
      </c>
      <c r="Z19" s="5">
        <v>3.7815963000000001E-11</v>
      </c>
    </row>
    <row r="20" spans="1:26" x14ac:dyDescent="0.2">
      <c r="A20" s="4" t="s">
        <v>38</v>
      </c>
      <c r="B20" s="4" t="s">
        <v>37</v>
      </c>
      <c r="C20" s="5">
        <v>3.016069E-6</v>
      </c>
      <c r="D20" s="5">
        <v>1.603009E-6</v>
      </c>
      <c r="E20" s="5">
        <v>1.4083290000000001E-6</v>
      </c>
      <c r="F20" s="5">
        <v>3.3732399999999999E-11</v>
      </c>
      <c r="G20" s="5">
        <v>4.6973032999999997E-9</v>
      </c>
      <c r="I20" s="4" t="s">
        <v>38</v>
      </c>
      <c r="J20" s="4" t="s">
        <v>37</v>
      </c>
      <c r="K20" s="5">
        <v>1.4083290000000001E-6</v>
      </c>
      <c r="L20" s="5">
        <v>0</v>
      </c>
      <c r="M20" s="5">
        <v>1.0585581999999999E-6</v>
      </c>
      <c r="N20" s="5">
        <v>3.2173493999999998E-7</v>
      </c>
      <c r="O20" s="5">
        <v>2.3675287E-9</v>
      </c>
      <c r="P20" s="5">
        <v>2.5601830999999999E-8</v>
      </c>
      <c r="Q20" s="5">
        <v>6.6492999999999995E-11</v>
      </c>
      <c r="S20" s="4" t="s">
        <v>38</v>
      </c>
      <c r="T20" s="4" t="s">
        <v>37</v>
      </c>
      <c r="U20" s="5">
        <v>1.0585581999999999E-6</v>
      </c>
      <c r="V20" s="5">
        <v>0</v>
      </c>
      <c r="W20" s="5">
        <v>7.4974496999999995E-10</v>
      </c>
      <c r="X20" s="5">
        <v>1.3917932000000001E-6</v>
      </c>
      <c r="Y20" s="5">
        <v>-3.3401074999999998E-7</v>
      </c>
      <c r="Z20" s="5">
        <v>2.6016949000000001E-11</v>
      </c>
    </row>
    <row r="21" spans="1:26" x14ac:dyDescent="0.2">
      <c r="A21" s="4" t="s">
        <v>39</v>
      </c>
      <c r="B21" s="4" t="s">
        <v>40</v>
      </c>
      <c r="C21" s="5">
        <v>1.425381E-2</v>
      </c>
      <c r="D21" s="5">
        <v>1.5954373E-3</v>
      </c>
      <c r="E21" s="5">
        <v>1.2652814E-2</v>
      </c>
      <c r="F21" s="5">
        <v>2.9202931999999998E-8</v>
      </c>
      <c r="G21" s="5">
        <v>5.5292264000000004E-6</v>
      </c>
      <c r="I21" s="4" t="s">
        <v>39</v>
      </c>
      <c r="J21" s="4" t="s">
        <v>40</v>
      </c>
      <c r="K21" s="5">
        <v>1.2652814E-2</v>
      </c>
      <c r="L21" s="5">
        <v>0</v>
      </c>
      <c r="M21" s="5">
        <v>9.5884827999999991E-3</v>
      </c>
      <c r="N21" s="5">
        <v>2.8373366E-3</v>
      </c>
      <c r="O21" s="5">
        <v>9.9793713000000002E-7</v>
      </c>
      <c r="P21" s="5">
        <v>2.2577906000000001E-4</v>
      </c>
      <c r="Q21" s="5">
        <v>2.1798972E-7</v>
      </c>
      <c r="S21" s="4" t="s">
        <v>39</v>
      </c>
      <c r="T21" s="4" t="s">
        <v>40</v>
      </c>
      <c r="U21" s="5">
        <v>9.5884827999999991E-3</v>
      </c>
      <c r="V21" s="5">
        <v>0</v>
      </c>
      <c r="W21" s="5">
        <v>1.2305357E-6</v>
      </c>
      <c r="X21" s="5">
        <v>1.2274035000000001E-2</v>
      </c>
      <c r="Y21" s="5">
        <v>-2.6868677000000001E-3</v>
      </c>
      <c r="Z21" s="5">
        <v>8.5293600000000001E-8</v>
      </c>
    </row>
    <row r="22" spans="1:26" x14ac:dyDescent="0.2">
      <c r="A22" s="4" t="s">
        <v>41</v>
      </c>
      <c r="B22" s="4" t="s">
        <v>42</v>
      </c>
      <c r="C22" s="5">
        <v>189.20958999999999</v>
      </c>
      <c r="D22" s="5">
        <v>128.57990000000001</v>
      </c>
      <c r="E22" s="5">
        <v>59.947325999999997</v>
      </c>
      <c r="F22" s="5">
        <v>0.36380725000000003</v>
      </c>
      <c r="G22" s="5">
        <v>0.31855381999999999</v>
      </c>
      <c r="I22" s="4" t="s">
        <v>41</v>
      </c>
      <c r="J22" s="4" t="s">
        <v>42</v>
      </c>
      <c r="K22" s="5">
        <v>59.947325999999997</v>
      </c>
      <c r="L22" s="5">
        <v>0</v>
      </c>
      <c r="M22" s="5">
        <v>45.390740000000001</v>
      </c>
      <c r="N22" s="5">
        <v>13.330648999999999</v>
      </c>
      <c r="O22" s="5">
        <v>0.15967611000000001</v>
      </c>
      <c r="P22" s="5">
        <v>1.0607770000000001</v>
      </c>
      <c r="Q22" s="5">
        <v>5.4836173000000002E-3</v>
      </c>
      <c r="S22" s="4" t="s">
        <v>41</v>
      </c>
      <c r="T22" s="4" t="s">
        <v>42</v>
      </c>
      <c r="U22" s="5">
        <v>45.390740000000001</v>
      </c>
      <c r="V22" s="5">
        <v>0</v>
      </c>
      <c r="W22" s="5">
        <v>4.5798085000000002E-2</v>
      </c>
      <c r="X22" s="5">
        <v>57.667057</v>
      </c>
      <c r="Y22" s="5">
        <v>-12.324261</v>
      </c>
      <c r="Z22" s="5">
        <v>2.1455941999999999E-3</v>
      </c>
    </row>
    <row r="23" spans="1:26" x14ac:dyDescent="0.2">
      <c r="A23" s="4" t="s">
        <v>43</v>
      </c>
      <c r="B23" s="4" t="s">
        <v>44</v>
      </c>
      <c r="C23" s="5">
        <v>7.1240335999999997</v>
      </c>
      <c r="D23" s="5">
        <v>0.62707400999999996</v>
      </c>
      <c r="E23" s="5">
        <v>6.4902473000000001</v>
      </c>
      <c r="F23" s="5">
        <v>1.0641944E-4</v>
      </c>
      <c r="G23" s="5">
        <v>6.6058825000000002E-3</v>
      </c>
      <c r="I23" s="4" t="s">
        <v>43</v>
      </c>
      <c r="J23" s="4" t="s">
        <v>44</v>
      </c>
      <c r="K23" s="5">
        <v>6.4902473000000001</v>
      </c>
      <c r="L23" s="5">
        <v>0</v>
      </c>
      <c r="M23" s="5">
        <v>4.9507398</v>
      </c>
      <c r="N23" s="5">
        <v>1.4257898</v>
      </c>
      <c r="O23" s="5">
        <v>8.8927386999999996E-5</v>
      </c>
      <c r="P23" s="5">
        <v>0.11345622</v>
      </c>
      <c r="Q23" s="5">
        <v>1.7261174E-4</v>
      </c>
      <c r="S23" s="4" t="s">
        <v>43</v>
      </c>
      <c r="T23" s="4" t="s">
        <v>44</v>
      </c>
      <c r="U23" s="5">
        <v>4.9507398</v>
      </c>
      <c r="V23" s="5">
        <v>0</v>
      </c>
      <c r="W23" s="5">
        <v>1.0789281999999999E-3</v>
      </c>
      <c r="X23" s="5">
        <v>6.1678242000000001</v>
      </c>
      <c r="Y23" s="5">
        <v>-1.2182309</v>
      </c>
      <c r="Z23" s="5">
        <v>6.7538400000000004E-5</v>
      </c>
    </row>
    <row r="26" spans="1:26" x14ac:dyDescent="0.2">
      <c r="A26" s="4" t="s">
        <v>57</v>
      </c>
      <c r="B26" s="4" t="s">
        <v>58</v>
      </c>
      <c r="C26" s="4" t="s">
        <v>23</v>
      </c>
      <c r="D26" s="4" t="s">
        <v>69</v>
      </c>
      <c r="E26" s="4" t="s">
        <v>70</v>
      </c>
    </row>
    <row r="27" spans="1:26" x14ac:dyDescent="0.2">
      <c r="A27" s="4" t="s">
        <v>215</v>
      </c>
      <c r="B27" s="4">
        <v>1</v>
      </c>
      <c r="C27" s="4" t="s">
        <v>59</v>
      </c>
      <c r="D27" s="4"/>
      <c r="E27" s="4" t="s">
        <v>72</v>
      </c>
    </row>
    <row r="28" spans="1:26" x14ac:dyDescent="0.2">
      <c r="A28" s="4"/>
      <c r="B28" s="4"/>
      <c r="C28" s="4"/>
      <c r="D28" s="4"/>
      <c r="E28" s="4"/>
    </row>
    <row r="29" spans="1:26" x14ac:dyDescent="0.2">
      <c r="A29" s="4" t="s">
        <v>60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26" x14ac:dyDescent="0.2">
      <c r="A30" s="4"/>
      <c r="B30" s="4"/>
      <c r="C30" s="4"/>
      <c r="D30" s="4"/>
      <c r="E30" s="4"/>
    </row>
    <row r="31" spans="1:26" x14ac:dyDescent="0.2">
      <c r="A31" s="4" t="s">
        <v>61</v>
      </c>
      <c r="B31" s="4" t="s">
        <v>58</v>
      </c>
      <c r="C31" s="4" t="s">
        <v>23</v>
      </c>
      <c r="D31" s="4" t="s">
        <v>69</v>
      </c>
      <c r="E31" s="4" t="s">
        <v>70</v>
      </c>
    </row>
    <row r="32" spans="1:26" x14ac:dyDescent="0.2">
      <c r="A32" s="4"/>
      <c r="B32" s="4"/>
      <c r="C32" s="4"/>
      <c r="D32" s="4"/>
      <c r="E32" s="4"/>
    </row>
    <row r="33" spans="1:5" x14ac:dyDescent="0.2">
      <c r="A33" s="4" t="s">
        <v>62</v>
      </c>
      <c r="B33" s="4" t="s">
        <v>58</v>
      </c>
      <c r="C33" s="4" t="s">
        <v>23</v>
      </c>
      <c r="D33" s="4" t="s">
        <v>69</v>
      </c>
      <c r="E33" s="4" t="s">
        <v>70</v>
      </c>
    </row>
    <row r="34" spans="1:5" x14ac:dyDescent="0.2">
      <c r="A34" s="4" t="s">
        <v>64</v>
      </c>
      <c r="B34" s="6">
        <v>0.55500000000000005</v>
      </c>
      <c r="C34" s="4" t="s">
        <v>65</v>
      </c>
      <c r="D34" s="4" t="s">
        <v>67</v>
      </c>
      <c r="E34" s="4" t="s">
        <v>332</v>
      </c>
    </row>
    <row r="35" spans="1:5" x14ac:dyDescent="0.2">
      <c r="A35" s="4" t="s">
        <v>64</v>
      </c>
      <c r="B35" s="4">
        <v>4.8</v>
      </c>
      <c r="C35" s="4" t="s">
        <v>66</v>
      </c>
      <c r="D35" s="4" t="s">
        <v>218</v>
      </c>
      <c r="E35" s="4" t="s">
        <v>333</v>
      </c>
    </row>
    <row r="36" spans="1:5" x14ac:dyDescent="0.2">
      <c r="A36" s="4"/>
      <c r="B36" s="4"/>
      <c r="C36" s="4"/>
      <c r="D36" s="4"/>
      <c r="E36" s="4"/>
    </row>
    <row r="37" spans="1:5" x14ac:dyDescent="0.2">
      <c r="A37" s="4" t="s">
        <v>63</v>
      </c>
      <c r="B37" s="4" t="s">
        <v>58</v>
      </c>
      <c r="C37" s="4" t="s">
        <v>23</v>
      </c>
      <c r="D37" s="4" t="s">
        <v>69</v>
      </c>
      <c r="E37" s="4" t="s">
        <v>70</v>
      </c>
    </row>
    <row r="38" spans="1:5" x14ac:dyDescent="0.2">
      <c r="A38" s="4" t="s">
        <v>68</v>
      </c>
      <c r="B38" s="4">
        <v>-1</v>
      </c>
      <c r="C38" s="4" t="s">
        <v>59</v>
      </c>
      <c r="D38" s="4"/>
      <c r="E38" s="4" t="s">
        <v>72</v>
      </c>
    </row>
    <row r="41" spans="1:5" x14ac:dyDescent="0.2">
      <c r="A41" s="8" t="s">
        <v>75</v>
      </c>
      <c r="B41" s="8" t="s">
        <v>58</v>
      </c>
      <c r="C41" s="8" t="s">
        <v>76</v>
      </c>
      <c r="D41" s="8" t="s">
        <v>69</v>
      </c>
      <c r="E41" s="8" t="s">
        <v>70</v>
      </c>
    </row>
    <row r="42" spans="1:5" x14ac:dyDescent="0.2">
      <c r="A42" s="8" t="s">
        <v>240</v>
      </c>
      <c r="B42" s="9">
        <v>1</v>
      </c>
      <c r="C42" s="8" t="s">
        <v>77</v>
      </c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 t="s">
        <v>78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79</v>
      </c>
      <c r="B45" s="9">
        <v>260</v>
      </c>
      <c r="C45" s="8" t="s">
        <v>80</v>
      </c>
      <c r="D45" s="8"/>
      <c r="E45" s="8"/>
    </row>
    <row r="46" spans="1:5" x14ac:dyDescent="0.2">
      <c r="A46" s="8" t="s">
        <v>82</v>
      </c>
      <c r="B46" s="9">
        <v>150000</v>
      </c>
      <c r="C46" s="8" t="s">
        <v>59</v>
      </c>
      <c r="D46" s="8"/>
      <c r="E46" s="8"/>
    </row>
    <row r="47" spans="1:5" x14ac:dyDescent="0.2">
      <c r="A47" s="8" t="s">
        <v>83</v>
      </c>
      <c r="B47" s="9">
        <v>64000</v>
      </c>
      <c r="C47" s="8" t="s">
        <v>59</v>
      </c>
      <c r="D47" s="8"/>
      <c r="E47" s="8"/>
    </row>
    <row r="48" spans="1:5" x14ac:dyDescent="0.2">
      <c r="A48" s="8" t="s">
        <v>84</v>
      </c>
      <c r="B48" s="9">
        <v>500</v>
      </c>
      <c r="C48" s="8" t="s">
        <v>59</v>
      </c>
      <c r="D48" s="8"/>
      <c r="E48" s="8"/>
    </row>
    <row r="49" spans="1:5" x14ac:dyDescent="0.2">
      <c r="A49" s="8" t="s">
        <v>85</v>
      </c>
      <c r="B49" s="9">
        <v>400</v>
      </c>
      <c r="C49" s="8" t="s">
        <v>59</v>
      </c>
      <c r="D49" s="8"/>
      <c r="E49" s="8"/>
    </row>
    <row r="50" spans="1:5" x14ac:dyDescent="0.2">
      <c r="A50" s="8" t="s">
        <v>86</v>
      </c>
      <c r="B50" s="9">
        <v>80</v>
      </c>
      <c r="C50" s="8" t="s">
        <v>59</v>
      </c>
      <c r="D50" s="8"/>
      <c r="E50" s="8"/>
    </row>
    <row r="51" spans="1:5" x14ac:dyDescent="0.2">
      <c r="A51" s="8" t="s">
        <v>87</v>
      </c>
      <c r="B51" s="9">
        <v>100</v>
      </c>
      <c r="C51" s="8" t="s">
        <v>59</v>
      </c>
      <c r="D51" s="8"/>
      <c r="E51" s="8"/>
    </row>
    <row r="52" spans="1:5" x14ac:dyDescent="0.2">
      <c r="A52" s="8" t="s">
        <v>88</v>
      </c>
      <c r="B52" s="9">
        <v>100</v>
      </c>
      <c r="C52" s="8" t="s">
        <v>59</v>
      </c>
      <c r="D52" s="8"/>
      <c r="E52" s="8"/>
    </row>
    <row r="53" spans="1:5" x14ac:dyDescent="0.2">
      <c r="A53" s="8" t="s">
        <v>89</v>
      </c>
      <c r="B53" s="9">
        <v>1</v>
      </c>
      <c r="C53" s="8" t="s">
        <v>77</v>
      </c>
      <c r="D53" s="8"/>
      <c r="E53" s="8"/>
    </row>
    <row r="54" spans="1:5" x14ac:dyDescent="0.2">
      <c r="A54" s="8" t="s">
        <v>90</v>
      </c>
      <c r="B54" s="9">
        <v>6</v>
      </c>
      <c r="C54" s="8" t="s">
        <v>77</v>
      </c>
      <c r="D54" s="8"/>
      <c r="E54" s="8"/>
    </row>
    <row r="55" spans="1:5" x14ac:dyDescent="0.2">
      <c r="A55" s="8" t="s">
        <v>91</v>
      </c>
      <c r="B55" s="9">
        <v>1</v>
      </c>
      <c r="C55" s="8" t="s">
        <v>77</v>
      </c>
      <c r="D55" s="8"/>
      <c r="E55" s="8"/>
    </row>
    <row r="56" spans="1:5" x14ac:dyDescent="0.2">
      <c r="A56" s="8" t="s">
        <v>92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238</v>
      </c>
      <c r="B57" s="9">
        <v>3041.6</v>
      </c>
      <c r="C57" s="8" t="s">
        <v>77</v>
      </c>
      <c r="D57" s="8" t="s">
        <v>335</v>
      </c>
      <c r="E57" s="8"/>
    </row>
    <row r="58" spans="1:5" x14ac:dyDescent="0.2">
      <c r="A58" s="8" t="s">
        <v>242</v>
      </c>
      <c r="B58" s="9">
        <v>0.97331100000000004</v>
      </c>
      <c r="C58" s="8" t="s">
        <v>77</v>
      </c>
      <c r="D58" s="8" t="s">
        <v>101</v>
      </c>
      <c r="E58" s="8"/>
    </row>
    <row r="59" spans="1:5" x14ac:dyDescent="0.2">
      <c r="A59" s="8"/>
      <c r="B59" s="8"/>
      <c r="C59" s="8"/>
      <c r="D59" s="8"/>
      <c r="E59" s="8"/>
    </row>
    <row r="60" spans="1:5" x14ac:dyDescent="0.2">
      <c r="A60" s="8" t="s">
        <v>55</v>
      </c>
      <c r="B60" s="8" t="s">
        <v>58</v>
      </c>
      <c r="C60" s="8" t="s">
        <v>76</v>
      </c>
      <c r="D60" s="8" t="s">
        <v>69</v>
      </c>
      <c r="E60" s="8" t="s">
        <v>70</v>
      </c>
    </row>
    <row r="61" spans="1:5" x14ac:dyDescent="0.2">
      <c r="A61" s="8" t="s">
        <v>94</v>
      </c>
      <c r="B61" s="9">
        <v>500</v>
      </c>
      <c r="C61" s="8" t="s">
        <v>95</v>
      </c>
      <c r="D61" s="8" t="s">
        <v>96</v>
      </c>
      <c r="E61" s="8"/>
    </row>
    <row r="64" spans="1:5" x14ac:dyDescent="0.2">
      <c r="A64" s="4" t="s">
        <v>75</v>
      </c>
      <c r="B64" s="4"/>
      <c r="C64" s="4"/>
      <c r="D64" s="4"/>
      <c r="E64" s="4"/>
    </row>
    <row r="65" spans="1:5" x14ac:dyDescent="0.2">
      <c r="A65" s="4" t="s">
        <v>243</v>
      </c>
      <c r="B65" s="4"/>
      <c r="C65" s="4"/>
      <c r="D65" s="4"/>
      <c r="E65" s="4"/>
    </row>
    <row r="66" spans="1:5" x14ac:dyDescent="0.2">
      <c r="A66" s="4"/>
      <c r="B66" s="4"/>
      <c r="C66" s="4"/>
      <c r="D66" s="4"/>
      <c r="E66" s="4"/>
    </row>
    <row r="67" spans="1:5" x14ac:dyDescent="0.2">
      <c r="A67" s="4" t="s">
        <v>119</v>
      </c>
      <c r="B67" s="4" t="s">
        <v>58</v>
      </c>
      <c r="C67" s="4" t="s">
        <v>23</v>
      </c>
      <c r="D67" s="4" t="s">
        <v>69</v>
      </c>
      <c r="E67" s="4" t="s">
        <v>70</v>
      </c>
    </row>
    <row r="68" spans="1:5" x14ac:dyDescent="0.2">
      <c r="A68" s="4" t="s">
        <v>244</v>
      </c>
      <c r="B68" s="4">
        <v>1</v>
      </c>
      <c r="C68" s="4" t="s">
        <v>120</v>
      </c>
      <c r="D68" s="4"/>
      <c r="E68" s="4" t="s">
        <v>245</v>
      </c>
    </row>
    <row r="71" spans="1:5" x14ac:dyDescent="0.2">
      <c r="A71" s="8" t="s">
        <v>57</v>
      </c>
      <c r="B71" s="8" t="s">
        <v>58</v>
      </c>
      <c r="C71" s="8" t="s">
        <v>76</v>
      </c>
      <c r="D71" s="8" t="s">
        <v>69</v>
      </c>
      <c r="E71" s="8" t="s">
        <v>70</v>
      </c>
    </row>
    <row r="72" spans="1:5" x14ac:dyDescent="0.2">
      <c r="A72" s="8" t="s">
        <v>205</v>
      </c>
      <c r="B72" s="9">
        <v>104</v>
      </c>
      <c r="C72" s="8" t="s">
        <v>59</v>
      </c>
      <c r="D72" s="8"/>
      <c r="E72" s="8"/>
    </row>
    <row r="73" spans="1:5" x14ac:dyDescent="0.2">
      <c r="A73" s="8"/>
      <c r="B73" s="8"/>
      <c r="C73" s="8"/>
      <c r="D73" s="8"/>
      <c r="E73" s="8"/>
    </row>
    <row r="74" spans="1:5" x14ac:dyDescent="0.2">
      <c r="A74" s="8" t="s">
        <v>60</v>
      </c>
      <c r="B74" s="8" t="s">
        <v>58</v>
      </c>
      <c r="C74" s="8" t="s">
        <v>76</v>
      </c>
      <c r="D74" s="8" t="s">
        <v>69</v>
      </c>
      <c r="E74" s="8" t="s">
        <v>70</v>
      </c>
    </row>
    <row r="75" spans="1:5" x14ac:dyDescent="0.2">
      <c r="A75" s="8" t="s">
        <v>133</v>
      </c>
      <c r="B75" s="9">
        <v>821</v>
      </c>
      <c r="C75" s="8" t="s">
        <v>59</v>
      </c>
      <c r="D75" s="8"/>
      <c r="E75" s="8" t="s">
        <v>129</v>
      </c>
    </row>
    <row r="76" spans="1:5" x14ac:dyDescent="0.2">
      <c r="A76" s="8"/>
      <c r="B76" s="8"/>
      <c r="C76" s="8"/>
      <c r="D76" s="8"/>
      <c r="E76" s="8"/>
    </row>
    <row r="77" spans="1:5" x14ac:dyDescent="0.2">
      <c r="A77" s="4" t="s">
        <v>61</v>
      </c>
      <c r="B77" s="8" t="s">
        <v>58</v>
      </c>
      <c r="C77" s="8" t="s">
        <v>76</v>
      </c>
      <c r="D77" s="8" t="s">
        <v>69</v>
      </c>
      <c r="E77" s="8" t="s">
        <v>70</v>
      </c>
    </row>
    <row r="78" spans="1:5" x14ac:dyDescent="0.2">
      <c r="A78" s="8" t="s">
        <v>108</v>
      </c>
      <c r="B78" s="9">
        <v>1037</v>
      </c>
      <c r="C78" s="8" t="s">
        <v>59</v>
      </c>
      <c r="D78" s="8"/>
      <c r="E78" s="8" t="s">
        <v>129</v>
      </c>
    </row>
    <row r="79" spans="1:5" x14ac:dyDescent="0.2">
      <c r="A79" s="8"/>
      <c r="B79" s="9"/>
      <c r="C79" s="8"/>
      <c r="D79" s="8"/>
      <c r="E79" s="8"/>
    </row>
    <row r="80" spans="1:5" x14ac:dyDescent="0.2">
      <c r="A80" s="4" t="s">
        <v>121</v>
      </c>
      <c r="B80" s="4" t="s">
        <v>58</v>
      </c>
      <c r="C80" s="4" t="s">
        <v>23</v>
      </c>
      <c r="D80" s="4" t="s">
        <v>69</v>
      </c>
      <c r="E80" s="4" t="s">
        <v>70</v>
      </c>
    </row>
    <row r="81" spans="1:5" x14ac:dyDescent="0.2">
      <c r="A81" s="8" t="s">
        <v>64</v>
      </c>
      <c r="B81" s="9">
        <v>5906</v>
      </c>
      <c r="C81" s="8" t="s">
        <v>65</v>
      </c>
      <c r="D81" s="8" t="s">
        <v>131</v>
      </c>
      <c r="E81" s="8" t="s">
        <v>129</v>
      </c>
    </row>
    <row r="82" spans="1:5" x14ac:dyDescent="0.2">
      <c r="A82" s="4"/>
      <c r="B82" s="4"/>
      <c r="C82" s="4"/>
      <c r="D82" s="4"/>
      <c r="E82" s="4"/>
    </row>
    <row r="83" spans="1:5" x14ac:dyDescent="0.2">
      <c r="A83" s="8" t="s">
        <v>130</v>
      </c>
      <c r="B83" s="4" t="s">
        <v>58</v>
      </c>
      <c r="C83" s="4" t="s">
        <v>23</v>
      </c>
      <c r="D83" s="4" t="s">
        <v>69</v>
      </c>
      <c r="E83" s="4" t="s">
        <v>70</v>
      </c>
    </row>
    <row r="84" spans="1:5" x14ac:dyDescent="0.2">
      <c r="A84" s="4" t="s">
        <v>68</v>
      </c>
      <c r="B84" s="9">
        <v>0</v>
      </c>
      <c r="C84" s="8" t="s">
        <v>59</v>
      </c>
      <c r="D84" s="4"/>
      <c r="E84" s="4" t="s">
        <v>129</v>
      </c>
    </row>
    <row r="85" spans="1:5" x14ac:dyDescent="0.2">
      <c r="A85" s="4"/>
      <c r="B85" s="9"/>
      <c r="C85" s="8"/>
      <c r="D85" s="4"/>
      <c r="E85" s="4"/>
    </row>
    <row r="86" spans="1:5" x14ac:dyDescent="0.2">
      <c r="A86" s="4" t="s">
        <v>221</v>
      </c>
      <c r="B86" s="4" t="s">
        <v>58</v>
      </c>
      <c r="C86" s="4" t="s">
        <v>23</v>
      </c>
      <c r="D86" s="4" t="s">
        <v>69</v>
      </c>
      <c r="E86" s="4" t="s">
        <v>70</v>
      </c>
    </row>
    <row r="87" spans="1:5" x14ac:dyDescent="0.2">
      <c r="A87" s="4" t="s">
        <v>183</v>
      </c>
      <c r="B87" s="9">
        <v>0.1103</v>
      </c>
      <c r="C87" s="8" t="s">
        <v>117</v>
      </c>
      <c r="D87" s="4"/>
      <c r="E87" s="4" t="s">
        <v>129</v>
      </c>
    </row>
    <row r="90" spans="1:5" x14ac:dyDescent="0.2">
      <c r="A90" s="8" t="s">
        <v>57</v>
      </c>
      <c r="B90" s="8" t="s">
        <v>58</v>
      </c>
      <c r="C90" s="8" t="s">
        <v>76</v>
      </c>
      <c r="D90" s="8" t="s">
        <v>69</v>
      </c>
      <c r="E90" s="8" t="s">
        <v>70</v>
      </c>
    </row>
    <row r="91" spans="1:5" x14ac:dyDescent="0.2">
      <c r="A91" s="15" t="s">
        <v>268</v>
      </c>
      <c r="B91" s="9">
        <v>500</v>
      </c>
      <c r="C91" s="8" t="s">
        <v>59</v>
      </c>
      <c r="D91" s="8"/>
      <c r="E91" s="8"/>
    </row>
    <row r="92" spans="1:5" x14ac:dyDescent="0.2">
      <c r="A92" s="8"/>
      <c r="B92" s="8"/>
      <c r="C92" s="8"/>
      <c r="D92" s="8"/>
      <c r="E92" s="8"/>
    </row>
    <row r="93" spans="1:5" x14ac:dyDescent="0.2">
      <c r="A93" s="4" t="s">
        <v>61</v>
      </c>
      <c r="B93" s="8" t="s">
        <v>58</v>
      </c>
      <c r="C93" s="8" t="s">
        <v>76</v>
      </c>
      <c r="D93" s="8" t="s">
        <v>69</v>
      </c>
      <c r="E93" s="8" t="s">
        <v>70</v>
      </c>
    </row>
    <row r="94" spans="1:5" x14ac:dyDescent="0.2">
      <c r="A94" s="8" t="s">
        <v>205</v>
      </c>
      <c r="B94" s="9">
        <v>104</v>
      </c>
      <c r="C94" s="8" t="s">
        <v>59</v>
      </c>
      <c r="D94" s="8"/>
      <c r="E94" s="8" t="s">
        <v>129</v>
      </c>
    </row>
    <row r="95" spans="1:5" x14ac:dyDescent="0.2">
      <c r="A95" s="4" t="s">
        <v>215</v>
      </c>
      <c r="B95" s="9">
        <v>723</v>
      </c>
      <c r="C95" s="8" t="s">
        <v>59</v>
      </c>
      <c r="D95" s="8"/>
      <c r="E95" s="8" t="s">
        <v>129</v>
      </c>
    </row>
    <row r="96" spans="1:5" x14ac:dyDescent="0.2">
      <c r="A96" s="4" t="s">
        <v>279</v>
      </c>
      <c r="B96" s="9">
        <v>8.3446999999999996</v>
      </c>
      <c r="C96" s="8" t="s">
        <v>120</v>
      </c>
      <c r="D96" s="8" t="s">
        <v>280</v>
      </c>
      <c r="E96" s="8" t="s">
        <v>281</v>
      </c>
    </row>
    <row r="97" spans="1:5" x14ac:dyDescent="0.2">
      <c r="A97" s="8"/>
      <c r="B97" s="9"/>
      <c r="C97" s="8"/>
      <c r="D97" s="8"/>
      <c r="E97" s="8"/>
    </row>
    <row r="98" spans="1:5" x14ac:dyDescent="0.2">
      <c r="A98" s="4" t="s">
        <v>121</v>
      </c>
      <c r="B98" s="4" t="s">
        <v>58</v>
      </c>
      <c r="C98" s="4" t="s">
        <v>23</v>
      </c>
      <c r="D98" s="4" t="s">
        <v>69</v>
      </c>
      <c r="E98" s="4" t="s">
        <v>70</v>
      </c>
    </row>
    <row r="99" spans="1:5" x14ac:dyDescent="0.2">
      <c r="A99" s="8" t="s">
        <v>64</v>
      </c>
      <c r="B99">
        <v>108.64</v>
      </c>
      <c r="C99" s="8" t="s">
        <v>65</v>
      </c>
      <c r="D99" s="8" t="s">
        <v>131</v>
      </c>
      <c r="E99" s="8" t="s">
        <v>129</v>
      </c>
    </row>
    <row r="100" spans="1:5" x14ac:dyDescent="0.2">
      <c r="A100" s="4"/>
      <c r="B100" s="4"/>
      <c r="C100" s="4"/>
      <c r="D100" s="4"/>
      <c r="E100" s="4"/>
    </row>
    <row r="101" spans="1:5" x14ac:dyDescent="0.2">
      <c r="A101" s="8" t="s">
        <v>130</v>
      </c>
      <c r="B101" s="4" t="s">
        <v>58</v>
      </c>
      <c r="C101" s="4" t="s">
        <v>23</v>
      </c>
      <c r="D101" s="4" t="s">
        <v>69</v>
      </c>
      <c r="E101" s="4" t="s">
        <v>70</v>
      </c>
    </row>
    <row r="102" spans="1:5" x14ac:dyDescent="0.2">
      <c r="A102" s="4" t="s">
        <v>68</v>
      </c>
      <c r="B102" s="9">
        <v>36.32</v>
      </c>
      <c r="C102" s="8" t="s">
        <v>59</v>
      </c>
      <c r="D102" s="4"/>
      <c r="E102" s="4" t="s">
        <v>129</v>
      </c>
    </row>
    <row r="103" spans="1:5" x14ac:dyDescent="0.2">
      <c r="A103" s="8" t="s">
        <v>132</v>
      </c>
      <c r="B103" s="4">
        <v>9.64</v>
      </c>
      <c r="C103" s="4" t="s">
        <v>59</v>
      </c>
      <c r="D103" s="4"/>
      <c r="E103" s="4" t="s">
        <v>129</v>
      </c>
    </row>
    <row r="104" spans="1:5" x14ac:dyDescent="0.2">
      <c r="A104" s="8"/>
      <c r="B104" s="4"/>
      <c r="C104" s="4"/>
      <c r="D104" s="4"/>
      <c r="E104" s="4"/>
    </row>
    <row r="105" spans="1:5" x14ac:dyDescent="0.2">
      <c r="A105" s="8" t="s">
        <v>182</v>
      </c>
      <c r="B105" s="4" t="s">
        <v>58</v>
      </c>
      <c r="C105" s="4" t="s">
        <v>23</v>
      </c>
      <c r="D105" s="4" t="s">
        <v>69</v>
      </c>
      <c r="E105" s="4" t="s">
        <v>70</v>
      </c>
    </row>
    <row r="106" spans="1:5" x14ac:dyDescent="0.2">
      <c r="A106" s="8" t="s">
        <v>183</v>
      </c>
      <c r="B106" s="4">
        <v>0.28189999999999998</v>
      </c>
      <c r="C106" s="4" t="s">
        <v>117</v>
      </c>
      <c r="D106" s="4"/>
      <c r="E106" s="4"/>
    </row>
    <row r="109" spans="1:5" x14ac:dyDescent="0.2">
      <c r="A109" s="4" t="s">
        <v>136</v>
      </c>
      <c r="B109" s="4" t="s">
        <v>58</v>
      </c>
      <c r="C109" s="4" t="s">
        <v>23</v>
      </c>
      <c r="D109" s="4" t="s">
        <v>69</v>
      </c>
      <c r="E109" s="4" t="s">
        <v>70</v>
      </c>
    </row>
    <row r="110" spans="1:5" x14ac:dyDescent="0.2">
      <c r="A110" s="4" t="s">
        <v>25</v>
      </c>
      <c r="B110" s="4">
        <v>1</v>
      </c>
      <c r="C110" s="4" t="s">
        <v>77</v>
      </c>
      <c r="D110" s="4"/>
      <c r="E110" s="4"/>
    </row>
    <row r="111" spans="1:5" x14ac:dyDescent="0.2">
      <c r="A111" s="4"/>
      <c r="B111" s="4"/>
      <c r="C111" s="4"/>
      <c r="D111" s="4"/>
      <c r="E111" s="4"/>
    </row>
    <row r="112" spans="1:5" x14ac:dyDescent="0.2">
      <c r="A112" s="4" t="s">
        <v>75</v>
      </c>
      <c r="B112" s="4"/>
      <c r="C112" s="4"/>
      <c r="D112" s="4"/>
      <c r="E112" s="4"/>
    </row>
    <row r="113" spans="1:5" x14ac:dyDescent="0.2">
      <c r="A113" s="4" t="s">
        <v>243</v>
      </c>
      <c r="B113" s="4">
        <v>1</v>
      </c>
      <c r="C113" s="4" t="s">
        <v>77</v>
      </c>
      <c r="D113" s="4"/>
      <c r="E113" s="4"/>
    </row>
    <row r="114" spans="1:5" x14ac:dyDescent="0.2">
      <c r="A114" s="4"/>
      <c r="B114" s="4"/>
      <c r="C114" s="4"/>
      <c r="D114" s="4"/>
      <c r="E114" s="4"/>
    </row>
    <row r="115" spans="1:5" x14ac:dyDescent="0.2">
      <c r="A115" s="4" t="s">
        <v>138</v>
      </c>
      <c r="B115" s="4"/>
      <c r="C115" s="4"/>
      <c r="D115" s="4"/>
      <c r="E115" s="4"/>
    </row>
    <row r="116" spans="1:5" x14ac:dyDescent="0.2">
      <c r="A116" s="10" t="s">
        <v>246</v>
      </c>
      <c r="B116" s="10"/>
      <c r="C116" s="10"/>
      <c r="D116" s="10"/>
      <c r="E116" s="10"/>
    </row>
    <row r="117" spans="1:5" x14ac:dyDescent="0.2">
      <c r="A117" s="13"/>
      <c r="B117" s="13"/>
      <c r="C117" s="13"/>
      <c r="D117" s="13"/>
      <c r="E117" s="13"/>
    </row>
    <row r="118" spans="1:5" x14ac:dyDescent="0.2">
      <c r="A118" s="12"/>
      <c r="B118" s="12"/>
      <c r="C118" s="12"/>
      <c r="D118" s="12"/>
      <c r="E118" s="12"/>
    </row>
    <row r="119" spans="1:5" x14ac:dyDescent="0.2">
      <c r="A119" s="11" t="s">
        <v>140</v>
      </c>
      <c r="B119" s="11" t="s">
        <v>58</v>
      </c>
      <c r="C119" s="11" t="s">
        <v>23</v>
      </c>
      <c r="D119" s="11" t="s">
        <v>69</v>
      </c>
      <c r="E119" s="11" t="s">
        <v>70</v>
      </c>
    </row>
    <row r="120" spans="1:5" x14ac:dyDescent="0.2">
      <c r="A120" s="4" t="s">
        <v>246</v>
      </c>
      <c r="B120" s="4">
        <v>1</v>
      </c>
      <c r="C120" s="4" t="s">
        <v>77</v>
      </c>
      <c r="D120" s="4"/>
      <c r="E120" s="4"/>
    </row>
    <row r="121" spans="1:5" x14ac:dyDescent="0.2">
      <c r="A121" s="4"/>
      <c r="B121" s="4"/>
      <c r="C121" s="4"/>
      <c r="D121" s="4"/>
      <c r="E121" s="4"/>
    </row>
    <row r="122" spans="1:5" x14ac:dyDescent="0.2">
      <c r="A122" s="4" t="s">
        <v>141</v>
      </c>
      <c r="B122" s="4"/>
      <c r="C122" s="4"/>
      <c r="D122" s="4"/>
      <c r="E122" s="4"/>
    </row>
    <row r="123" spans="1:5" x14ac:dyDescent="0.2">
      <c r="A123" s="4" t="s">
        <v>243</v>
      </c>
      <c r="B123" s="4"/>
      <c r="C123" s="4"/>
      <c r="D123" s="4"/>
      <c r="E123" s="4"/>
    </row>
    <row r="124" spans="1:5" x14ac:dyDescent="0.2">
      <c r="A124" s="4"/>
      <c r="B124" s="4"/>
      <c r="C124" s="4"/>
      <c r="D124" s="4"/>
      <c r="E124" s="4"/>
    </row>
    <row r="125" spans="1:5" x14ac:dyDescent="0.2">
      <c r="A125" s="4" t="s">
        <v>142</v>
      </c>
      <c r="B125" s="4" t="s">
        <v>144</v>
      </c>
      <c r="C125" s="4"/>
      <c r="D125" s="4" t="s">
        <v>69</v>
      </c>
      <c r="E125" s="4" t="s">
        <v>70</v>
      </c>
    </row>
    <row r="126" spans="1:5" x14ac:dyDescent="0.2">
      <c r="A126" s="4" t="s">
        <v>153</v>
      </c>
      <c r="B126" s="14">
        <v>1</v>
      </c>
      <c r="C126" s="4"/>
      <c r="D126" s="4"/>
      <c r="E126" s="4" t="s">
        <v>245</v>
      </c>
    </row>
    <row r="129" spans="1:5" x14ac:dyDescent="0.2">
      <c r="A129" s="4" t="s">
        <v>140</v>
      </c>
      <c r="B129" s="4" t="s">
        <v>58</v>
      </c>
      <c r="C129" s="4" t="s">
        <v>23</v>
      </c>
      <c r="D129" s="4" t="s">
        <v>69</v>
      </c>
      <c r="E129" s="4" t="s">
        <v>70</v>
      </c>
    </row>
    <row r="130" spans="1:5" x14ac:dyDescent="0.2">
      <c r="A130" s="4" t="s">
        <v>241</v>
      </c>
      <c r="B130" s="4">
        <v>1</v>
      </c>
      <c r="C130" s="4" t="s">
        <v>77</v>
      </c>
      <c r="D130" s="4"/>
      <c r="E130" s="4"/>
    </row>
    <row r="131" spans="1:5" x14ac:dyDescent="0.2">
      <c r="A131" s="4"/>
      <c r="B131" s="4"/>
      <c r="C131" s="4"/>
      <c r="D131" s="4"/>
      <c r="E131" s="4"/>
    </row>
    <row r="132" spans="1:5" x14ac:dyDescent="0.2">
      <c r="A132" s="4" t="s">
        <v>141</v>
      </c>
      <c r="B132" s="4"/>
      <c r="C132" s="4"/>
      <c r="D132" s="4"/>
      <c r="E132" s="4"/>
    </row>
    <row r="133" spans="1:5" x14ac:dyDescent="0.2">
      <c r="A133" s="4" t="s">
        <v>45</v>
      </c>
      <c r="B133" s="4"/>
      <c r="C133" s="4"/>
      <c r="D133" s="4"/>
      <c r="E133" s="4"/>
    </row>
    <row r="134" spans="1:5" x14ac:dyDescent="0.2">
      <c r="A134" s="4"/>
      <c r="B134" s="4"/>
      <c r="C134" s="4"/>
      <c r="D134" s="4"/>
      <c r="E134" s="4"/>
    </row>
    <row r="135" spans="1:5" x14ac:dyDescent="0.2">
      <c r="A135" s="4" t="s">
        <v>142</v>
      </c>
      <c r="B135" s="4" t="s">
        <v>144</v>
      </c>
      <c r="C135" s="4"/>
      <c r="D135" s="4" t="s">
        <v>69</v>
      </c>
      <c r="E135" s="4" t="s">
        <v>70</v>
      </c>
    </row>
    <row r="136" spans="1:5" x14ac:dyDescent="0.2">
      <c r="A136" s="4" t="s">
        <v>145</v>
      </c>
      <c r="B136" s="14">
        <v>1</v>
      </c>
      <c r="C136" s="4"/>
      <c r="D136" s="4"/>
      <c r="E136" s="4"/>
    </row>
    <row r="139" spans="1:5" x14ac:dyDescent="0.2">
      <c r="A139" s="4" t="s">
        <v>146</v>
      </c>
      <c r="B139" s="4" t="s">
        <v>58</v>
      </c>
      <c r="C139" s="4" t="s">
        <v>23</v>
      </c>
      <c r="D139" s="4" t="s">
        <v>69</v>
      </c>
      <c r="E139" s="4" t="s">
        <v>70</v>
      </c>
    </row>
    <row r="140" spans="1:5" x14ac:dyDescent="0.2">
      <c r="A140" s="4" t="s">
        <v>145</v>
      </c>
      <c r="B140" s="4">
        <v>1</v>
      </c>
      <c r="C140" s="4" t="s">
        <v>59</v>
      </c>
      <c r="D140" s="4"/>
      <c r="E140" s="4"/>
    </row>
    <row r="141" spans="1:5" x14ac:dyDescent="0.2">
      <c r="A141" s="4"/>
      <c r="B141" s="4"/>
      <c r="C141" s="4"/>
      <c r="D141" s="4"/>
      <c r="E141" s="4"/>
    </row>
    <row r="142" spans="1:5" x14ac:dyDescent="0.2">
      <c r="A142" s="4" t="s">
        <v>151</v>
      </c>
      <c r="B142" s="4" t="s">
        <v>155</v>
      </c>
      <c r="C142" s="4" t="s">
        <v>154</v>
      </c>
      <c r="D142" s="4"/>
      <c r="E142" s="4"/>
    </row>
    <row r="143" spans="1:5" x14ac:dyDescent="0.2">
      <c r="A143" s="4" t="s">
        <v>147</v>
      </c>
      <c r="B143" s="4" t="s">
        <v>156</v>
      </c>
      <c r="C143" s="14">
        <v>1</v>
      </c>
      <c r="D143" s="4"/>
      <c r="E143" s="4"/>
    </row>
    <row r="144" spans="1:5" x14ac:dyDescent="0.2">
      <c r="A144" s="4" t="s">
        <v>148</v>
      </c>
      <c r="B144" s="4" t="s">
        <v>157</v>
      </c>
      <c r="C144" s="14">
        <v>1</v>
      </c>
      <c r="D144" s="4"/>
      <c r="E144" s="4"/>
    </row>
    <row r="145" spans="1:5" x14ac:dyDescent="0.2">
      <c r="A145" s="4" t="s">
        <v>149</v>
      </c>
      <c r="B145" s="4" t="s">
        <v>158</v>
      </c>
      <c r="C145" s="14">
        <v>1</v>
      </c>
      <c r="D145" s="4"/>
      <c r="E145" s="4"/>
    </row>
    <row r="146" spans="1:5" x14ac:dyDescent="0.2">
      <c r="A146" s="4" t="s">
        <v>150</v>
      </c>
      <c r="B146" s="4" t="s">
        <v>159</v>
      </c>
      <c r="C146" s="14">
        <v>1</v>
      </c>
      <c r="D146" s="4"/>
      <c r="E146" s="4"/>
    </row>
    <row r="147" spans="1:5" x14ac:dyDescent="0.2">
      <c r="A147" s="4"/>
      <c r="B147" s="4"/>
      <c r="C147" s="4"/>
      <c r="D147" s="4"/>
      <c r="E147" s="4"/>
    </row>
    <row r="148" spans="1:5" x14ac:dyDescent="0.2">
      <c r="A148" s="4" t="s">
        <v>152</v>
      </c>
      <c r="B148" s="4" t="s">
        <v>154</v>
      </c>
      <c r="C148" s="4"/>
      <c r="D148" s="4"/>
      <c r="E148" s="4"/>
    </row>
    <row r="149" spans="1:5" x14ac:dyDescent="0.2">
      <c r="A149" s="4" t="s">
        <v>153</v>
      </c>
      <c r="B149" s="14">
        <v>1</v>
      </c>
      <c r="C149" s="4"/>
      <c r="D149" s="4"/>
      <c r="E149" s="4"/>
    </row>
    <row r="152" spans="1:5" x14ac:dyDescent="0.2">
      <c r="A152" s="4" t="s">
        <v>136</v>
      </c>
      <c r="B152" s="4" t="s">
        <v>58</v>
      </c>
      <c r="C152" s="4" t="s">
        <v>23</v>
      </c>
      <c r="D152" s="4" t="s">
        <v>69</v>
      </c>
      <c r="E152" s="4" t="s">
        <v>70</v>
      </c>
    </row>
    <row r="153" spans="1:5" x14ac:dyDescent="0.2">
      <c r="A153" s="4" t="s">
        <v>224</v>
      </c>
      <c r="B153" s="4">
        <v>1</v>
      </c>
      <c r="C153" s="4" t="s">
        <v>77</v>
      </c>
      <c r="D153" s="4"/>
      <c r="E153" s="4"/>
    </row>
    <row r="154" spans="1:5" x14ac:dyDescent="0.2">
      <c r="A154" s="4"/>
      <c r="B154" s="4"/>
      <c r="C154" s="4"/>
      <c r="D154" s="4"/>
      <c r="E154" s="4"/>
    </row>
    <row r="155" spans="1:5" x14ac:dyDescent="0.2">
      <c r="A155" s="4" t="s">
        <v>75</v>
      </c>
      <c r="B155" s="4"/>
      <c r="C155" s="4"/>
      <c r="D155" s="4"/>
      <c r="E155" s="4"/>
    </row>
    <row r="156" spans="1:5" x14ac:dyDescent="0.2">
      <c r="A156" s="4" t="s">
        <v>240</v>
      </c>
      <c r="B156" s="5">
        <v>1.9026300000000001E-8</v>
      </c>
      <c r="C156" s="4" t="s">
        <v>77</v>
      </c>
      <c r="D156" s="4"/>
      <c r="E156" s="4"/>
    </row>
    <row r="157" spans="1:5" x14ac:dyDescent="0.2">
      <c r="A157" s="4"/>
      <c r="B157" s="4"/>
      <c r="C157" s="4"/>
      <c r="D157" s="4"/>
      <c r="E157" s="4"/>
    </row>
    <row r="158" spans="1:5" x14ac:dyDescent="0.2">
      <c r="A158" s="4" t="s">
        <v>55</v>
      </c>
      <c r="B158" s="4" t="s">
        <v>58</v>
      </c>
      <c r="C158" s="4" t="s">
        <v>23</v>
      </c>
      <c r="D158" s="4" t="s">
        <v>69</v>
      </c>
      <c r="E158" s="4" t="s">
        <v>70</v>
      </c>
    </row>
    <row r="159" spans="1:5" x14ac:dyDescent="0.2">
      <c r="A159" s="15" t="s">
        <v>268</v>
      </c>
      <c r="B159" s="4">
        <v>1</v>
      </c>
      <c r="C159" s="4" t="s">
        <v>59</v>
      </c>
      <c r="D159" s="4"/>
      <c r="E159" s="4"/>
    </row>
    <row r="160" spans="1:5" x14ac:dyDescent="0.2">
      <c r="A160" s="4"/>
      <c r="B160" s="4"/>
      <c r="C160" s="4"/>
      <c r="D160" s="4"/>
      <c r="E160" s="4"/>
    </row>
    <row r="161" spans="1:5" x14ac:dyDescent="0.2">
      <c r="A161" s="4" t="s">
        <v>138</v>
      </c>
      <c r="B161" s="4"/>
      <c r="C161" s="4"/>
      <c r="D161" s="4" t="s">
        <v>69</v>
      </c>
      <c r="E161" s="4" t="s">
        <v>70</v>
      </c>
    </row>
    <row r="162" spans="1:5" x14ac:dyDescent="0.2">
      <c r="A162" s="4" t="s">
        <v>241</v>
      </c>
      <c r="B162" s="4"/>
      <c r="C162" s="4"/>
      <c r="D162" s="4"/>
      <c r="E162" s="4"/>
    </row>
    <row r="163" spans="1:5" x14ac:dyDescent="0.2">
      <c r="A163" s="4"/>
      <c r="B163" s="4"/>
      <c r="C163" s="4"/>
      <c r="D163" s="4"/>
      <c r="E163" s="4"/>
    </row>
    <row r="164" spans="1:5" x14ac:dyDescent="0.2">
      <c r="A164" s="4" t="s">
        <v>177</v>
      </c>
      <c r="B164" s="4" t="s">
        <v>58</v>
      </c>
      <c r="C164" s="4" t="s">
        <v>23</v>
      </c>
      <c r="D164" s="4" t="s">
        <v>69</v>
      </c>
      <c r="E164" s="4" t="s">
        <v>70</v>
      </c>
    </row>
    <row r="165" spans="1:5" x14ac:dyDescent="0.2">
      <c r="A165" s="4" t="s">
        <v>25</v>
      </c>
      <c r="B165" s="4">
        <v>1.1394500000000001</v>
      </c>
      <c r="C165" s="4"/>
      <c r="D165" s="4"/>
      <c r="E165" s="5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14A8-AFC2-8B4A-B6EA-F9FBFFA0E6F2}">
  <sheetPr>
    <tabColor theme="9"/>
  </sheetPr>
  <dimension ref="A2:Z164"/>
  <sheetViews>
    <sheetView workbookViewId="0">
      <selection activeCell="D6" sqref="D6"/>
    </sheetView>
  </sheetViews>
  <sheetFormatPr baseColWidth="10" defaultRowHeight="16" x14ac:dyDescent="0.2"/>
  <cols>
    <col min="1" max="1" width="29" bestFit="1" customWidth="1"/>
    <col min="2" max="2" width="17.33203125" customWidth="1"/>
    <col min="3" max="3" width="10.6640625" bestFit="1" customWidth="1"/>
    <col min="4" max="4" width="26.6640625" customWidth="1"/>
    <col min="5" max="5" width="52" bestFit="1" customWidth="1"/>
    <col min="6" max="6" width="14.5" bestFit="1" customWidth="1"/>
    <col min="7" max="7" width="15" bestFit="1" customWidth="1"/>
  </cols>
  <sheetData>
    <row r="2" spans="1:26" x14ac:dyDescent="0.2">
      <c r="A2" t="s">
        <v>6</v>
      </c>
      <c r="B2" t="s">
        <v>7</v>
      </c>
      <c r="I2" t="s">
        <v>6</v>
      </c>
      <c r="J2" t="s">
        <v>7</v>
      </c>
      <c r="S2" t="s">
        <v>6</v>
      </c>
      <c r="T2" t="s">
        <v>7</v>
      </c>
    </row>
    <row r="3" spans="1:26" x14ac:dyDescent="0.2">
      <c r="A3" t="s">
        <v>8</v>
      </c>
      <c r="B3" t="s">
        <v>1</v>
      </c>
      <c r="I3" t="s">
        <v>8</v>
      </c>
      <c r="J3" t="s">
        <v>1</v>
      </c>
      <c r="S3" t="s">
        <v>8</v>
      </c>
      <c r="T3" t="s">
        <v>1</v>
      </c>
    </row>
    <row r="4" spans="1:26" x14ac:dyDescent="0.2">
      <c r="A4" t="s">
        <v>9</v>
      </c>
      <c r="B4" t="s">
        <v>283</v>
      </c>
      <c r="I4" t="s">
        <v>9</v>
      </c>
      <c r="J4" t="s">
        <v>302</v>
      </c>
      <c r="S4" t="s">
        <v>9</v>
      </c>
      <c r="T4" t="s">
        <v>317</v>
      </c>
    </row>
    <row r="5" spans="1:26" x14ac:dyDescent="0.2">
      <c r="A5" t="s">
        <v>10</v>
      </c>
      <c r="B5" t="s">
        <v>11</v>
      </c>
      <c r="I5" t="s">
        <v>10</v>
      </c>
      <c r="J5" t="s">
        <v>11</v>
      </c>
      <c r="S5" t="s">
        <v>10</v>
      </c>
      <c r="T5" t="s">
        <v>11</v>
      </c>
    </row>
    <row r="6" spans="1:26" x14ac:dyDescent="0.2">
      <c r="A6" t="s">
        <v>12</v>
      </c>
      <c r="B6" t="s">
        <v>13</v>
      </c>
      <c r="I6" t="s">
        <v>12</v>
      </c>
      <c r="J6" t="s">
        <v>13</v>
      </c>
      <c r="S6" t="s">
        <v>12</v>
      </c>
      <c r="T6" t="s">
        <v>13</v>
      </c>
    </row>
    <row r="7" spans="1:26" x14ac:dyDescent="0.2">
      <c r="A7" t="s">
        <v>14</v>
      </c>
      <c r="B7" t="s">
        <v>15</v>
      </c>
      <c r="I7" t="s">
        <v>14</v>
      </c>
      <c r="J7" t="s">
        <v>15</v>
      </c>
      <c r="S7" t="s">
        <v>14</v>
      </c>
      <c r="T7" t="s">
        <v>15</v>
      </c>
    </row>
    <row r="8" spans="1:26" x14ac:dyDescent="0.2">
      <c r="A8" t="s">
        <v>16</v>
      </c>
      <c r="B8" t="s">
        <v>17</v>
      </c>
      <c r="I8" t="s">
        <v>16</v>
      </c>
      <c r="J8" t="s">
        <v>17</v>
      </c>
      <c r="S8" t="s">
        <v>16</v>
      </c>
      <c r="T8" t="s">
        <v>17</v>
      </c>
    </row>
    <row r="9" spans="1:26" x14ac:dyDescent="0.2">
      <c r="A9" t="s">
        <v>18</v>
      </c>
      <c r="B9" t="s">
        <v>17</v>
      </c>
      <c r="I9" t="s">
        <v>18</v>
      </c>
      <c r="J9" t="s">
        <v>17</v>
      </c>
      <c r="S9" t="s">
        <v>18</v>
      </c>
      <c r="T9" t="s">
        <v>17</v>
      </c>
    </row>
    <row r="10" spans="1:26" x14ac:dyDescent="0.2">
      <c r="A10" t="s">
        <v>19</v>
      </c>
      <c r="B10" t="s">
        <v>20</v>
      </c>
      <c r="I10" t="s">
        <v>19</v>
      </c>
      <c r="J10" t="s">
        <v>20</v>
      </c>
      <c r="S10" t="s">
        <v>19</v>
      </c>
      <c r="T10" t="s">
        <v>20</v>
      </c>
    </row>
    <row r="11" spans="1:26" x14ac:dyDescent="0.2">
      <c r="A11" t="s">
        <v>21</v>
      </c>
      <c r="B11" t="s">
        <v>22</v>
      </c>
      <c r="I11" t="s">
        <v>21</v>
      </c>
      <c r="J11" t="s">
        <v>22</v>
      </c>
      <c r="S11" t="s">
        <v>21</v>
      </c>
      <c r="T11" t="s">
        <v>22</v>
      </c>
    </row>
    <row r="13" spans="1:26" x14ac:dyDescent="0.2">
      <c r="A13" s="4" t="s">
        <v>20</v>
      </c>
      <c r="B13" s="4" t="s">
        <v>23</v>
      </c>
      <c r="C13" s="4" t="s">
        <v>24</v>
      </c>
      <c r="D13" s="4" t="s">
        <v>45</v>
      </c>
      <c r="E13" s="4" t="s">
        <v>269</v>
      </c>
      <c r="F13" s="4" t="s">
        <v>46</v>
      </c>
      <c r="G13" s="4" t="s">
        <v>25</v>
      </c>
      <c r="I13" s="4" t="s">
        <v>20</v>
      </c>
      <c r="J13" s="4" t="s">
        <v>23</v>
      </c>
      <c r="K13" s="4" t="s">
        <v>24</v>
      </c>
      <c r="L13" s="4" t="s">
        <v>269</v>
      </c>
      <c r="M13" s="4" t="s">
        <v>209</v>
      </c>
      <c r="N13" s="4" t="s">
        <v>219</v>
      </c>
      <c r="O13" s="4" t="s">
        <v>279</v>
      </c>
      <c r="P13" s="4" t="s">
        <v>64</v>
      </c>
      <c r="Q13" s="4" t="s">
        <v>183</v>
      </c>
      <c r="S13" s="4" t="s">
        <v>20</v>
      </c>
      <c r="T13" s="4" t="s">
        <v>23</v>
      </c>
      <c r="U13" s="4" t="s">
        <v>24</v>
      </c>
      <c r="V13" s="4" t="s">
        <v>209</v>
      </c>
      <c r="W13" s="4" t="s">
        <v>108</v>
      </c>
      <c r="X13" s="4" t="s">
        <v>64</v>
      </c>
      <c r="Y13" s="4" t="s">
        <v>316</v>
      </c>
      <c r="Z13" s="4" t="s">
        <v>183</v>
      </c>
    </row>
    <row r="14" spans="1:26" x14ac:dyDescent="0.2">
      <c r="A14" s="4" t="s">
        <v>26</v>
      </c>
      <c r="B14" s="4" t="s">
        <v>27</v>
      </c>
      <c r="C14" s="5">
        <v>4.4033306999999999E-7</v>
      </c>
      <c r="D14" s="5">
        <v>5.4259239000000003E-8</v>
      </c>
      <c r="E14" s="5">
        <v>3.845363E-7</v>
      </c>
      <c r="F14" s="5">
        <v>1.1190478999999999E-11</v>
      </c>
      <c r="G14" s="5">
        <v>1.5263392999999999E-9</v>
      </c>
      <c r="I14" s="4" t="s">
        <v>26</v>
      </c>
      <c r="J14" s="4" t="s">
        <v>27</v>
      </c>
      <c r="K14" s="5">
        <v>3.845363E-7</v>
      </c>
      <c r="L14" s="5">
        <v>0</v>
      </c>
      <c r="M14" s="5">
        <v>3.2465698999999998E-7</v>
      </c>
      <c r="N14" s="5">
        <v>5.2709293000000003E-8</v>
      </c>
      <c r="O14" s="5">
        <v>5.8743818000000001E-12</v>
      </c>
      <c r="P14" s="5">
        <v>7.1525763000000002E-9</v>
      </c>
      <c r="Q14" s="5">
        <v>1.1570619E-11</v>
      </c>
      <c r="S14" s="4" t="s">
        <v>26</v>
      </c>
      <c r="T14" s="4" t="s">
        <v>27</v>
      </c>
      <c r="U14" s="5">
        <v>3.2465698999999998E-7</v>
      </c>
      <c r="V14" s="5">
        <v>0</v>
      </c>
      <c r="W14" s="5">
        <v>5.2076941000000001E-10</v>
      </c>
      <c r="X14" s="5">
        <v>3.8883575000000002E-7</v>
      </c>
      <c r="Y14" s="5">
        <v>-6.4704057999999994E-8</v>
      </c>
      <c r="Z14" s="5">
        <v>4.5272764E-12</v>
      </c>
    </row>
    <row r="15" spans="1:26" x14ac:dyDescent="0.2">
      <c r="A15" s="4" t="s">
        <v>28</v>
      </c>
      <c r="B15" s="4" t="s">
        <v>29</v>
      </c>
      <c r="C15" s="5">
        <v>4.8040821999999999</v>
      </c>
      <c r="D15" s="5">
        <v>0.78758801000000001</v>
      </c>
      <c r="E15" s="5">
        <v>4.0093325999999996</v>
      </c>
      <c r="F15" s="5">
        <v>3.3695565000000001E-5</v>
      </c>
      <c r="G15" s="5">
        <v>7.1279170000000001E-3</v>
      </c>
      <c r="I15" s="4" t="s">
        <v>28</v>
      </c>
      <c r="J15" s="4" t="s">
        <v>29</v>
      </c>
      <c r="K15" s="5">
        <v>4.0093325999999996</v>
      </c>
      <c r="L15" s="5">
        <v>7.2639999999999996E-2</v>
      </c>
      <c r="M15" s="5">
        <v>4.5161175</v>
      </c>
      <c r="N15" s="5">
        <v>-0.70008387999999999</v>
      </c>
      <c r="O15" s="5">
        <v>1.0812073E-4</v>
      </c>
      <c r="P15" s="5">
        <v>0.12035754999999999</v>
      </c>
      <c r="Q15" s="5">
        <v>1.9329486999999999E-4</v>
      </c>
      <c r="S15" s="4" t="s">
        <v>28</v>
      </c>
      <c r="T15" s="4" t="s">
        <v>29</v>
      </c>
      <c r="U15" s="5">
        <v>4.5161175</v>
      </c>
      <c r="V15" s="5">
        <v>0</v>
      </c>
      <c r="W15" s="5">
        <v>1.0729521999999999E-3</v>
      </c>
      <c r="X15" s="5">
        <v>6.5430013000000002</v>
      </c>
      <c r="Y15" s="5">
        <v>-2.0280323</v>
      </c>
      <c r="Z15" s="5">
        <v>7.5631158999999996E-5</v>
      </c>
    </row>
    <row r="16" spans="1:26" x14ac:dyDescent="0.2">
      <c r="A16" s="4" t="s">
        <v>30</v>
      </c>
      <c r="B16" s="4" t="s">
        <v>31</v>
      </c>
      <c r="C16" s="5">
        <v>0.15815375000000001</v>
      </c>
      <c r="D16" s="5">
        <v>7.3228434999999995E-2</v>
      </c>
      <c r="E16" s="5">
        <v>8.4528969999999995E-2</v>
      </c>
      <c r="F16" s="5">
        <v>5.4362428999999999E-6</v>
      </c>
      <c r="G16" s="5">
        <v>3.9090663999999999E-4</v>
      </c>
      <c r="I16" s="4" t="s">
        <v>30</v>
      </c>
      <c r="J16" s="4" t="s">
        <v>31</v>
      </c>
      <c r="K16" s="5">
        <v>8.4528969999999995E-2</v>
      </c>
      <c r="L16" s="5">
        <v>0</v>
      </c>
      <c r="M16" s="5">
        <v>6.1994579000000001E-2</v>
      </c>
      <c r="N16" s="5">
        <v>1.9547654000000001E-2</v>
      </c>
      <c r="O16" s="5">
        <v>2.4114084999999999E-5</v>
      </c>
      <c r="P16" s="5">
        <v>2.9511097000000002E-3</v>
      </c>
      <c r="Q16" s="5">
        <v>1.1513226E-5</v>
      </c>
      <c r="S16" s="4" t="s">
        <v>30</v>
      </c>
      <c r="T16" s="4" t="s">
        <v>31</v>
      </c>
      <c r="U16" s="5">
        <v>6.1994579000000001E-2</v>
      </c>
      <c r="V16" s="5">
        <v>0</v>
      </c>
      <c r="W16" s="5">
        <v>5.7669832000000002E-5</v>
      </c>
      <c r="X16" s="5">
        <v>0.16043128000000001</v>
      </c>
      <c r="Y16" s="5">
        <v>-9.8498872000000001E-2</v>
      </c>
      <c r="Z16" s="5">
        <v>4.5048203E-6</v>
      </c>
    </row>
    <row r="17" spans="1:26" x14ac:dyDescent="0.2">
      <c r="A17" s="4" t="s">
        <v>32</v>
      </c>
      <c r="B17" s="4" t="s">
        <v>33</v>
      </c>
      <c r="C17" s="5">
        <v>1.8577850999999999E-2</v>
      </c>
      <c r="D17" s="5">
        <v>7.9155561000000003E-3</v>
      </c>
      <c r="E17" s="5">
        <v>1.0630499999999999E-2</v>
      </c>
      <c r="F17" s="5">
        <v>2.2010355000000001E-7</v>
      </c>
      <c r="G17" s="5">
        <v>3.1575373000000002E-5</v>
      </c>
      <c r="I17" s="4" t="s">
        <v>32</v>
      </c>
      <c r="J17" s="4" t="s">
        <v>33</v>
      </c>
      <c r="K17" s="5">
        <v>1.0630499999999999E-2</v>
      </c>
      <c r="L17" s="5">
        <v>0</v>
      </c>
      <c r="M17" s="5">
        <v>8.3817649999999994E-3</v>
      </c>
      <c r="N17" s="5">
        <v>1.9449370000000001E-3</v>
      </c>
      <c r="O17" s="5">
        <v>9.6912095000000006E-6</v>
      </c>
      <c r="P17" s="5">
        <v>2.9341463000000001E-4</v>
      </c>
      <c r="Q17" s="5">
        <v>6.9173381999999995E-7</v>
      </c>
      <c r="S17" s="4" t="s">
        <v>32</v>
      </c>
      <c r="T17" s="4" t="s">
        <v>33</v>
      </c>
      <c r="U17" s="5">
        <v>8.3817649999999994E-3</v>
      </c>
      <c r="V17" s="5">
        <v>0</v>
      </c>
      <c r="W17" s="5">
        <v>7.0175925999999998E-6</v>
      </c>
      <c r="X17" s="5">
        <v>1.5950908999999999E-2</v>
      </c>
      <c r="Y17" s="5">
        <v>-7.5764326000000003E-3</v>
      </c>
      <c r="Z17" s="5">
        <v>2.7065712E-7</v>
      </c>
    </row>
    <row r="18" spans="1:26" x14ac:dyDescent="0.2">
      <c r="A18" s="4" t="s">
        <v>34</v>
      </c>
      <c r="B18" s="4" t="s">
        <v>35</v>
      </c>
      <c r="C18" s="5">
        <v>3.6474914999999997E-2</v>
      </c>
      <c r="D18" s="5">
        <v>5.1145415E-3</v>
      </c>
      <c r="E18" s="5">
        <v>3.1332440000000003E-2</v>
      </c>
      <c r="F18" s="5">
        <v>1.8635706999999999E-7</v>
      </c>
      <c r="G18" s="5">
        <v>2.7747055000000001E-5</v>
      </c>
      <c r="I18" s="4" t="s">
        <v>34</v>
      </c>
      <c r="J18" s="4" t="s">
        <v>35</v>
      </c>
      <c r="K18" s="5">
        <v>3.1332440000000003E-2</v>
      </c>
      <c r="L18" s="5">
        <v>0</v>
      </c>
      <c r="M18" s="5">
        <v>2.8107126999999999E-2</v>
      </c>
      <c r="N18" s="5">
        <v>2.5955526999999999E-3</v>
      </c>
      <c r="O18" s="5">
        <v>4.5374489999999998E-6</v>
      </c>
      <c r="P18" s="5">
        <v>6.2435211999999996E-4</v>
      </c>
      <c r="Q18" s="5">
        <v>8.7095044000000001E-7</v>
      </c>
      <c r="S18" s="4" t="s">
        <v>34</v>
      </c>
      <c r="T18" s="4" t="s">
        <v>35</v>
      </c>
      <c r="U18" s="5">
        <v>2.8107126999999999E-2</v>
      </c>
      <c r="V18" s="5">
        <v>0</v>
      </c>
      <c r="W18" s="5">
        <v>3.5902912999999999E-6</v>
      </c>
      <c r="X18" s="5">
        <v>3.3941674999999998E-2</v>
      </c>
      <c r="Y18" s="5">
        <v>-5.8384793000000003E-3</v>
      </c>
      <c r="Z18" s="5">
        <v>3.4077982999999998E-7</v>
      </c>
    </row>
    <row r="19" spans="1:26" x14ac:dyDescent="0.2">
      <c r="A19" s="4" t="s">
        <v>36</v>
      </c>
      <c r="B19" s="4" t="s">
        <v>37</v>
      </c>
      <c r="C19" s="5">
        <v>1.4099785999999999E-6</v>
      </c>
      <c r="D19" s="5">
        <v>1.041045E-6</v>
      </c>
      <c r="E19" s="5">
        <v>3.6607371000000001E-7</v>
      </c>
      <c r="F19" s="5">
        <v>2.1166231000000001E-12</v>
      </c>
      <c r="G19" s="5">
        <v>2.8578236999999999E-9</v>
      </c>
      <c r="I19" s="4" t="s">
        <v>36</v>
      </c>
      <c r="J19" s="4" t="s">
        <v>37</v>
      </c>
      <c r="K19" s="5">
        <v>3.6607371000000001E-7</v>
      </c>
      <c r="L19" s="5">
        <v>0</v>
      </c>
      <c r="M19" s="5">
        <v>3.2440851000000003E-7</v>
      </c>
      <c r="N19" s="5">
        <v>3.3726141999999999E-8</v>
      </c>
      <c r="O19" s="5">
        <v>9.2047805999999995E-11</v>
      </c>
      <c r="P19" s="5">
        <v>7.7503628999999998E-9</v>
      </c>
      <c r="Q19" s="5">
        <v>9.6648411999999998E-11</v>
      </c>
      <c r="S19" s="4" t="s">
        <v>36</v>
      </c>
      <c r="T19" s="4" t="s">
        <v>37</v>
      </c>
      <c r="U19" s="5">
        <v>3.2440851000000003E-7</v>
      </c>
      <c r="V19" s="5">
        <v>0</v>
      </c>
      <c r="W19" s="5">
        <v>1.7475776999999999E-10</v>
      </c>
      <c r="X19" s="5">
        <v>4.2133323999999998E-7</v>
      </c>
      <c r="Y19" s="5">
        <v>-9.7137302000000002E-8</v>
      </c>
      <c r="Z19" s="5">
        <v>3.7815963000000001E-11</v>
      </c>
    </row>
    <row r="20" spans="1:26" x14ac:dyDescent="0.2">
      <c r="A20" s="4" t="s">
        <v>38</v>
      </c>
      <c r="B20" s="4" t="s">
        <v>37</v>
      </c>
      <c r="C20" s="5">
        <v>2.8152803000000001E-6</v>
      </c>
      <c r="D20" s="5">
        <v>1.5971995E-6</v>
      </c>
      <c r="E20" s="5">
        <v>1.2133497999999999E-6</v>
      </c>
      <c r="F20" s="5">
        <v>3.3732399999999999E-11</v>
      </c>
      <c r="G20" s="5">
        <v>4.6973032999999997E-9</v>
      </c>
      <c r="I20" s="4" t="s">
        <v>38</v>
      </c>
      <c r="J20" s="4" t="s">
        <v>37</v>
      </c>
      <c r="K20" s="5">
        <v>1.2133497999999999E-6</v>
      </c>
      <c r="L20" s="5">
        <v>0</v>
      </c>
      <c r="M20" s="5">
        <v>1.0585581999999999E-6</v>
      </c>
      <c r="N20" s="5">
        <v>1.2675571999999999E-7</v>
      </c>
      <c r="O20" s="5">
        <v>2.3675287E-9</v>
      </c>
      <c r="P20" s="5">
        <v>2.5601830999999999E-8</v>
      </c>
      <c r="Q20" s="5">
        <v>6.6492999999999995E-11</v>
      </c>
      <c r="S20" s="4" t="s">
        <v>38</v>
      </c>
      <c r="T20" s="4" t="s">
        <v>37</v>
      </c>
      <c r="U20" s="5">
        <v>1.0585581999999999E-6</v>
      </c>
      <c r="V20" s="5">
        <v>0</v>
      </c>
      <c r="W20" s="5">
        <v>7.4974496999999995E-10</v>
      </c>
      <c r="X20" s="5">
        <v>1.3917932000000001E-6</v>
      </c>
      <c r="Y20" s="5">
        <v>-3.3401074999999998E-7</v>
      </c>
      <c r="Z20" s="5">
        <v>2.6016949000000001E-11</v>
      </c>
    </row>
    <row r="21" spans="1:26" x14ac:dyDescent="0.2">
      <c r="A21" s="4" t="s">
        <v>39</v>
      </c>
      <c r="B21" s="4" t="s">
        <v>40</v>
      </c>
      <c r="C21" s="5">
        <v>1.2346273E-2</v>
      </c>
      <c r="D21" s="5">
        <v>1.5895322999999999E-3</v>
      </c>
      <c r="E21" s="5">
        <v>1.0751182E-2</v>
      </c>
      <c r="F21" s="5">
        <v>2.9202931999999998E-8</v>
      </c>
      <c r="G21" s="5">
        <v>5.5292264000000004E-6</v>
      </c>
      <c r="I21" s="4" t="s">
        <v>39</v>
      </c>
      <c r="J21" s="4" t="s">
        <v>40</v>
      </c>
      <c r="K21" s="5">
        <v>1.0751182E-2</v>
      </c>
      <c r="L21" s="5">
        <v>0</v>
      </c>
      <c r="M21" s="5">
        <v>9.5884827999999991E-3</v>
      </c>
      <c r="N21" s="5">
        <v>9.3570459000000001E-4</v>
      </c>
      <c r="O21" s="5">
        <v>9.9793713000000002E-7</v>
      </c>
      <c r="P21" s="5">
        <v>2.2577906000000001E-4</v>
      </c>
      <c r="Q21" s="5">
        <v>2.1798972E-7</v>
      </c>
      <c r="S21" s="4" t="s">
        <v>39</v>
      </c>
      <c r="T21" s="4" t="s">
        <v>40</v>
      </c>
      <c r="U21" s="5">
        <v>9.5884827999999991E-3</v>
      </c>
      <c r="V21" s="5">
        <v>0</v>
      </c>
      <c r="W21" s="5">
        <v>1.2305357E-6</v>
      </c>
      <c r="X21" s="5">
        <v>1.2274035000000001E-2</v>
      </c>
      <c r="Y21" s="5">
        <v>-2.6868677000000001E-3</v>
      </c>
      <c r="Z21" s="5">
        <v>8.5293600000000001E-8</v>
      </c>
    </row>
    <row r="22" spans="1:26" x14ac:dyDescent="0.2">
      <c r="A22" s="4" t="s">
        <v>41</v>
      </c>
      <c r="B22" s="4" t="s">
        <v>42</v>
      </c>
      <c r="C22" s="5">
        <v>178.33168000000001</v>
      </c>
      <c r="D22" s="5">
        <v>126.54214</v>
      </c>
      <c r="E22" s="5">
        <v>51.107185999999999</v>
      </c>
      <c r="F22" s="5">
        <v>0.36380725000000003</v>
      </c>
      <c r="G22" s="5">
        <v>0.31855381999999999</v>
      </c>
      <c r="I22" s="4" t="s">
        <v>41</v>
      </c>
      <c r="J22" s="4" t="s">
        <v>42</v>
      </c>
      <c r="K22" s="5">
        <v>51.107185999999999</v>
      </c>
      <c r="L22" s="5">
        <v>0</v>
      </c>
      <c r="M22" s="5">
        <v>45.390740000000001</v>
      </c>
      <c r="N22" s="5">
        <v>4.4905097999999999</v>
      </c>
      <c r="O22" s="5">
        <v>0.15967611000000001</v>
      </c>
      <c r="P22" s="5">
        <v>1.0607770000000001</v>
      </c>
      <c r="Q22" s="5">
        <v>5.4836173000000002E-3</v>
      </c>
      <c r="S22" s="4" t="s">
        <v>41</v>
      </c>
      <c r="T22" s="4" t="s">
        <v>42</v>
      </c>
      <c r="U22" s="5">
        <v>45.390740000000001</v>
      </c>
      <c r="V22" s="5">
        <v>0</v>
      </c>
      <c r="W22" s="5">
        <v>4.5798085000000002E-2</v>
      </c>
      <c r="X22" s="5">
        <v>57.667057</v>
      </c>
      <c r="Y22" s="5">
        <v>-12.324261</v>
      </c>
      <c r="Z22" s="5">
        <v>2.1455941999999999E-3</v>
      </c>
    </row>
    <row r="23" spans="1:26" x14ac:dyDescent="0.2">
      <c r="A23" s="4" t="s">
        <v>43</v>
      </c>
      <c r="B23" s="4" t="s">
        <v>44</v>
      </c>
      <c r="C23" s="5">
        <v>6.5581804999999997</v>
      </c>
      <c r="D23" s="5">
        <v>0.62437639</v>
      </c>
      <c r="E23" s="5">
        <v>5.9270918000000004</v>
      </c>
      <c r="F23" s="5">
        <v>1.0641944E-4</v>
      </c>
      <c r="G23" s="5">
        <v>6.6058825000000002E-3</v>
      </c>
      <c r="I23" s="4" t="s">
        <v>43</v>
      </c>
      <c r="J23" s="4" t="s">
        <v>44</v>
      </c>
      <c r="K23" s="5">
        <v>5.9270918000000004</v>
      </c>
      <c r="L23" s="5">
        <v>0</v>
      </c>
      <c r="M23" s="5">
        <v>4.9507398</v>
      </c>
      <c r="N23" s="5">
        <v>0.86263433</v>
      </c>
      <c r="O23" s="5">
        <v>8.8927386999999996E-5</v>
      </c>
      <c r="P23" s="5">
        <v>0.11345622</v>
      </c>
      <c r="Q23" s="5">
        <v>1.7261174E-4</v>
      </c>
      <c r="S23" s="4" t="s">
        <v>43</v>
      </c>
      <c r="T23" s="4" t="s">
        <v>44</v>
      </c>
      <c r="U23" s="5">
        <v>4.9507398</v>
      </c>
      <c r="V23" s="5">
        <v>0</v>
      </c>
      <c r="W23" s="5">
        <v>1.0789281999999999E-3</v>
      </c>
      <c r="X23" s="5">
        <v>6.1678242000000001</v>
      </c>
      <c r="Y23" s="5">
        <v>-1.2182309</v>
      </c>
      <c r="Z23" s="5">
        <v>6.7538400000000004E-5</v>
      </c>
    </row>
    <row r="24" spans="1:26" x14ac:dyDescent="0.2">
      <c r="A24" s="3"/>
      <c r="B24" s="3"/>
      <c r="C24" s="7"/>
      <c r="D24" s="7"/>
      <c r="E24" s="7"/>
      <c r="F24" s="7"/>
      <c r="G24" s="7"/>
    </row>
    <row r="25" spans="1:26" x14ac:dyDescent="0.2">
      <c r="K25" s="17"/>
    </row>
    <row r="26" spans="1:26" x14ac:dyDescent="0.2">
      <c r="A26" s="4" t="s">
        <v>57</v>
      </c>
      <c r="B26" s="4" t="s">
        <v>58</v>
      </c>
      <c r="C26" s="4" t="s">
        <v>23</v>
      </c>
      <c r="D26" s="4" t="s">
        <v>69</v>
      </c>
      <c r="E26" s="4" t="s">
        <v>70</v>
      </c>
    </row>
    <row r="27" spans="1:26" x14ac:dyDescent="0.2">
      <c r="A27" s="4" t="s">
        <v>219</v>
      </c>
      <c r="B27" s="4">
        <v>1</v>
      </c>
      <c r="C27" s="4" t="s">
        <v>59</v>
      </c>
      <c r="D27" s="4"/>
      <c r="E27" s="4" t="s">
        <v>72</v>
      </c>
    </row>
    <row r="28" spans="1:26" x14ac:dyDescent="0.2">
      <c r="A28" s="4"/>
      <c r="B28" s="4"/>
      <c r="C28" s="4"/>
      <c r="D28" s="4"/>
      <c r="E28" s="4"/>
    </row>
    <row r="29" spans="1:26" x14ac:dyDescent="0.2">
      <c r="A29" s="4" t="s">
        <v>60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26" x14ac:dyDescent="0.2">
      <c r="A30" s="4"/>
      <c r="B30" s="4"/>
      <c r="C30" s="4"/>
      <c r="D30" s="4"/>
      <c r="E30" s="4"/>
    </row>
    <row r="31" spans="1:26" x14ac:dyDescent="0.2">
      <c r="A31" s="4" t="s">
        <v>61</v>
      </c>
      <c r="B31" s="4" t="s">
        <v>58</v>
      </c>
      <c r="C31" s="4" t="s">
        <v>23</v>
      </c>
      <c r="D31" s="4" t="s">
        <v>69</v>
      </c>
      <c r="E31" s="4" t="s">
        <v>70</v>
      </c>
    </row>
    <row r="32" spans="1:26" x14ac:dyDescent="0.2">
      <c r="A32" s="4"/>
      <c r="B32" s="4"/>
      <c r="C32" s="4"/>
      <c r="D32" s="4"/>
      <c r="E32" s="4"/>
    </row>
    <row r="33" spans="1:5" x14ac:dyDescent="0.2">
      <c r="A33" s="4" t="s">
        <v>62</v>
      </c>
      <c r="B33" s="4" t="s">
        <v>58</v>
      </c>
      <c r="C33" s="4" t="s">
        <v>23</v>
      </c>
      <c r="D33" s="4" t="s">
        <v>69</v>
      </c>
      <c r="E33" s="4" t="s">
        <v>70</v>
      </c>
    </row>
    <row r="34" spans="1:5" x14ac:dyDescent="0.2">
      <c r="A34" s="4" t="s">
        <v>64</v>
      </c>
      <c r="B34" s="6">
        <v>0.55500000000000005</v>
      </c>
      <c r="C34" s="4" t="s">
        <v>65</v>
      </c>
      <c r="D34" s="4" t="s">
        <v>67</v>
      </c>
      <c r="E34" s="4" t="s">
        <v>332</v>
      </c>
    </row>
    <row r="35" spans="1:5" x14ac:dyDescent="0.2">
      <c r="A35" s="4" t="s">
        <v>109</v>
      </c>
      <c r="B35" s="4">
        <v>1.55165</v>
      </c>
      <c r="C35" s="4" t="s">
        <v>66</v>
      </c>
      <c r="D35" s="4" t="s">
        <v>218</v>
      </c>
      <c r="E35" s="4" t="s">
        <v>334</v>
      </c>
    </row>
    <row r="36" spans="1:5" x14ac:dyDescent="0.2">
      <c r="A36" s="4"/>
      <c r="B36" s="4"/>
      <c r="C36" s="4"/>
      <c r="D36" s="4"/>
      <c r="E36" s="4"/>
    </row>
    <row r="37" spans="1:5" x14ac:dyDescent="0.2">
      <c r="A37" s="4" t="s">
        <v>63</v>
      </c>
      <c r="B37" s="4" t="s">
        <v>58</v>
      </c>
      <c r="C37" s="4" t="s">
        <v>23</v>
      </c>
      <c r="D37" s="4" t="s">
        <v>69</v>
      </c>
      <c r="E37" s="4" t="s">
        <v>70</v>
      </c>
    </row>
    <row r="38" spans="1:5" x14ac:dyDescent="0.2">
      <c r="A38" s="4" t="s">
        <v>68</v>
      </c>
      <c r="B38" s="4">
        <v>-1</v>
      </c>
      <c r="C38" s="4" t="s">
        <v>59</v>
      </c>
      <c r="D38" s="4"/>
      <c r="E38" s="4" t="s">
        <v>72</v>
      </c>
    </row>
    <row r="41" spans="1:5" x14ac:dyDescent="0.2">
      <c r="A41" s="8" t="s">
        <v>75</v>
      </c>
      <c r="B41" s="8" t="s">
        <v>58</v>
      </c>
      <c r="C41" s="8" t="s">
        <v>76</v>
      </c>
      <c r="D41" s="8" t="s">
        <v>69</v>
      </c>
      <c r="E41" s="8" t="s">
        <v>70</v>
      </c>
    </row>
    <row r="42" spans="1:5" x14ac:dyDescent="0.2">
      <c r="A42" s="8" t="s">
        <v>45</v>
      </c>
      <c r="B42" s="9">
        <v>1</v>
      </c>
      <c r="C42" s="8" t="s">
        <v>77</v>
      </c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 t="s">
        <v>78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79</v>
      </c>
      <c r="B45" s="9">
        <v>260</v>
      </c>
      <c r="C45" s="8" t="s">
        <v>80</v>
      </c>
      <c r="D45" s="8"/>
      <c r="E45" s="8"/>
    </row>
    <row r="46" spans="1:5" x14ac:dyDescent="0.2">
      <c r="A46" s="8" t="s">
        <v>82</v>
      </c>
      <c r="B46" s="9">
        <v>150000</v>
      </c>
      <c r="C46" s="8" t="s">
        <v>59</v>
      </c>
      <c r="D46" s="8"/>
      <c r="E46" s="8"/>
    </row>
    <row r="47" spans="1:5" x14ac:dyDescent="0.2">
      <c r="A47" s="8" t="s">
        <v>83</v>
      </c>
      <c r="B47" s="9">
        <v>64000</v>
      </c>
      <c r="C47" s="8" t="s">
        <v>59</v>
      </c>
      <c r="D47" s="8"/>
      <c r="E47" s="8"/>
    </row>
    <row r="48" spans="1:5" x14ac:dyDescent="0.2">
      <c r="A48" s="8" t="s">
        <v>84</v>
      </c>
      <c r="B48" s="9">
        <v>500</v>
      </c>
      <c r="C48" s="8" t="s">
        <v>59</v>
      </c>
      <c r="D48" s="8"/>
      <c r="E48" s="8"/>
    </row>
    <row r="49" spans="1:5" x14ac:dyDescent="0.2">
      <c r="A49" s="8" t="s">
        <v>85</v>
      </c>
      <c r="B49" s="9">
        <v>400</v>
      </c>
      <c r="C49" s="8" t="s">
        <v>59</v>
      </c>
      <c r="D49" s="8"/>
      <c r="E49" s="8"/>
    </row>
    <row r="50" spans="1:5" x14ac:dyDescent="0.2">
      <c r="A50" s="8" t="s">
        <v>86</v>
      </c>
      <c r="B50" s="9">
        <v>80</v>
      </c>
      <c r="C50" s="8" t="s">
        <v>59</v>
      </c>
      <c r="D50" s="8"/>
      <c r="E50" s="8"/>
    </row>
    <row r="51" spans="1:5" x14ac:dyDescent="0.2">
      <c r="A51" s="8" t="s">
        <v>87</v>
      </c>
      <c r="B51" s="9">
        <v>100</v>
      </c>
      <c r="C51" s="8" t="s">
        <v>59</v>
      </c>
      <c r="D51" s="8"/>
      <c r="E51" s="8"/>
    </row>
    <row r="52" spans="1:5" x14ac:dyDescent="0.2">
      <c r="A52" s="8" t="s">
        <v>88</v>
      </c>
      <c r="B52" s="9">
        <v>100</v>
      </c>
      <c r="C52" s="8" t="s">
        <v>59</v>
      </c>
      <c r="D52" s="8"/>
      <c r="E52" s="8"/>
    </row>
    <row r="53" spans="1:5" x14ac:dyDescent="0.2">
      <c r="A53" s="8" t="s">
        <v>89</v>
      </c>
      <c r="B53" s="9">
        <v>1</v>
      </c>
      <c r="C53" s="8" t="s">
        <v>77</v>
      </c>
      <c r="D53" s="8"/>
      <c r="E53" s="8"/>
    </row>
    <row r="54" spans="1:5" x14ac:dyDescent="0.2">
      <c r="A54" s="8" t="s">
        <v>90</v>
      </c>
      <c r="B54" s="9">
        <v>6</v>
      </c>
      <c r="C54" s="8" t="s">
        <v>77</v>
      </c>
      <c r="D54" s="8"/>
      <c r="E54" s="8"/>
    </row>
    <row r="55" spans="1:5" x14ac:dyDescent="0.2">
      <c r="A55" s="8" t="s">
        <v>91</v>
      </c>
      <c r="B55" s="9">
        <v>1</v>
      </c>
      <c r="C55" s="8" t="s">
        <v>77</v>
      </c>
      <c r="D55" s="8"/>
      <c r="E55" s="8"/>
    </row>
    <row r="56" spans="1:5" x14ac:dyDescent="0.2">
      <c r="A56" s="8" t="s">
        <v>92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242</v>
      </c>
      <c r="B57" s="9">
        <v>0.97331100000000004</v>
      </c>
      <c r="C57" s="8" t="s">
        <v>77</v>
      </c>
      <c r="D57" s="8" t="s">
        <v>101</v>
      </c>
      <c r="E57" s="8"/>
    </row>
    <row r="58" spans="1:5" x14ac:dyDescent="0.2">
      <c r="A58" s="8"/>
      <c r="B58" s="8"/>
      <c r="C58" s="8"/>
      <c r="D58" s="8"/>
      <c r="E58" s="8"/>
    </row>
    <row r="59" spans="1:5" x14ac:dyDescent="0.2">
      <c r="A59" s="8" t="s">
        <v>55</v>
      </c>
      <c r="B59" s="8" t="s">
        <v>58</v>
      </c>
      <c r="C59" s="8" t="s">
        <v>76</v>
      </c>
      <c r="D59" s="8" t="s">
        <v>69</v>
      </c>
      <c r="E59" s="8" t="s">
        <v>70</v>
      </c>
    </row>
    <row r="60" spans="1:5" x14ac:dyDescent="0.2">
      <c r="A60" s="8" t="s">
        <v>94</v>
      </c>
      <c r="B60" s="9">
        <v>500</v>
      </c>
      <c r="C60" s="8" t="s">
        <v>95</v>
      </c>
      <c r="D60" s="8" t="s">
        <v>96</v>
      </c>
      <c r="E60" s="8"/>
    </row>
    <row r="63" spans="1:5" x14ac:dyDescent="0.2">
      <c r="A63" s="4" t="s">
        <v>75</v>
      </c>
      <c r="B63" s="4"/>
      <c r="C63" s="4"/>
      <c r="D63" s="4"/>
      <c r="E63" s="4"/>
    </row>
    <row r="64" spans="1:5" x14ac:dyDescent="0.2">
      <c r="A64" s="4" t="s">
        <v>243</v>
      </c>
      <c r="B64" s="4"/>
      <c r="C64" s="4"/>
      <c r="D64" s="4"/>
      <c r="E64" s="4"/>
    </row>
    <row r="65" spans="1:5" x14ac:dyDescent="0.2">
      <c r="A65" s="4"/>
      <c r="B65" s="4"/>
      <c r="C65" s="4"/>
      <c r="D65" s="4"/>
      <c r="E65" s="4"/>
    </row>
    <row r="66" spans="1:5" x14ac:dyDescent="0.2">
      <c r="A66" s="4" t="s">
        <v>119</v>
      </c>
      <c r="B66" s="4" t="s">
        <v>58</v>
      </c>
      <c r="C66" s="4" t="s">
        <v>23</v>
      </c>
      <c r="D66" s="4" t="s">
        <v>69</v>
      </c>
      <c r="E66" s="4" t="s">
        <v>70</v>
      </c>
    </row>
    <row r="67" spans="1:5" x14ac:dyDescent="0.2">
      <c r="A67" s="4" t="s">
        <v>244</v>
      </c>
      <c r="B67" s="4">
        <v>1</v>
      </c>
      <c r="C67" s="4" t="s">
        <v>120</v>
      </c>
      <c r="D67" s="4"/>
      <c r="E67" s="4" t="s">
        <v>245</v>
      </c>
    </row>
    <row r="70" spans="1:5" x14ac:dyDescent="0.2">
      <c r="A70" s="8" t="s">
        <v>57</v>
      </c>
      <c r="B70" s="8" t="s">
        <v>58</v>
      </c>
      <c r="C70" s="8" t="s">
        <v>76</v>
      </c>
      <c r="D70" s="8" t="s">
        <v>69</v>
      </c>
      <c r="E70" s="8" t="s">
        <v>70</v>
      </c>
    </row>
    <row r="71" spans="1:5" x14ac:dyDescent="0.2">
      <c r="A71" s="8" t="s">
        <v>209</v>
      </c>
      <c r="B71" s="9">
        <v>104</v>
      </c>
      <c r="C71" s="8" t="s">
        <v>59</v>
      </c>
      <c r="D71" s="8"/>
      <c r="E71" s="8"/>
    </row>
    <row r="72" spans="1:5" x14ac:dyDescent="0.2">
      <c r="A72" s="8"/>
      <c r="B72" s="8"/>
      <c r="C72" s="8"/>
      <c r="D72" s="8"/>
      <c r="E72" s="8"/>
    </row>
    <row r="73" spans="1:5" x14ac:dyDescent="0.2">
      <c r="A73" s="8" t="s">
        <v>60</v>
      </c>
      <c r="B73" s="8" t="s">
        <v>58</v>
      </c>
      <c r="C73" s="8" t="s">
        <v>76</v>
      </c>
      <c r="D73" s="8" t="s">
        <v>69</v>
      </c>
      <c r="E73" s="8" t="s">
        <v>70</v>
      </c>
    </row>
    <row r="74" spans="1:5" x14ac:dyDescent="0.2">
      <c r="A74" s="8" t="s">
        <v>133</v>
      </c>
      <c r="B74" s="9">
        <v>821</v>
      </c>
      <c r="C74" s="8" t="s">
        <v>59</v>
      </c>
      <c r="D74" s="8"/>
      <c r="E74" s="8" t="s">
        <v>129</v>
      </c>
    </row>
    <row r="75" spans="1:5" x14ac:dyDescent="0.2">
      <c r="A75" s="8"/>
      <c r="B75" s="8"/>
      <c r="C75" s="8"/>
      <c r="D75" s="8"/>
      <c r="E75" s="8"/>
    </row>
    <row r="76" spans="1:5" x14ac:dyDescent="0.2">
      <c r="A76" s="4" t="s">
        <v>61</v>
      </c>
      <c r="B76" s="8" t="s">
        <v>58</v>
      </c>
      <c r="C76" s="8" t="s">
        <v>76</v>
      </c>
      <c r="D76" s="8" t="s">
        <v>69</v>
      </c>
      <c r="E76" s="8" t="s">
        <v>70</v>
      </c>
    </row>
    <row r="77" spans="1:5" x14ac:dyDescent="0.2">
      <c r="A77" s="8" t="s">
        <v>108</v>
      </c>
      <c r="B77" s="9">
        <v>1037</v>
      </c>
      <c r="C77" s="8" t="s">
        <v>59</v>
      </c>
      <c r="D77" s="8"/>
      <c r="E77" s="8" t="s">
        <v>129</v>
      </c>
    </row>
    <row r="78" spans="1:5" x14ac:dyDescent="0.2">
      <c r="A78" s="8"/>
      <c r="B78" s="9"/>
      <c r="C78" s="8"/>
      <c r="D78" s="8"/>
      <c r="E78" s="8"/>
    </row>
    <row r="79" spans="1:5" x14ac:dyDescent="0.2">
      <c r="A79" s="4" t="s">
        <v>121</v>
      </c>
      <c r="B79" s="4" t="s">
        <v>58</v>
      </c>
      <c r="C79" s="4" t="s">
        <v>23</v>
      </c>
      <c r="D79" s="4" t="s">
        <v>69</v>
      </c>
      <c r="E79" s="4" t="s">
        <v>70</v>
      </c>
    </row>
    <row r="80" spans="1:5" x14ac:dyDescent="0.2">
      <c r="A80" s="8" t="s">
        <v>64</v>
      </c>
      <c r="B80" s="9">
        <v>5906</v>
      </c>
      <c r="C80" s="8" t="s">
        <v>65</v>
      </c>
      <c r="D80" s="8" t="s">
        <v>131</v>
      </c>
      <c r="E80" s="8" t="s">
        <v>129</v>
      </c>
    </row>
    <row r="81" spans="1:5" x14ac:dyDescent="0.2">
      <c r="A81" s="4"/>
      <c r="B81" s="4"/>
      <c r="C81" s="4"/>
      <c r="D81" s="4"/>
      <c r="E81" s="4"/>
    </row>
    <row r="82" spans="1:5" x14ac:dyDescent="0.2">
      <c r="A82" s="8" t="s">
        <v>130</v>
      </c>
      <c r="B82" s="4" t="s">
        <v>58</v>
      </c>
      <c r="C82" s="4" t="s">
        <v>23</v>
      </c>
      <c r="D82" s="4" t="s">
        <v>69</v>
      </c>
      <c r="E82" s="4" t="s">
        <v>70</v>
      </c>
    </row>
    <row r="83" spans="1:5" x14ac:dyDescent="0.2">
      <c r="A83" s="4" t="s">
        <v>68</v>
      </c>
      <c r="B83" s="9">
        <v>0</v>
      </c>
      <c r="C83" s="8" t="s">
        <v>59</v>
      </c>
      <c r="D83" s="4"/>
      <c r="E83" s="4" t="s">
        <v>129</v>
      </c>
    </row>
    <row r="84" spans="1:5" x14ac:dyDescent="0.2">
      <c r="A84" s="4"/>
      <c r="B84" s="9"/>
      <c r="C84" s="8"/>
      <c r="D84" s="4"/>
      <c r="E84" s="4"/>
    </row>
    <row r="85" spans="1:5" x14ac:dyDescent="0.2">
      <c r="A85" s="4" t="s">
        <v>221</v>
      </c>
      <c r="B85" s="4" t="s">
        <v>58</v>
      </c>
      <c r="C85" s="4" t="s">
        <v>23</v>
      </c>
      <c r="D85" s="4" t="s">
        <v>69</v>
      </c>
      <c r="E85" s="4" t="s">
        <v>70</v>
      </c>
    </row>
    <row r="86" spans="1:5" x14ac:dyDescent="0.2">
      <c r="A86" s="4" t="s">
        <v>183</v>
      </c>
      <c r="B86" s="9">
        <v>0.1103</v>
      </c>
      <c r="C86" s="8" t="s">
        <v>117</v>
      </c>
      <c r="D86" s="4"/>
      <c r="E86" s="4" t="s">
        <v>129</v>
      </c>
    </row>
    <row r="89" spans="1:5" x14ac:dyDescent="0.2">
      <c r="A89" s="8" t="s">
        <v>57</v>
      </c>
      <c r="B89" s="8" t="s">
        <v>58</v>
      </c>
      <c r="C89" s="8" t="s">
        <v>76</v>
      </c>
      <c r="D89" s="8" t="s">
        <v>69</v>
      </c>
      <c r="E89" s="8" t="s">
        <v>70</v>
      </c>
    </row>
    <row r="90" spans="1:5" x14ac:dyDescent="0.2">
      <c r="A90" s="8" t="s">
        <v>269</v>
      </c>
      <c r="B90" s="9">
        <v>500</v>
      </c>
      <c r="C90" s="8" t="s">
        <v>59</v>
      </c>
      <c r="D90" s="8"/>
      <c r="E90" s="8"/>
    </row>
    <row r="91" spans="1:5" x14ac:dyDescent="0.2">
      <c r="A91" s="8"/>
      <c r="B91" s="8"/>
      <c r="C91" s="8"/>
      <c r="D91" s="8"/>
      <c r="E91" s="8"/>
    </row>
    <row r="92" spans="1:5" x14ac:dyDescent="0.2">
      <c r="A92" s="4" t="s">
        <v>61</v>
      </c>
      <c r="B92" s="8" t="s">
        <v>58</v>
      </c>
      <c r="C92" s="8" t="s">
        <v>76</v>
      </c>
      <c r="D92" s="8" t="s">
        <v>69</v>
      </c>
      <c r="E92" s="8" t="s">
        <v>70</v>
      </c>
    </row>
    <row r="93" spans="1:5" x14ac:dyDescent="0.2">
      <c r="A93" s="8" t="s">
        <v>209</v>
      </c>
      <c r="B93" s="9">
        <v>104</v>
      </c>
      <c r="C93" s="8" t="s">
        <v>59</v>
      </c>
      <c r="D93" s="8"/>
      <c r="E93" s="8" t="s">
        <v>129</v>
      </c>
    </row>
    <row r="94" spans="1:5" x14ac:dyDescent="0.2">
      <c r="A94" s="8" t="s">
        <v>219</v>
      </c>
      <c r="B94" s="9">
        <v>723</v>
      </c>
      <c r="C94" s="8" t="s">
        <v>59</v>
      </c>
      <c r="D94" s="8"/>
      <c r="E94" s="8" t="s">
        <v>129</v>
      </c>
    </row>
    <row r="95" spans="1:5" x14ac:dyDescent="0.2">
      <c r="A95" s="4" t="s">
        <v>279</v>
      </c>
      <c r="B95" s="9">
        <v>8.3446999999999996</v>
      </c>
      <c r="C95" s="8" t="s">
        <v>120</v>
      </c>
      <c r="D95" s="8" t="s">
        <v>280</v>
      </c>
      <c r="E95" s="8" t="s">
        <v>281</v>
      </c>
    </row>
    <row r="96" spans="1:5" x14ac:dyDescent="0.2">
      <c r="A96" s="8"/>
      <c r="B96" s="9"/>
      <c r="C96" s="8"/>
      <c r="D96" s="8"/>
      <c r="E96" s="8"/>
    </row>
    <row r="97" spans="1:5" x14ac:dyDescent="0.2">
      <c r="A97" s="4" t="s">
        <v>121</v>
      </c>
      <c r="B97" s="4" t="s">
        <v>58</v>
      </c>
      <c r="C97" s="4" t="s">
        <v>23</v>
      </c>
      <c r="D97" s="4" t="s">
        <v>69</v>
      </c>
      <c r="E97" s="4" t="s">
        <v>70</v>
      </c>
    </row>
    <row r="98" spans="1:5" x14ac:dyDescent="0.2">
      <c r="A98" s="8" t="s">
        <v>64</v>
      </c>
      <c r="B98">
        <v>108.64</v>
      </c>
      <c r="C98" s="8" t="s">
        <v>65</v>
      </c>
      <c r="D98" s="8" t="s">
        <v>131</v>
      </c>
      <c r="E98" s="8" t="s">
        <v>129</v>
      </c>
    </row>
    <row r="99" spans="1:5" x14ac:dyDescent="0.2">
      <c r="A99" s="4"/>
      <c r="B99" s="4"/>
      <c r="C99" s="4"/>
      <c r="D99" s="4"/>
      <c r="E99" s="4"/>
    </row>
    <row r="100" spans="1:5" x14ac:dyDescent="0.2">
      <c r="A100" s="8" t="s">
        <v>130</v>
      </c>
      <c r="B100" s="4" t="s">
        <v>58</v>
      </c>
      <c r="C100" s="4" t="s">
        <v>23</v>
      </c>
      <c r="D100" s="4" t="s">
        <v>69</v>
      </c>
      <c r="E100" s="4" t="s">
        <v>70</v>
      </c>
    </row>
    <row r="101" spans="1:5" x14ac:dyDescent="0.2">
      <c r="A101" s="4" t="s">
        <v>68</v>
      </c>
      <c r="B101" s="9">
        <v>36.32</v>
      </c>
      <c r="C101" s="8" t="s">
        <v>59</v>
      </c>
      <c r="D101" s="4"/>
      <c r="E101" s="4" t="s">
        <v>129</v>
      </c>
    </row>
    <row r="102" spans="1:5" x14ac:dyDescent="0.2">
      <c r="A102" s="8" t="s">
        <v>132</v>
      </c>
      <c r="B102" s="4">
        <v>9.64</v>
      </c>
      <c r="C102" s="4" t="s">
        <v>59</v>
      </c>
      <c r="D102" s="4"/>
      <c r="E102" s="4" t="s">
        <v>129</v>
      </c>
    </row>
    <row r="103" spans="1:5" x14ac:dyDescent="0.2">
      <c r="A103" s="8"/>
      <c r="B103" s="4"/>
      <c r="C103" s="4"/>
      <c r="D103" s="4"/>
      <c r="E103" s="4"/>
    </row>
    <row r="104" spans="1:5" x14ac:dyDescent="0.2">
      <c r="A104" s="8" t="s">
        <v>182</v>
      </c>
      <c r="B104" s="4" t="s">
        <v>58</v>
      </c>
      <c r="C104" s="4" t="s">
        <v>23</v>
      </c>
      <c r="D104" s="4" t="s">
        <v>69</v>
      </c>
      <c r="E104" s="4" t="s">
        <v>70</v>
      </c>
    </row>
    <row r="105" spans="1:5" x14ac:dyDescent="0.2">
      <c r="A105" s="8" t="s">
        <v>183</v>
      </c>
      <c r="B105" s="4">
        <v>0.28189999999999998</v>
      </c>
      <c r="C105" s="4" t="s">
        <v>117</v>
      </c>
      <c r="D105" s="4"/>
      <c r="E105" s="4"/>
    </row>
    <row r="108" spans="1:5" x14ac:dyDescent="0.2">
      <c r="A108" s="4" t="s">
        <v>136</v>
      </c>
      <c r="B108" s="4" t="s">
        <v>58</v>
      </c>
      <c r="C108" s="4" t="s">
        <v>23</v>
      </c>
      <c r="D108" s="4" t="s">
        <v>69</v>
      </c>
      <c r="E108" s="4" t="s">
        <v>70</v>
      </c>
    </row>
    <row r="109" spans="1:5" x14ac:dyDescent="0.2">
      <c r="A109" s="4" t="s">
        <v>25</v>
      </c>
      <c r="B109" s="4">
        <v>1</v>
      </c>
      <c r="C109" s="4" t="s">
        <v>77</v>
      </c>
      <c r="D109" s="4"/>
      <c r="E109" s="4"/>
    </row>
    <row r="110" spans="1:5" x14ac:dyDescent="0.2">
      <c r="A110" s="4"/>
      <c r="B110" s="4"/>
      <c r="C110" s="4"/>
      <c r="D110" s="4"/>
      <c r="E110" s="4"/>
    </row>
    <row r="111" spans="1:5" x14ac:dyDescent="0.2">
      <c r="A111" s="4" t="s">
        <v>75</v>
      </c>
      <c r="B111" s="4"/>
      <c r="C111" s="4"/>
      <c r="D111" s="4"/>
      <c r="E111" s="4"/>
    </row>
    <row r="112" spans="1:5" x14ac:dyDescent="0.2">
      <c r="A112" s="4" t="s">
        <v>243</v>
      </c>
      <c r="B112" s="4">
        <v>1</v>
      </c>
      <c r="C112" s="4" t="s">
        <v>77</v>
      </c>
      <c r="D112" s="4"/>
      <c r="E112" s="4"/>
    </row>
    <row r="113" spans="1:5" x14ac:dyDescent="0.2">
      <c r="A113" s="4"/>
      <c r="B113" s="4"/>
      <c r="C113" s="4"/>
      <c r="D113" s="4"/>
      <c r="E113" s="4"/>
    </row>
    <row r="114" spans="1:5" x14ac:dyDescent="0.2">
      <c r="A114" s="4" t="s">
        <v>138</v>
      </c>
      <c r="B114" s="4"/>
      <c r="C114" s="4"/>
      <c r="D114" s="4"/>
      <c r="E114" s="4"/>
    </row>
    <row r="115" spans="1:5" x14ac:dyDescent="0.2">
      <c r="A115" s="10" t="s">
        <v>246</v>
      </c>
      <c r="B115" s="10"/>
      <c r="C115" s="10"/>
      <c r="D115" s="10"/>
      <c r="E115" s="10"/>
    </row>
    <row r="116" spans="1:5" x14ac:dyDescent="0.2">
      <c r="A116" s="13"/>
      <c r="B116" s="13"/>
      <c r="C116" s="13"/>
      <c r="D116" s="13"/>
      <c r="E116" s="13"/>
    </row>
    <row r="117" spans="1:5" x14ac:dyDescent="0.2">
      <c r="A117" s="12"/>
      <c r="B117" s="12"/>
      <c r="C117" s="12"/>
      <c r="D117" s="12"/>
      <c r="E117" s="12"/>
    </row>
    <row r="118" spans="1:5" x14ac:dyDescent="0.2">
      <c r="A118" s="11" t="s">
        <v>140</v>
      </c>
      <c r="B118" s="11" t="s">
        <v>58</v>
      </c>
      <c r="C118" s="11" t="s">
        <v>23</v>
      </c>
      <c r="D118" s="11" t="s">
        <v>69</v>
      </c>
      <c r="E118" s="11" t="s">
        <v>70</v>
      </c>
    </row>
    <row r="119" spans="1:5" x14ac:dyDescent="0.2">
      <c r="A119" s="4" t="s">
        <v>246</v>
      </c>
      <c r="B119" s="4">
        <v>1</v>
      </c>
      <c r="C119" s="4" t="s">
        <v>77</v>
      </c>
      <c r="D119" s="4"/>
      <c r="E119" s="4"/>
    </row>
    <row r="120" spans="1:5" x14ac:dyDescent="0.2">
      <c r="A120" s="4"/>
      <c r="B120" s="4"/>
      <c r="C120" s="4"/>
      <c r="D120" s="4"/>
      <c r="E120" s="4"/>
    </row>
    <row r="121" spans="1:5" x14ac:dyDescent="0.2">
      <c r="A121" s="4" t="s">
        <v>141</v>
      </c>
      <c r="B121" s="4"/>
      <c r="C121" s="4"/>
      <c r="D121" s="4"/>
      <c r="E121" s="4"/>
    </row>
    <row r="122" spans="1:5" x14ac:dyDescent="0.2">
      <c r="A122" s="4" t="s">
        <v>243</v>
      </c>
      <c r="B122" s="4"/>
      <c r="C122" s="4"/>
      <c r="D122" s="4"/>
      <c r="E122" s="4"/>
    </row>
    <row r="123" spans="1:5" x14ac:dyDescent="0.2">
      <c r="A123" s="4"/>
      <c r="B123" s="4"/>
      <c r="C123" s="4"/>
      <c r="D123" s="4"/>
      <c r="E123" s="4"/>
    </row>
    <row r="124" spans="1:5" x14ac:dyDescent="0.2">
      <c r="A124" s="4" t="s">
        <v>142</v>
      </c>
      <c r="B124" s="4" t="s">
        <v>144</v>
      </c>
      <c r="C124" s="4"/>
      <c r="D124" s="4" t="s">
        <v>69</v>
      </c>
      <c r="E124" s="4" t="s">
        <v>70</v>
      </c>
    </row>
    <row r="125" spans="1:5" x14ac:dyDescent="0.2">
      <c r="A125" s="4" t="s">
        <v>153</v>
      </c>
      <c r="B125" s="14">
        <v>1</v>
      </c>
      <c r="C125" s="4"/>
      <c r="D125" s="4"/>
      <c r="E125" s="4" t="s">
        <v>245</v>
      </c>
    </row>
    <row r="128" spans="1:5" x14ac:dyDescent="0.2">
      <c r="A128" s="4" t="s">
        <v>140</v>
      </c>
      <c r="B128" s="4" t="s">
        <v>58</v>
      </c>
      <c r="C128" s="4" t="s">
        <v>23</v>
      </c>
      <c r="D128" s="4" t="s">
        <v>69</v>
      </c>
      <c r="E128" s="4" t="s">
        <v>70</v>
      </c>
    </row>
    <row r="129" spans="1:5" x14ac:dyDescent="0.2">
      <c r="A129" s="4" t="s">
        <v>46</v>
      </c>
      <c r="B129" s="4">
        <v>1</v>
      </c>
      <c r="C129" s="4" t="s">
        <v>77</v>
      </c>
      <c r="D129" s="4"/>
      <c r="E129" s="4"/>
    </row>
    <row r="130" spans="1:5" x14ac:dyDescent="0.2">
      <c r="A130" s="4"/>
      <c r="B130" s="4"/>
      <c r="C130" s="4"/>
      <c r="D130" s="4"/>
      <c r="E130" s="4"/>
    </row>
    <row r="131" spans="1:5" x14ac:dyDescent="0.2">
      <c r="A131" s="4" t="s">
        <v>141</v>
      </c>
      <c r="B131" s="4"/>
      <c r="C131" s="4"/>
      <c r="D131" s="4"/>
      <c r="E131" s="4"/>
    </row>
    <row r="132" spans="1:5" x14ac:dyDescent="0.2">
      <c r="A132" s="4" t="s">
        <v>45</v>
      </c>
      <c r="B132" s="4"/>
      <c r="C132" s="4"/>
      <c r="D132" s="4"/>
      <c r="E132" s="4"/>
    </row>
    <row r="133" spans="1:5" x14ac:dyDescent="0.2">
      <c r="A133" s="4"/>
      <c r="B133" s="4"/>
      <c r="C133" s="4"/>
      <c r="D133" s="4"/>
      <c r="E133" s="4"/>
    </row>
    <row r="134" spans="1:5" x14ac:dyDescent="0.2">
      <c r="A134" s="4" t="s">
        <v>142</v>
      </c>
      <c r="B134" s="4" t="s">
        <v>144</v>
      </c>
      <c r="C134" s="4"/>
      <c r="D134" s="4" t="s">
        <v>69</v>
      </c>
      <c r="E134" s="4" t="s">
        <v>70</v>
      </c>
    </row>
    <row r="135" spans="1:5" x14ac:dyDescent="0.2">
      <c r="A135" s="4" t="s">
        <v>145</v>
      </c>
      <c r="B135" s="14">
        <v>1</v>
      </c>
      <c r="C135" s="4"/>
      <c r="D135" s="4"/>
      <c r="E135" s="4"/>
    </row>
    <row r="138" spans="1:5" x14ac:dyDescent="0.2">
      <c r="A138" s="4" t="s">
        <v>146</v>
      </c>
      <c r="B138" s="4" t="s">
        <v>58</v>
      </c>
      <c r="C138" s="4" t="s">
        <v>23</v>
      </c>
      <c r="D138" s="4" t="s">
        <v>69</v>
      </c>
      <c r="E138" s="4" t="s">
        <v>70</v>
      </c>
    </row>
    <row r="139" spans="1:5" x14ac:dyDescent="0.2">
      <c r="A139" s="4" t="s">
        <v>145</v>
      </c>
      <c r="B139" s="4">
        <v>1</v>
      </c>
      <c r="C139" s="4" t="s">
        <v>59</v>
      </c>
      <c r="D139" s="4"/>
      <c r="E139" s="4"/>
    </row>
    <row r="140" spans="1:5" x14ac:dyDescent="0.2">
      <c r="A140" s="4"/>
      <c r="B140" s="4"/>
      <c r="C140" s="4"/>
      <c r="D140" s="4"/>
      <c r="E140" s="4"/>
    </row>
    <row r="141" spans="1:5" x14ac:dyDescent="0.2">
      <c r="A141" s="4" t="s">
        <v>151</v>
      </c>
      <c r="B141" s="4" t="s">
        <v>155</v>
      </c>
      <c r="C141" s="4" t="s">
        <v>154</v>
      </c>
      <c r="D141" s="4"/>
      <c r="E141" s="4"/>
    </row>
    <row r="142" spans="1:5" x14ac:dyDescent="0.2">
      <c r="A142" s="4" t="s">
        <v>147</v>
      </c>
      <c r="B142" s="4" t="s">
        <v>156</v>
      </c>
      <c r="C142" s="14">
        <v>1</v>
      </c>
      <c r="D142" s="4"/>
      <c r="E142" s="4"/>
    </row>
    <row r="143" spans="1:5" x14ac:dyDescent="0.2">
      <c r="A143" s="4" t="s">
        <v>148</v>
      </c>
      <c r="B143" s="4" t="s">
        <v>157</v>
      </c>
      <c r="C143" s="14">
        <v>1</v>
      </c>
      <c r="D143" s="4"/>
      <c r="E143" s="4"/>
    </row>
    <row r="144" spans="1:5" x14ac:dyDescent="0.2">
      <c r="A144" s="4" t="s">
        <v>149</v>
      </c>
      <c r="B144" s="4" t="s">
        <v>158</v>
      </c>
      <c r="C144" s="14">
        <v>1</v>
      </c>
      <c r="D144" s="4"/>
      <c r="E144" s="4"/>
    </row>
    <row r="145" spans="1:5" x14ac:dyDescent="0.2">
      <c r="A145" s="4" t="s">
        <v>150</v>
      </c>
      <c r="B145" s="4" t="s">
        <v>159</v>
      </c>
      <c r="C145" s="14">
        <v>1</v>
      </c>
      <c r="D145" s="4"/>
      <c r="E145" s="4"/>
    </row>
    <row r="146" spans="1:5" x14ac:dyDescent="0.2">
      <c r="A146" s="4"/>
      <c r="B146" s="4"/>
      <c r="C146" s="4"/>
      <c r="D146" s="4"/>
      <c r="E146" s="4"/>
    </row>
    <row r="147" spans="1:5" x14ac:dyDescent="0.2">
      <c r="A147" s="4" t="s">
        <v>152</v>
      </c>
      <c r="B147" s="4" t="s">
        <v>154</v>
      </c>
      <c r="C147" s="4"/>
      <c r="D147" s="4"/>
      <c r="E147" s="4"/>
    </row>
    <row r="148" spans="1:5" x14ac:dyDescent="0.2">
      <c r="A148" s="4" t="s">
        <v>153</v>
      </c>
      <c r="B148" s="14">
        <v>1</v>
      </c>
      <c r="C148" s="4"/>
      <c r="D148" s="4"/>
      <c r="E148" s="4"/>
    </row>
    <row r="151" spans="1:5" x14ac:dyDescent="0.2">
      <c r="A151" s="4" t="s">
        <v>136</v>
      </c>
      <c r="B151" s="4" t="s">
        <v>58</v>
      </c>
      <c r="C151" s="4" t="s">
        <v>23</v>
      </c>
      <c r="D151" s="4" t="s">
        <v>69</v>
      </c>
      <c r="E151" s="4" t="s">
        <v>70</v>
      </c>
    </row>
    <row r="152" spans="1:5" x14ac:dyDescent="0.2">
      <c r="A152" s="4" t="s">
        <v>227</v>
      </c>
      <c r="B152" s="4">
        <v>1</v>
      </c>
      <c r="C152" s="4" t="s">
        <v>77</v>
      </c>
      <c r="D152" s="4"/>
      <c r="E152" s="4"/>
    </row>
    <row r="153" spans="1:5" x14ac:dyDescent="0.2">
      <c r="A153" s="4"/>
      <c r="B153" s="4"/>
      <c r="C153" s="4"/>
      <c r="D153" s="4"/>
      <c r="E153" s="4"/>
    </row>
    <row r="154" spans="1:5" x14ac:dyDescent="0.2">
      <c r="A154" s="4" t="s">
        <v>75</v>
      </c>
      <c r="B154" s="4"/>
      <c r="C154" s="4"/>
      <c r="D154" s="4"/>
      <c r="E154" s="4"/>
    </row>
    <row r="155" spans="1:5" x14ac:dyDescent="0.2">
      <c r="A155" s="4" t="s">
        <v>45</v>
      </c>
      <c r="B155" s="5">
        <v>1.9026300000000001E-8</v>
      </c>
      <c r="C155" s="4" t="s">
        <v>77</v>
      </c>
      <c r="D155" s="4"/>
      <c r="E155" s="4"/>
    </row>
    <row r="156" spans="1:5" x14ac:dyDescent="0.2">
      <c r="A156" s="4"/>
      <c r="B156" s="4"/>
      <c r="C156" s="4"/>
      <c r="D156" s="4"/>
      <c r="E156" s="4"/>
    </row>
    <row r="157" spans="1:5" x14ac:dyDescent="0.2">
      <c r="A157" s="4" t="s">
        <v>55</v>
      </c>
      <c r="B157" s="4" t="s">
        <v>58</v>
      </c>
      <c r="C157" s="4" t="s">
        <v>23</v>
      </c>
      <c r="D157" s="4" t="s">
        <v>69</v>
      </c>
      <c r="E157" s="4" t="s">
        <v>70</v>
      </c>
    </row>
    <row r="158" spans="1:5" x14ac:dyDescent="0.2">
      <c r="A158" s="8" t="s">
        <v>269</v>
      </c>
      <c r="B158" s="4">
        <v>1</v>
      </c>
      <c r="C158" s="4" t="s">
        <v>59</v>
      </c>
      <c r="D158" s="4"/>
      <c r="E158" s="4"/>
    </row>
    <row r="159" spans="1:5" x14ac:dyDescent="0.2">
      <c r="A159" s="4"/>
      <c r="B159" s="4"/>
      <c r="C159" s="4"/>
      <c r="D159" s="4"/>
      <c r="E159" s="4"/>
    </row>
    <row r="160" spans="1:5" x14ac:dyDescent="0.2">
      <c r="A160" s="4" t="s">
        <v>138</v>
      </c>
      <c r="B160" s="4"/>
      <c r="C160" s="4"/>
      <c r="D160" s="4" t="s">
        <v>69</v>
      </c>
      <c r="E160" s="4" t="s">
        <v>70</v>
      </c>
    </row>
    <row r="161" spans="1:5" x14ac:dyDescent="0.2">
      <c r="A161" s="4" t="s">
        <v>46</v>
      </c>
      <c r="B161" s="4"/>
      <c r="C161" s="4"/>
      <c r="D161" s="4"/>
      <c r="E161" s="4"/>
    </row>
    <row r="162" spans="1:5" x14ac:dyDescent="0.2">
      <c r="A162" s="4"/>
      <c r="B162" s="4"/>
      <c r="C162" s="4"/>
      <c r="D162" s="4"/>
      <c r="E162" s="4"/>
    </row>
    <row r="163" spans="1:5" x14ac:dyDescent="0.2">
      <c r="A163" s="4" t="s">
        <v>177</v>
      </c>
      <c r="B163" s="4" t="s">
        <v>58</v>
      </c>
      <c r="C163" s="4" t="s">
        <v>23</v>
      </c>
      <c r="D163" s="4" t="s">
        <v>69</v>
      </c>
      <c r="E163" s="4" t="s">
        <v>70</v>
      </c>
    </row>
    <row r="164" spans="1:5" x14ac:dyDescent="0.2">
      <c r="A164" s="4" t="s">
        <v>25</v>
      </c>
      <c r="B164" s="4">
        <v>1.1394500000000001</v>
      </c>
      <c r="C164" s="4"/>
      <c r="D164" s="4"/>
      <c r="E164" s="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E748-FA55-3246-A2F1-FA88C9E94881}">
  <sheetPr>
    <tabColor theme="4"/>
  </sheetPr>
  <dimension ref="A1:G161"/>
  <sheetViews>
    <sheetView workbookViewId="0">
      <selection activeCell="K22" sqref="K22"/>
    </sheetView>
  </sheetViews>
  <sheetFormatPr baseColWidth="10" defaultRowHeight="16" x14ac:dyDescent="0.2"/>
  <cols>
    <col min="1" max="1" width="29" bestFit="1" customWidth="1"/>
    <col min="2" max="2" width="18.6640625" customWidth="1"/>
    <col min="3" max="3" width="8.6640625" bestFit="1" customWidth="1"/>
    <col min="4" max="4" width="26.83203125" bestFit="1" customWidth="1"/>
    <col min="5" max="5" width="22.33203125" bestFit="1" customWidth="1"/>
    <col min="6" max="6" width="14.6640625" bestFit="1" customWidth="1"/>
    <col min="7" max="7" width="15.1640625" bestFit="1" customWidth="1"/>
  </cols>
  <sheetData>
    <row r="1" spans="1:7" x14ac:dyDescent="0.2">
      <c r="A1" t="s">
        <v>0</v>
      </c>
      <c r="B1" t="s">
        <v>1</v>
      </c>
      <c r="C1" t="s">
        <v>2</v>
      </c>
      <c r="D1" s="1">
        <v>45224</v>
      </c>
      <c r="E1" t="s">
        <v>3</v>
      </c>
      <c r="F1" s="2">
        <v>0.80356511574074097</v>
      </c>
    </row>
    <row r="2" spans="1:7" x14ac:dyDescent="0.2">
      <c r="A2" t="s">
        <v>4</v>
      </c>
      <c r="B2" t="s">
        <v>5</v>
      </c>
    </row>
    <row r="5" spans="1:7" x14ac:dyDescent="0.2">
      <c r="A5" t="s">
        <v>6</v>
      </c>
      <c r="B5" t="s">
        <v>7</v>
      </c>
    </row>
    <row r="6" spans="1:7" x14ac:dyDescent="0.2">
      <c r="A6" t="s">
        <v>8</v>
      </c>
      <c r="B6" t="s">
        <v>1</v>
      </c>
    </row>
    <row r="7" spans="1:7" x14ac:dyDescent="0.2">
      <c r="A7" t="s">
        <v>9</v>
      </c>
      <c r="B7" t="s">
        <v>53</v>
      </c>
    </row>
    <row r="8" spans="1:7" x14ac:dyDescent="0.2">
      <c r="A8" t="s">
        <v>10</v>
      </c>
      <c r="B8" t="s">
        <v>11</v>
      </c>
    </row>
    <row r="9" spans="1:7" x14ac:dyDescent="0.2">
      <c r="A9" t="s">
        <v>12</v>
      </c>
      <c r="B9" t="s">
        <v>13</v>
      </c>
    </row>
    <row r="10" spans="1:7" x14ac:dyDescent="0.2">
      <c r="A10" t="s">
        <v>14</v>
      </c>
      <c r="B10" t="s">
        <v>15</v>
      </c>
    </row>
    <row r="11" spans="1:7" x14ac:dyDescent="0.2">
      <c r="A11" t="s">
        <v>16</v>
      </c>
      <c r="B11" t="s">
        <v>17</v>
      </c>
    </row>
    <row r="12" spans="1:7" x14ac:dyDescent="0.2">
      <c r="A12" t="s">
        <v>18</v>
      </c>
      <c r="B12" t="s">
        <v>17</v>
      </c>
    </row>
    <row r="13" spans="1:7" x14ac:dyDescent="0.2">
      <c r="A13" t="s">
        <v>19</v>
      </c>
      <c r="B13" t="s">
        <v>20</v>
      </c>
    </row>
    <row r="14" spans="1:7" x14ac:dyDescent="0.2">
      <c r="A14" t="s">
        <v>21</v>
      </c>
      <c r="B14" t="s">
        <v>22</v>
      </c>
    </row>
    <row r="16" spans="1:7" x14ac:dyDescent="0.2">
      <c r="A16" s="4" t="s">
        <v>20</v>
      </c>
      <c r="B16" s="4" t="s">
        <v>23</v>
      </c>
      <c r="C16" s="4" t="s">
        <v>24</v>
      </c>
      <c r="D16" s="4" t="s">
        <v>45</v>
      </c>
      <c r="E16" s="4" t="s">
        <v>54</v>
      </c>
      <c r="F16" s="4" t="s">
        <v>46</v>
      </c>
      <c r="G16" s="4" t="s">
        <v>25</v>
      </c>
    </row>
    <row r="17" spans="1:7" x14ac:dyDescent="0.2">
      <c r="A17" s="4" t="s">
        <v>26</v>
      </c>
      <c r="B17" s="4" t="s">
        <v>27</v>
      </c>
      <c r="C17" s="5">
        <v>4.0927300606377402E-7</v>
      </c>
      <c r="D17" s="5">
        <v>6.0888096379699499E-8</v>
      </c>
      <c r="E17" s="5">
        <v>3.4795013324872598E-7</v>
      </c>
      <c r="F17" s="5">
        <v>1.43240612456799E-11</v>
      </c>
      <c r="G17" s="5">
        <v>4.2045237410245999E-10</v>
      </c>
    </row>
    <row r="18" spans="1:7" x14ac:dyDescent="0.2">
      <c r="A18" s="4" t="s">
        <v>28</v>
      </c>
      <c r="B18" s="4" t="s">
        <v>29</v>
      </c>
      <c r="C18" s="5">
        <v>5.4772492848962004</v>
      </c>
      <c r="D18" s="5">
        <v>0.87987144995842104</v>
      </c>
      <c r="E18" s="5">
        <v>4.5955313231558801</v>
      </c>
      <c r="F18" s="5">
        <v>3.6428743239002201E-5</v>
      </c>
      <c r="G18" s="5">
        <v>1.8100830386638101E-3</v>
      </c>
    </row>
    <row r="19" spans="1:7" x14ac:dyDescent="0.2">
      <c r="A19" s="4" t="s">
        <v>30</v>
      </c>
      <c r="B19" s="4" t="s">
        <v>31</v>
      </c>
      <c r="C19" s="5">
        <v>0.21990951755660701</v>
      </c>
      <c r="D19" s="5">
        <v>8.2634000484971104E-2</v>
      </c>
      <c r="E19" s="5">
        <v>0.13717707706982801</v>
      </c>
      <c r="F19" s="5">
        <v>6.94574873756932E-6</v>
      </c>
      <c r="G19" s="5">
        <v>9.1494253069746896E-5</v>
      </c>
    </row>
    <row r="20" spans="1:7" x14ac:dyDescent="0.2">
      <c r="A20" s="4" t="s">
        <v>32</v>
      </c>
      <c r="B20" s="4" t="s">
        <v>33</v>
      </c>
      <c r="C20" s="5">
        <v>2.2548777922972298E-2</v>
      </c>
      <c r="D20" s="5">
        <v>8.9344277500160007E-3</v>
      </c>
      <c r="E20" s="5">
        <v>1.3606812166164099E-2</v>
      </c>
      <c r="F20" s="5">
        <v>2.8039893938748699E-7</v>
      </c>
      <c r="G20" s="5">
        <v>7.2576078528684797E-6</v>
      </c>
    </row>
    <row r="21" spans="1:7" x14ac:dyDescent="0.2">
      <c r="A21" s="4" t="s">
        <v>34</v>
      </c>
      <c r="B21" s="4" t="s">
        <v>35</v>
      </c>
      <c r="C21" s="5">
        <v>3.4718909760076799E-2</v>
      </c>
      <c r="D21" s="5">
        <v>5.78610587899987E-3</v>
      </c>
      <c r="E21" s="5">
        <v>2.8926833158138099E-2</v>
      </c>
      <c r="F21" s="5">
        <v>1.15523468976833E-7</v>
      </c>
      <c r="G21" s="5">
        <v>5.8551994698895201E-6</v>
      </c>
    </row>
    <row r="22" spans="1:7" x14ac:dyDescent="0.2">
      <c r="A22" s="4" t="s">
        <v>36</v>
      </c>
      <c r="B22" s="4" t="s">
        <v>37</v>
      </c>
      <c r="C22" s="5">
        <v>1.5410184011045401E-6</v>
      </c>
      <c r="D22" s="5">
        <v>1.1808418351225401E-6</v>
      </c>
      <c r="E22" s="5">
        <v>3.5939238173875402E-7</v>
      </c>
      <c r="F22" s="5">
        <v>2.3559380307615402E-12</v>
      </c>
      <c r="G22" s="5">
        <v>7.8182830521374096E-10</v>
      </c>
    </row>
    <row r="23" spans="1:7" x14ac:dyDescent="0.2">
      <c r="A23" s="4" t="s">
        <v>38</v>
      </c>
      <c r="B23" s="4" t="s">
        <v>37</v>
      </c>
      <c r="C23" s="5">
        <v>3.00927062806454E-6</v>
      </c>
      <c r="D23" s="5">
        <v>1.8217301111169701E-6</v>
      </c>
      <c r="E23" s="5">
        <v>1.18619062405938E-6</v>
      </c>
      <c r="F23" s="5">
        <v>1.3941828967958001E-11</v>
      </c>
      <c r="G23" s="5">
        <v>1.3359510592201001E-9</v>
      </c>
    </row>
    <row r="24" spans="1:7" x14ac:dyDescent="0.2">
      <c r="A24" s="4" t="s">
        <v>39</v>
      </c>
      <c r="B24" s="4" t="s">
        <v>40</v>
      </c>
      <c r="C24" s="5">
        <v>1.2256855973042401E-2</v>
      </c>
      <c r="D24" s="5">
        <v>1.7948567805489101E-3</v>
      </c>
      <c r="E24" s="5">
        <v>1.0460531519008E-2</v>
      </c>
      <c r="F24" s="5">
        <v>3.7075966470351297E-8</v>
      </c>
      <c r="G24" s="5">
        <v>1.4305975189975001E-6</v>
      </c>
    </row>
    <row r="25" spans="1:7" x14ac:dyDescent="0.2">
      <c r="A25" s="4" t="s">
        <v>41</v>
      </c>
      <c r="B25" s="4" t="s">
        <v>42</v>
      </c>
      <c r="C25" s="5">
        <v>193.725326543915</v>
      </c>
      <c r="D25" s="5">
        <v>144.37506131815499</v>
      </c>
      <c r="E25" s="5">
        <v>49.155563561615601</v>
      </c>
      <c r="F25" s="5">
        <v>0.100683110089215</v>
      </c>
      <c r="G25" s="5">
        <v>9.4018554054537601E-2</v>
      </c>
    </row>
    <row r="26" spans="1:7" x14ac:dyDescent="0.2">
      <c r="A26" s="4" t="s">
        <v>43</v>
      </c>
      <c r="B26" s="4" t="s">
        <v>44</v>
      </c>
      <c r="C26" s="5">
        <v>5.9767401382575702</v>
      </c>
      <c r="D26" s="5">
        <v>0.70246724666275195</v>
      </c>
      <c r="E26" s="5">
        <v>5.2730589134077004</v>
      </c>
      <c r="F26" s="5">
        <v>1.3613833757512199E-4</v>
      </c>
      <c r="G26" s="5">
        <v>1.0778398495374199E-3</v>
      </c>
    </row>
    <row r="29" spans="1:7" x14ac:dyDescent="0.2">
      <c r="A29" s="4" t="s">
        <v>57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7" x14ac:dyDescent="0.2">
      <c r="A30" s="4" t="s">
        <v>56</v>
      </c>
      <c r="B30" s="4">
        <v>1</v>
      </c>
      <c r="C30" s="4" t="s">
        <v>59</v>
      </c>
      <c r="D30" s="4"/>
      <c r="E30" s="4" t="s">
        <v>72</v>
      </c>
    </row>
    <row r="31" spans="1:7" x14ac:dyDescent="0.2">
      <c r="A31" s="4"/>
      <c r="B31" s="4"/>
      <c r="C31" s="4"/>
      <c r="D31" s="4"/>
      <c r="E31" s="4"/>
    </row>
    <row r="32" spans="1:7" x14ac:dyDescent="0.2">
      <c r="A32" s="4" t="s">
        <v>60</v>
      </c>
      <c r="B32" s="4" t="s">
        <v>58</v>
      </c>
      <c r="C32" s="4" t="s">
        <v>23</v>
      </c>
      <c r="D32" s="4" t="s">
        <v>69</v>
      </c>
      <c r="E32" s="4" t="s">
        <v>70</v>
      </c>
    </row>
    <row r="33" spans="1:5" x14ac:dyDescent="0.2">
      <c r="A33" s="4"/>
      <c r="B33" s="4"/>
      <c r="C33" s="4"/>
      <c r="D33" s="4"/>
      <c r="E33" s="4"/>
    </row>
    <row r="34" spans="1:5" x14ac:dyDescent="0.2">
      <c r="A34" s="4" t="s">
        <v>61</v>
      </c>
      <c r="B34" s="4" t="s">
        <v>58</v>
      </c>
      <c r="C34" s="4" t="s">
        <v>23</v>
      </c>
      <c r="D34" s="4" t="s">
        <v>69</v>
      </c>
      <c r="E34" s="4" t="s">
        <v>70</v>
      </c>
    </row>
    <row r="35" spans="1:5" x14ac:dyDescent="0.2">
      <c r="A35" s="4"/>
      <c r="B35" s="4"/>
      <c r="C35" s="4"/>
      <c r="D35" s="4"/>
      <c r="E35" s="4"/>
    </row>
    <row r="36" spans="1:5" x14ac:dyDescent="0.2">
      <c r="A36" s="4" t="s">
        <v>62</v>
      </c>
      <c r="B36" s="4" t="s">
        <v>58</v>
      </c>
      <c r="C36" s="4" t="s">
        <v>23</v>
      </c>
      <c r="D36" s="4" t="s">
        <v>69</v>
      </c>
      <c r="E36" s="4" t="s">
        <v>70</v>
      </c>
    </row>
    <row r="37" spans="1:5" x14ac:dyDescent="0.2">
      <c r="A37" s="4" t="s">
        <v>64</v>
      </c>
      <c r="B37" s="6">
        <v>0.26</v>
      </c>
      <c r="C37" s="4" t="s">
        <v>65</v>
      </c>
      <c r="D37" s="4" t="s">
        <v>67</v>
      </c>
      <c r="E37" s="4" t="s">
        <v>71</v>
      </c>
    </row>
    <row r="38" spans="1:5" x14ac:dyDescent="0.2">
      <c r="A38" s="4" t="s">
        <v>64</v>
      </c>
      <c r="B38" s="4">
        <v>34.9</v>
      </c>
      <c r="C38" s="4" t="s">
        <v>66</v>
      </c>
      <c r="D38" s="4" t="s">
        <v>213</v>
      </c>
      <c r="E38" s="4" t="s">
        <v>214</v>
      </c>
    </row>
    <row r="39" spans="1:5" x14ac:dyDescent="0.2">
      <c r="A39" s="4"/>
      <c r="B39" s="4"/>
      <c r="C39" s="4"/>
      <c r="D39" s="4"/>
      <c r="E39" s="4"/>
    </row>
    <row r="40" spans="1:5" x14ac:dyDescent="0.2">
      <c r="A40" s="4" t="s">
        <v>63</v>
      </c>
      <c r="B40" s="4" t="s">
        <v>58</v>
      </c>
      <c r="C40" s="4" t="s">
        <v>23</v>
      </c>
      <c r="D40" s="4" t="s">
        <v>69</v>
      </c>
      <c r="E40" s="4" t="s">
        <v>70</v>
      </c>
    </row>
    <row r="41" spans="1:5" x14ac:dyDescent="0.2">
      <c r="A41" s="4" t="s">
        <v>68</v>
      </c>
      <c r="B41" s="4">
        <v>-1</v>
      </c>
      <c r="C41" s="4" t="s">
        <v>59</v>
      </c>
      <c r="D41" s="4"/>
      <c r="E41" s="4" t="s">
        <v>72</v>
      </c>
    </row>
    <row r="44" spans="1:5" x14ac:dyDescent="0.2">
      <c r="A44" s="8" t="s">
        <v>75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45</v>
      </c>
      <c r="B45" s="9">
        <v>1</v>
      </c>
      <c r="C45" s="8" t="s">
        <v>77</v>
      </c>
      <c r="D45" s="8"/>
      <c r="E45" s="8"/>
    </row>
    <row r="46" spans="1:5" x14ac:dyDescent="0.2">
      <c r="A46" s="8"/>
      <c r="B46" s="8"/>
      <c r="C46" s="8"/>
      <c r="D46" s="8"/>
      <c r="E46" s="8"/>
    </row>
    <row r="47" spans="1:5" x14ac:dyDescent="0.2">
      <c r="A47" s="8" t="s">
        <v>78</v>
      </c>
      <c r="B47" s="8" t="s">
        <v>58</v>
      </c>
      <c r="C47" s="8" t="s">
        <v>76</v>
      </c>
      <c r="D47" s="8" t="s">
        <v>69</v>
      </c>
      <c r="E47" s="8" t="s">
        <v>70</v>
      </c>
    </row>
    <row r="48" spans="1:5" x14ac:dyDescent="0.2">
      <c r="A48" s="8" t="s">
        <v>79</v>
      </c>
      <c r="B48" s="9">
        <v>120</v>
      </c>
      <c r="C48" s="8" t="s">
        <v>80</v>
      </c>
      <c r="D48" s="8"/>
      <c r="E48" s="8" t="s">
        <v>81</v>
      </c>
    </row>
    <row r="49" spans="1:5" x14ac:dyDescent="0.2">
      <c r="A49" s="8" t="s">
        <v>82</v>
      </c>
      <c r="B49" s="9">
        <v>1000</v>
      </c>
      <c r="C49" s="8" t="s">
        <v>59</v>
      </c>
      <c r="D49" s="8"/>
      <c r="E49" s="8"/>
    </row>
    <row r="50" spans="1:5" x14ac:dyDescent="0.2">
      <c r="A50" s="8" t="s">
        <v>83</v>
      </c>
      <c r="B50" s="9">
        <v>100</v>
      </c>
      <c r="C50" s="8" t="s">
        <v>59</v>
      </c>
      <c r="D50" s="8"/>
      <c r="E50" s="8"/>
    </row>
    <row r="51" spans="1:5" x14ac:dyDescent="0.2">
      <c r="A51" s="8" t="s">
        <v>84</v>
      </c>
      <c r="B51" s="9">
        <v>50</v>
      </c>
      <c r="C51" s="8" t="s">
        <v>59</v>
      </c>
      <c r="D51" s="8"/>
      <c r="E51" s="8"/>
    </row>
    <row r="52" spans="1:5" x14ac:dyDescent="0.2">
      <c r="A52" s="8" t="s">
        <v>85</v>
      </c>
      <c r="B52" s="9">
        <v>10</v>
      </c>
      <c r="C52" s="8" t="s">
        <v>59</v>
      </c>
      <c r="D52" s="8"/>
      <c r="E52" s="8"/>
    </row>
    <row r="53" spans="1:5" x14ac:dyDescent="0.2">
      <c r="A53" s="8" t="s">
        <v>86</v>
      </c>
      <c r="B53" s="9">
        <v>2</v>
      </c>
      <c r="C53" s="8" t="s">
        <v>59</v>
      </c>
      <c r="D53" s="8"/>
      <c r="E53" s="8"/>
    </row>
    <row r="54" spans="1:5" x14ac:dyDescent="0.2">
      <c r="A54" s="8" t="s">
        <v>87</v>
      </c>
      <c r="B54" s="9">
        <v>25</v>
      </c>
      <c r="C54" s="8" t="s">
        <v>59</v>
      </c>
      <c r="D54" s="8"/>
      <c r="E54" s="8"/>
    </row>
    <row r="55" spans="1:5" x14ac:dyDescent="0.2">
      <c r="A55" s="8" t="s">
        <v>88</v>
      </c>
      <c r="B55" s="9">
        <v>25</v>
      </c>
      <c r="C55" s="8" t="s">
        <v>59</v>
      </c>
      <c r="D55" s="8"/>
      <c r="E55" s="8"/>
    </row>
    <row r="56" spans="1:5" x14ac:dyDescent="0.2">
      <c r="A56" s="8" t="s">
        <v>89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90</v>
      </c>
      <c r="B57" s="9">
        <v>6</v>
      </c>
      <c r="C57" s="8" t="s">
        <v>77</v>
      </c>
      <c r="D57" s="8"/>
      <c r="E57" s="8"/>
    </row>
    <row r="58" spans="1:5" x14ac:dyDescent="0.2">
      <c r="A58" s="8" t="s">
        <v>91</v>
      </c>
      <c r="B58" s="9">
        <v>1</v>
      </c>
      <c r="C58" s="8" t="s">
        <v>77</v>
      </c>
      <c r="D58" s="8"/>
      <c r="E58" s="8"/>
    </row>
    <row r="59" spans="1:5" x14ac:dyDescent="0.2">
      <c r="A59" s="8" t="s">
        <v>92</v>
      </c>
      <c r="B59" s="9">
        <v>1</v>
      </c>
      <c r="C59" s="8" t="s">
        <v>77</v>
      </c>
      <c r="D59" s="8"/>
      <c r="E59" s="8"/>
    </row>
    <row r="60" spans="1:5" x14ac:dyDescent="0.2">
      <c r="A60" s="8" t="s">
        <v>93</v>
      </c>
      <c r="B60" s="9">
        <v>1000</v>
      </c>
      <c r="C60" s="8" t="s">
        <v>59</v>
      </c>
      <c r="D60" s="8"/>
      <c r="E60" s="8"/>
    </row>
    <row r="61" spans="1:5" x14ac:dyDescent="0.2">
      <c r="A61" s="8" t="s">
        <v>100</v>
      </c>
      <c r="B61" s="9">
        <v>0.40300000000000002</v>
      </c>
      <c r="C61" s="8" t="s">
        <v>77</v>
      </c>
      <c r="D61" s="8" t="s">
        <v>101</v>
      </c>
      <c r="E61" s="8"/>
    </row>
    <row r="62" spans="1:5" x14ac:dyDescent="0.2">
      <c r="A62" s="8"/>
      <c r="B62" s="8"/>
      <c r="C62" s="8"/>
      <c r="D62" s="8"/>
      <c r="E62" s="8"/>
    </row>
    <row r="63" spans="1:5" x14ac:dyDescent="0.2">
      <c r="A63" s="8" t="s">
        <v>55</v>
      </c>
      <c r="B63" s="8" t="s">
        <v>58</v>
      </c>
      <c r="C63" s="8" t="s">
        <v>76</v>
      </c>
      <c r="D63" s="8" t="s">
        <v>69</v>
      </c>
      <c r="E63" s="8" t="s">
        <v>70</v>
      </c>
    </row>
    <row r="64" spans="1:5" x14ac:dyDescent="0.2">
      <c r="A64" s="8" t="s">
        <v>94</v>
      </c>
      <c r="B64" s="9">
        <v>1000</v>
      </c>
      <c r="C64" s="8" t="s">
        <v>95</v>
      </c>
      <c r="D64" s="8" t="s">
        <v>96</v>
      </c>
      <c r="E64" s="8"/>
    </row>
    <row r="67" spans="1:5" x14ac:dyDescent="0.2">
      <c r="A67" s="8" t="s">
        <v>57</v>
      </c>
      <c r="B67" s="8" t="s">
        <v>58</v>
      </c>
      <c r="C67" s="8" t="s">
        <v>76</v>
      </c>
      <c r="D67" s="8" t="s">
        <v>69</v>
      </c>
      <c r="E67" s="8" t="s">
        <v>70</v>
      </c>
    </row>
    <row r="68" spans="1:5" x14ac:dyDescent="0.2">
      <c r="A68" s="8" t="s">
        <v>102</v>
      </c>
      <c r="B68" s="9">
        <v>1</v>
      </c>
      <c r="C68" s="8" t="s">
        <v>103</v>
      </c>
      <c r="D68" s="8"/>
      <c r="E68" s="8" t="s">
        <v>104</v>
      </c>
    </row>
    <row r="69" spans="1:5" x14ac:dyDescent="0.2">
      <c r="A69" s="8"/>
      <c r="B69" s="8"/>
      <c r="C69" s="8"/>
      <c r="D69" s="8"/>
      <c r="E69" s="8"/>
    </row>
    <row r="70" spans="1:5" x14ac:dyDescent="0.2">
      <c r="A70" s="4" t="s">
        <v>61</v>
      </c>
      <c r="B70" s="8" t="s">
        <v>58</v>
      </c>
      <c r="C70" s="8" t="s">
        <v>76</v>
      </c>
      <c r="D70" s="8" t="s">
        <v>69</v>
      </c>
      <c r="E70" s="8" t="s">
        <v>70</v>
      </c>
    </row>
    <row r="71" spans="1:5" x14ac:dyDescent="0.2">
      <c r="A71" s="8" t="s">
        <v>105</v>
      </c>
      <c r="B71" s="9">
        <v>526</v>
      </c>
      <c r="C71" s="8" t="s">
        <v>80</v>
      </c>
      <c r="D71" s="8" t="s">
        <v>110</v>
      </c>
      <c r="E71" s="8" t="s">
        <v>104</v>
      </c>
    </row>
    <row r="72" spans="1:5" x14ac:dyDescent="0.2">
      <c r="A72" s="8" t="s">
        <v>106</v>
      </c>
      <c r="B72" s="9">
        <v>1501</v>
      </c>
      <c r="C72" s="8" t="s">
        <v>80</v>
      </c>
      <c r="D72" s="8" t="s">
        <v>110</v>
      </c>
      <c r="E72" s="8" t="s">
        <v>104</v>
      </c>
    </row>
    <row r="73" spans="1:5" x14ac:dyDescent="0.2">
      <c r="A73" s="8" t="s">
        <v>107</v>
      </c>
      <c r="B73" s="9">
        <v>278</v>
      </c>
      <c r="C73" s="8" t="s">
        <v>80</v>
      </c>
      <c r="D73" s="8" t="s">
        <v>110</v>
      </c>
      <c r="E73" s="8" t="s">
        <v>104</v>
      </c>
    </row>
    <row r="74" spans="1:5" x14ac:dyDescent="0.2">
      <c r="A74" s="8" t="s">
        <v>108</v>
      </c>
      <c r="B74" s="9">
        <v>2960</v>
      </c>
      <c r="C74" s="8" t="s">
        <v>80</v>
      </c>
      <c r="D74" s="8" t="s">
        <v>110</v>
      </c>
      <c r="E74" s="8" t="s">
        <v>104</v>
      </c>
    </row>
    <row r="75" spans="1:5" x14ac:dyDescent="0.2">
      <c r="A75" s="8" t="s">
        <v>108</v>
      </c>
      <c r="B75" s="9">
        <v>30171</v>
      </c>
      <c r="C75" s="8" t="s">
        <v>80</v>
      </c>
      <c r="D75" s="8" t="s">
        <v>111</v>
      </c>
      <c r="E75" s="8" t="s">
        <v>104</v>
      </c>
    </row>
    <row r="76" spans="1:5" x14ac:dyDescent="0.2">
      <c r="A76" s="8" t="s">
        <v>107</v>
      </c>
      <c r="B76" s="9">
        <v>280</v>
      </c>
      <c r="C76" s="8" t="s">
        <v>80</v>
      </c>
      <c r="D76" s="8" t="s">
        <v>111</v>
      </c>
      <c r="E76" s="8" t="s">
        <v>104</v>
      </c>
    </row>
    <row r="77" spans="1:5" x14ac:dyDescent="0.2">
      <c r="A77" s="8"/>
      <c r="B77" s="9"/>
      <c r="C77" s="8"/>
      <c r="D77" s="8"/>
      <c r="E77" s="8"/>
    </row>
    <row r="78" spans="1:5" x14ac:dyDescent="0.2">
      <c r="A78" s="4" t="s">
        <v>62</v>
      </c>
      <c r="B78" s="4" t="s">
        <v>58</v>
      </c>
      <c r="C78" s="4" t="s">
        <v>23</v>
      </c>
      <c r="D78" s="4" t="s">
        <v>69</v>
      </c>
      <c r="E78" s="4" t="s">
        <v>70</v>
      </c>
    </row>
    <row r="79" spans="1:5" x14ac:dyDescent="0.2">
      <c r="A79" s="8" t="s">
        <v>109</v>
      </c>
      <c r="B79" s="9">
        <v>372</v>
      </c>
      <c r="C79" s="8" t="s">
        <v>128</v>
      </c>
      <c r="D79" s="8" t="s">
        <v>112</v>
      </c>
      <c r="E79" s="8" t="s">
        <v>104</v>
      </c>
    </row>
    <row r="80" spans="1:5" x14ac:dyDescent="0.2">
      <c r="A80" s="8" t="s">
        <v>64</v>
      </c>
      <c r="B80" s="9">
        <v>93</v>
      </c>
      <c r="C80" s="8" t="s">
        <v>128</v>
      </c>
      <c r="D80" s="8" t="s">
        <v>113</v>
      </c>
      <c r="E80" s="8" t="s">
        <v>104</v>
      </c>
    </row>
    <row r="81" spans="1:5" x14ac:dyDescent="0.2">
      <c r="A81" s="8" t="s">
        <v>64</v>
      </c>
      <c r="B81" s="9">
        <v>55</v>
      </c>
      <c r="C81" s="8" t="s">
        <v>128</v>
      </c>
      <c r="D81" s="8" t="s">
        <v>114</v>
      </c>
      <c r="E81" s="8" t="s">
        <v>104</v>
      </c>
    </row>
    <row r="82" spans="1:5" x14ac:dyDescent="0.2">
      <c r="A82" s="4"/>
      <c r="B82" s="4"/>
      <c r="C82" s="4"/>
      <c r="D82" s="4"/>
      <c r="E82" s="4"/>
    </row>
    <row r="83" spans="1:5" x14ac:dyDescent="0.2">
      <c r="A83" s="8" t="s">
        <v>115</v>
      </c>
      <c r="B83" s="4" t="s">
        <v>58</v>
      </c>
      <c r="C83" s="4" t="s">
        <v>23</v>
      </c>
      <c r="D83" s="4" t="s">
        <v>69</v>
      </c>
      <c r="E83" s="4" t="s">
        <v>70</v>
      </c>
    </row>
    <row r="84" spans="1:5" x14ac:dyDescent="0.2">
      <c r="A84" s="4" t="s">
        <v>116</v>
      </c>
      <c r="B84" s="9">
        <v>21793</v>
      </c>
      <c r="C84" s="8" t="s">
        <v>117</v>
      </c>
      <c r="D84" s="4"/>
      <c r="E84" s="4" t="s">
        <v>104</v>
      </c>
    </row>
    <row r="87" spans="1:5" x14ac:dyDescent="0.2">
      <c r="A87" s="4" t="s">
        <v>75</v>
      </c>
      <c r="B87" s="4"/>
      <c r="C87" s="4"/>
      <c r="D87" s="4"/>
      <c r="E87" s="4"/>
    </row>
    <row r="88" spans="1:5" x14ac:dyDescent="0.2">
      <c r="A88" s="4" t="s">
        <v>118</v>
      </c>
      <c r="B88" s="4"/>
      <c r="C88" s="4"/>
      <c r="D88" s="4"/>
      <c r="E88" s="4"/>
    </row>
    <row r="89" spans="1:5" x14ac:dyDescent="0.2">
      <c r="A89" s="4"/>
      <c r="B89" s="4"/>
      <c r="C89" s="4"/>
      <c r="D89" s="4"/>
      <c r="E89" s="4"/>
    </row>
    <row r="90" spans="1:5" x14ac:dyDescent="0.2">
      <c r="A90" s="4" t="s">
        <v>119</v>
      </c>
      <c r="B90" s="4" t="s">
        <v>58</v>
      </c>
      <c r="C90" s="4" t="s">
        <v>23</v>
      </c>
      <c r="D90" s="4" t="s">
        <v>69</v>
      </c>
      <c r="E90" s="4" t="s">
        <v>70</v>
      </c>
    </row>
    <row r="91" spans="1:5" x14ac:dyDescent="0.2">
      <c r="A91" s="4" t="s">
        <v>102</v>
      </c>
      <c r="B91" s="4">
        <v>1</v>
      </c>
      <c r="C91" s="4" t="s">
        <v>120</v>
      </c>
      <c r="D91" s="4"/>
      <c r="E91" s="4" t="s">
        <v>72</v>
      </c>
    </row>
    <row r="94" spans="1:5" x14ac:dyDescent="0.2">
      <c r="A94" s="8" t="s">
        <v>57</v>
      </c>
      <c r="B94" s="8" t="s">
        <v>58</v>
      </c>
      <c r="C94" s="8" t="s">
        <v>76</v>
      </c>
      <c r="D94" s="8" t="s">
        <v>69</v>
      </c>
      <c r="E94" s="8" t="s">
        <v>70</v>
      </c>
    </row>
    <row r="95" spans="1:5" x14ac:dyDescent="0.2">
      <c r="A95" s="8" t="s">
        <v>54</v>
      </c>
      <c r="B95" s="9">
        <v>1</v>
      </c>
      <c r="C95" s="8" t="s">
        <v>59</v>
      </c>
      <c r="D95" s="8"/>
      <c r="E95" s="8"/>
    </row>
    <row r="96" spans="1:5" x14ac:dyDescent="0.2">
      <c r="A96" s="8"/>
      <c r="B96" s="8"/>
      <c r="C96" s="8"/>
      <c r="D96" s="8"/>
      <c r="E96" s="8"/>
    </row>
    <row r="97" spans="1:5" x14ac:dyDescent="0.2">
      <c r="A97" s="4" t="s">
        <v>61</v>
      </c>
      <c r="B97" s="8" t="s">
        <v>58</v>
      </c>
      <c r="C97" s="8" t="s">
        <v>76</v>
      </c>
      <c r="D97" s="8" t="s">
        <v>69</v>
      </c>
      <c r="E97" s="8" t="s">
        <v>70</v>
      </c>
    </row>
    <row r="98" spans="1:5" x14ac:dyDescent="0.2">
      <c r="A98" s="4" t="s">
        <v>124</v>
      </c>
      <c r="B98" s="9">
        <v>1</v>
      </c>
      <c r="C98" s="8" t="s">
        <v>59</v>
      </c>
      <c r="D98" s="8"/>
      <c r="E98" s="8"/>
    </row>
    <row r="99" spans="1:5" x14ac:dyDescent="0.2">
      <c r="A99" s="8" t="s">
        <v>125</v>
      </c>
      <c r="B99" s="9">
        <v>100</v>
      </c>
      <c r="C99" s="8" t="s">
        <v>126</v>
      </c>
      <c r="D99" s="8"/>
      <c r="E99" s="8"/>
    </row>
    <row r="100" spans="1:5" x14ac:dyDescent="0.2">
      <c r="A100" s="8"/>
      <c r="B100" s="9"/>
      <c r="C100" s="8"/>
      <c r="D100" s="8"/>
      <c r="E100" s="8"/>
    </row>
    <row r="101" spans="1:5" x14ac:dyDescent="0.2">
      <c r="A101" s="4" t="s">
        <v>62</v>
      </c>
      <c r="B101" s="4" t="s">
        <v>58</v>
      </c>
      <c r="C101" s="4" t="s">
        <v>23</v>
      </c>
      <c r="D101" s="4" t="s">
        <v>69</v>
      </c>
      <c r="E101" s="4" t="s">
        <v>70</v>
      </c>
    </row>
    <row r="102" spans="1:5" x14ac:dyDescent="0.2">
      <c r="A102" s="8" t="s">
        <v>64</v>
      </c>
      <c r="B102" s="9">
        <v>0.1116</v>
      </c>
      <c r="C102" s="8" t="s">
        <v>65</v>
      </c>
      <c r="D102" s="8" t="s">
        <v>127</v>
      </c>
      <c r="E102" s="8"/>
    </row>
    <row r="105" spans="1:5" x14ac:dyDescent="0.2">
      <c r="A105" s="4" t="s">
        <v>136</v>
      </c>
      <c r="B105" s="4" t="s">
        <v>58</v>
      </c>
      <c r="C105" s="4" t="s">
        <v>23</v>
      </c>
      <c r="D105" s="4" t="s">
        <v>69</v>
      </c>
      <c r="E105" s="4" t="s">
        <v>70</v>
      </c>
    </row>
    <row r="106" spans="1:5" x14ac:dyDescent="0.2">
      <c r="A106" s="4" t="s">
        <v>25</v>
      </c>
      <c r="B106" s="4">
        <v>1</v>
      </c>
      <c r="C106" s="4" t="s">
        <v>77</v>
      </c>
      <c r="D106" s="4"/>
      <c r="E106" s="4"/>
    </row>
    <row r="107" spans="1:5" x14ac:dyDescent="0.2">
      <c r="A107" s="4"/>
      <c r="B107" s="4"/>
      <c r="C107" s="4"/>
      <c r="D107" s="4"/>
      <c r="E107" s="4"/>
    </row>
    <row r="108" spans="1:5" x14ac:dyDescent="0.2">
      <c r="A108" s="4" t="s">
        <v>75</v>
      </c>
      <c r="B108" s="4"/>
      <c r="C108" s="4"/>
      <c r="D108" s="4"/>
      <c r="E108" s="4"/>
    </row>
    <row r="109" spans="1:5" x14ac:dyDescent="0.2">
      <c r="A109" s="4" t="s">
        <v>137</v>
      </c>
      <c r="B109" s="4">
        <v>1</v>
      </c>
      <c r="C109" s="4" t="s">
        <v>77</v>
      </c>
      <c r="D109" s="4"/>
      <c r="E109" s="4"/>
    </row>
    <row r="110" spans="1:5" x14ac:dyDescent="0.2">
      <c r="A110" s="4"/>
      <c r="B110" s="4"/>
      <c r="C110" s="4"/>
      <c r="D110" s="4"/>
      <c r="E110" s="4"/>
    </row>
    <row r="111" spans="1:5" x14ac:dyDescent="0.2">
      <c r="A111" s="4" t="s">
        <v>138</v>
      </c>
      <c r="B111" s="4"/>
      <c r="C111" s="4"/>
      <c r="D111" s="4"/>
      <c r="E111" s="4"/>
    </row>
    <row r="112" spans="1:5" x14ac:dyDescent="0.2">
      <c r="A112" s="10" t="s">
        <v>139</v>
      </c>
      <c r="B112" s="10"/>
      <c r="C112" s="10"/>
      <c r="D112" s="10"/>
      <c r="E112" s="10"/>
    </row>
    <row r="113" spans="1:5" x14ac:dyDescent="0.2">
      <c r="A113" s="13"/>
      <c r="B113" s="13"/>
      <c r="C113" s="13"/>
      <c r="D113" s="13"/>
      <c r="E113" s="13"/>
    </row>
    <row r="114" spans="1:5" x14ac:dyDescent="0.2">
      <c r="A114" s="12"/>
      <c r="B114" s="12"/>
      <c r="C114" s="12"/>
      <c r="D114" s="12"/>
      <c r="E114" s="12"/>
    </row>
    <row r="115" spans="1:5" x14ac:dyDescent="0.2">
      <c r="A115" s="11" t="s">
        <v>140</v>
      </c>
      <c r="B115" s="11" t="s">
        <v>58</v>
      </c>
      <c r="C115" s="11" t="s">
        <v>23</v>
      </c>
      <c r="D115" s="11" t="s">
        <v>69</v>
      </c>
      <c r="E115" s="11" t="s">
        <v>70</v>
      </c>
    </row>
    <row r="116" spans="1:5" x14ac:dyDescent="0.2">
      <c r="A116" s="4" t="s">
        <v>139</v>
      </c>
      <c r="B116" s="4">
        <v>1</v>
      </c>
      <c r="C116" s="4" t="s">
        <v>77</v>
      </c>
      <c r="D116" s="4"/>
      <c r="E116" s="4"/>
    </row>
    <row r="117" spans="1:5" x14ac:dyDescent="0.2">
      <c r="A117" s="4"/>
      <c r="B117" s="4"/>
      <c r="C117" s="4"/>
      <c r="D117" s="4"/>
      <c r="E117" s="4"/>
    </row>
    <row r="118" spans="1:5" x14ac:dyDescent="0.2">
      <c r="A118" s="4" t="s">
        <v>141</v>
      </c>
      <c r="B118" s="4"/>
      <c r="C118" s="4"/>
      <c r="D118" s="4"/>
      <c r="E118" s="4"/>
    </row>
    <row r="119" spans="1:5" x14ac:dyDescent="0.2">
      <c r="A119" s="4" t="s">
        <v>137</v>
      </c>
      <c r="B119" s="4"/>
      <c r="C119" s="4"/>
      <c r="D119" s="4"/>
      <c r="E119" s="4"/>
    </row>
    <row r="120" spans="1:5" x14ac:dyDescent="0.2">
      <c r="A120" s="4"/>
      <c r="B120" s="4"/>
      <c r="C120" s="4"/>
      <c r="D120" s="4"/>
      <c r="E120" s="4"/>
    </row>
    <row r="121" spans="1:5" x14ac:dyDescent="0.2">
      <c r="A121" s="4" t="s">
        <v>142</v>
      </c>
      <c r="B121" s="4" t="s">
        <v>144</v>
      </c>
      <c r="C121" s="4"/>
      <c r="D121" s="4" t="s">
        <v>69</v>
      </c>
      <c r="E121" s="4" t="s">
        <v>70</v>
      </c>
    </row>
    <row r="122" spans="1:5" x14ac:dyDescent="0.2">
      <c r="A122" s="4" t="s">
        <v>143</v>
      </c>
      <c r="B122" s="14">
        <v>1</v>
      </c>
      <c r="C122" s="4"/>
      <c r="D122" s="4"/>
      <c r="E122" s="4" t="s">
        <v>104</v>
      </c>
    </row>
    <row r="125" spans="1:5" x14ac:dyDescent="0.2">
      <c r="A125" s="4" t="s">
        <v>140</v>
      </c>
      <c r="B125" s="4" t="s">
        <v>58</v>
      </c>
      <c r="C125" s="4" t="s">
        <v>23</v>
      </c>
      <c r="D125" s="4" t="s">
        <v>69</v>
      </c>
      <c r="E125" s="4" t="s">
        <v>70</v>
      </c>
    </row>
    <row r="126" spans="1:5" x14ac:dyDescent="0.2">
      <c r="A126" s="4" t="s">
        <v>46</v>
      </c>
      <c r="B126" s="4">
        <v>1</v>
      </c>
      <c r="C126" s="4" t="s">
        <v>77</v>
      </c>
      <c r="D126" s="4"/>
      <c r="E126" s="4"/>
    </row>
    <row r="127" spans="1:5" x14ac:dyDescent="0.2">
      <c r="A127" s="4"/>
      <c r="B127" s="4"/>
      <c r="C127" s="4"/>
      <c r="D127" s="4"/>
      <c r="E127" s="4"/>
    </row>
    <row r="128" spans="1:5" x14ac:dyDescent="0.2">
      <c r="A128" s="4" t="s">
        <v>141</v>
      </c>
      <c r="B128" s="4"/>
      <c r="C128" s="4"/>
      <c r="D128" s="4"/>
      <c r="E128" s="4"/>
    </row>
    <row r="129" spans="1:5" x14ac:dyDescent="0.2">
      <c r="A129" s="4" t="s">
        <v>45</v>
      </c>
      <c r="B129" s="4"/>
      <c r="C129" s="4"/>
      <c r="D129" s="4"/>
      <c r="E129" s="4"/>
    </row>
    <row r="130" spans="1:5" x14ac:dyDescent="0.2">
      <c r="A130" s="4"/>
      <c r="B130" s="4"/>
      <c r="C130" s="4"/>
      <c r="D130" s="4"/>
      <c r="E130" s="4"/>
    </row>
    <row r="131" spans="1:5" x14ac:dyDescent="0.2">
      <c r="A131" s="4" t="s">
        <v>142</v>
      </c>
      <c r="B131" s="4" t="s">
        <v>144</v>
      </c>
      <c r="C131" s="4"/>
      <c r="D131" s="4" t="s">
        <v>69</v>
      </c>
      <c r="E131" s="4" t="s">
        <v>70</v>
      </c>
    </row>
    <row r="132" spans="1:5" x14ac:dyDescent="0.2">
      <c r="A132" s="4" t="s">
        <v>145</v>
      </c>
      <c r="B132" s="14">
        <v>1</v>
      </c>
      <c r="C132" s="4"/>
      <c r="D132" s="4"/>
      <c r="E132" s="4"/>
    </row>
    <row r="135" spans="1:5" x14ac:dyDescent="0.2">
      <c r="A135" s="4" t="s">
        <v>146</v>
      </c>
      <c r="B135" s="4" t="s">
        <v>58</v>
      </c>
      <c r="C135" s="4" t="s">
        <v>23</v>
      </c>
      <c r="D135" s="4" t="s">
        <v>69</v>
      </c>
      <c r="E135" s="4" t="s">
        <v>70</v>
      </c>
    </row>
    <row r="136" spans="1:5" x14ac:dyDescent="0.2">
      <c r="A136" s="4" t="s">
        <v>145</v>
      </c>
      <c r="B136" s="4">
        <v>1</v>
      </c>
      <c r="C136" s="4" t="s">
        <v>59</v>
      </c>
      <c r="D136" s="4"/>
      <c r="E136" s="4"/>
    </row>
    <row r="137" spans="1:5" x14ac:dyDescent="0.2">
      <c r="A137" s="4"/>
      <c r="B137" s="4"/>
      <c r="C137" s="4"/>
      <c r="D137" s="4"/>
      <c r="E137" s="4"/>
    </row>
    <row r="138" spans="1:5" x14ac:dyDescent="0.2">
      <c r="A138" s="4" t="s">
        <v>151</v>
      </c>
      <c r="B138" s="4" t="s">
        <v>155</v>
      </c>
      <c r="C138" s="4" t="s">
        <v>154</v>
      </c>
      <c r="D138" s="4"/>
      <c r="E138" s="4"/>
    </row>
    <row r="139" spans="1:5" x14ac:dyDescent="0.2">
      <c r="A139" s="4" t="s">
        <v>147</v>
      </c>
      <c r="B139" s="4" t="s">
        <v>156</v>
      </c>
      <c r="C139" s="14">
        <v>1</v>
      </c>
      <c r="D139" s="4"/>
      <c r="E139" s="4"/>
    </row>
    <row r="140" spans="1:5" x14ac:dyDescent="0.2">
      <c r="A140" s="4" t="s">
        <v>148</v>
      </c>
      <c r="B140" s="4" t="s">
        <v>157</v>
      </c>
      <c r="C140" s="14">
        <v>1</v>
      </c>
      <c r="D140" s="4"/>
      <c r="E140" s="4"/>
    </row>
    <row r="141" spans="1:5" x14ac:dyDescent="0.2">
      <c r="A141" s="4" t="s">
        <v>149</v>
      </c>
      <c r="B141" s="4" t="s">
        <v>158</v>
      </c>
      <c r="C141" s="14">
        <v>1</v>
      </c>
      <c r="D141" s="4"/>
      <c r="E141" s="4"/>
    </row>
    <row r="142" spans="1:5" x14ac:dyDescent="0.2">
      <c r="A142" s="4" t="s">
        <v>150</v>
      </c>
      <c r="B142" s="4" t="s">
        <v>159</v>
      </c>
      <c r="C142" s="14">
        <v>1</v>
      </c>
      <c r="D142" s="4"/>
      <c r="E142" s="4"/>
    </row>
    <row r="143" spans="1:5" x14ac:dyDescent="0.2">
      <c r="A143" s="4"/>
      <c r="B143" s="4"/>
      <c r="C143" s="4"/>
      <c r="D143" s="4"/>
      <c r="E143" s="4"/>
    </row>
    <row r="144" spans="1:5" x14ac:dyDescent="0.2">
      <c r="A144" s="4" t="s">
        <v>152</v>
      </c>
      <c r="B144" s="4" t="s">
        <v>154</v>
      </c>
      <c r="C144" s="4"/>
      <c r="D144" s="4"/>
      <c r="E144" s="4"/>
    </row>
    <row r="145" spans="1:5" x14ac:dyDescent="0.2">
      <c r="A145" s="4" t="s">
        <v>153</v>
      </c>
      <c r="B145" s="14">
        <v>1</v>
      </c>
      <c r="C145" s="4"/>
      <c r="D145" s="4"/>
      <c r="E145" s="4"/>
    </row>
    <row r="148" spans="1:5" x14ac:dyDescent="0.2">
      <c r="A148" s="4" t="s">
        <v>136</v>
      </c>
      <c r="B148" s="4" t="s">
        <v>58</v>
      </c>
      <c r="C148" s="4" t="s">
        <v>23</v>
      </c>
      <c r="D148" s="4" t="s">
        <v>69</v>
      </c>
      <c r="E148" s="4" t="s">
        <v>70</v>
      </c>
    </row>
    <row r="149" spans="1:5" x14ac:dyDescent="0.2">
      <c r="A149" s="4" t="s">
        <v>54</v>
      </c>
      <c r="B149" s="4">
        <v>1</v>
      </c>
      <c r="C149" s="4" t="s">
        <v>77</v>
      </c>
      <c r="D149" s="4"/>
      <c r="E149" s="4"/>
    </row>
    <row r="150" spans="1:5" x14ac:dyDescent="0.2">
      <c r="A150" s="4"/>
      <c r="B150" s="4"/>
      <c r="C150" s="4"/>
      <c r="D150" s="4"/>
      <c r="E150" s="4"/>
    </row>
    <row r="151" spans="1:5" x14ac:dyDescent="0.2">
      <c r="A151" s="4" t="s">
        <v>75</v>
      </c>
      <c r="B151" s="4"/>
      <c r="C151" s="4"/>
      <c r="D151" s="4"/>
      <c r="E151" s="4"/>
    </row>
    <row r="152" spans="1:5" x14ac:dyDescent="0.2">
      <c r="A152" s="4" t="s">
        <v>45</v>
      </c>
      <c r="B152" s="5">
        <v>5.2630000000000002E-8</v>
      </c>
      <c r="C152" s="4" t="s">
        <v>77</v>
      </c>
      <c r="D152" s="4" t="s">
        <v>176</v>
      </c>
      <c r="E152" s="4"/>
    </row>
    <row r="153" spans="1:5" x14ac:dyDescent="0.2">
      <c r="A153" s="4"/>
      <c r="B153" s="4"/>
      <c r="C153" s="4"/>
      <c r="D153" s="4"/>
      <c r="E153" s="4"/>
    </row>
    <row r="154" spans="1:5" x14ac:dyDescent="0.2">
      <c r="A154" s="4" t="s">
        <v>55</v>
      </c>
      <c r="B154" s="4" t="s">
        <v>58</v>
      </c>
      <c r="C154" s="4" t="s">
        <v>23</v>
      </c>
      <c r="D154" s="4" t="s">
        <v>69</v>
      </c>
      <c r="E154" s="4" t="s">
        <v>70</v>
      </c>
    </row>
    <row r="155" spans="1:5" x14ac:dyDescent="0.2">
      <c r="A155" s="4" t="s">
        <v>54</v>
      </c>
      <c r="B155" s="4">
        <v>1</v>
      </c>
      <c r="C155" s="4" t="s">
        <v>59</v>
      </c>
      <c r="D155" s="4"/>
      <c r="E155" s="4"/>
    </row>
    <row r="156" spans="1:5" x14ac:dyDescent="0.2">
      <c r="A156" s="4"/>
      <c r="B156" s="4"/>
      <c r="C156" s="4"/>
      <c r="D156" s="4"/>
      <c r="E156" s="4"/>
    </row>
    <row r="157" spans="1:5" x14ac:dyDescent="0.2">
      <c r="A157" s="4" t="s">
        <v>138</v>
      </c>
      <c r="B157" s="4"/>
      <c r="C157" s="4"/>
      <c r="D157" s="4" t="s">
        <v>69</v>
      </c>
      <c r="E157" s="4" t="s">
        <v>70</v>
      </c>
    </row>
    <row r="158" spans="1:5" x14ac:dyDescent="0.2">
      <c r="A158" s="4" t="s">
        <v>46</v>
      </c>
      <c r="B158" s="4"/>
      <c r="C158" s="4"/>
      <c r="D158" s="4"/>
      <c r="E158" s="4"/>
    </row>
    <row r="159" spans="1:5" x14ac:dyDescent="0.2">
      <c r="A159" s="4"/>
      <c r="B159" s="4"/>
      <c r="C159" s="4"/>
      <c r="D159" s="4"/>
      <c r="E159" s="4"/>
    </row>
    <row r="160" spans="1:5" x14ac:dyDescent="0.2">
      <c r="A160" s="4" t="s">
        <v>177</v>
      </c>
      <c r="B160" s="4" t="s">
        <v>58</v>
      </c>
      <c r="C160" s="4" t="s">
        <v>23</v>
      </c>
      <c r="D160" s="4" t="s">
        <v>69</v>
      </c>
      <c r="E160" s="4" t="s">
        <v>70</v>
      </c>
    </row>
    <row r="161" spans="1:5" x14ac:dyDescent="0.2">
      <c r="A161" s="4" t="s">
        <v>25</v>
      </c>
      <c r="B161" s="4">
        <v>0.78800000000000003</v>
      </c>
      <c r="C161" s="4"/>
      <c r="D161" s="4"/>
      <c r="E161" s="5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C68C0-D4A4-6846-8B99-F682398309B5}">
  <sheetPr>
    <tabColor theme="5"/>
  </sheetPr>
  <dimension ref="A1:G161"/>
  <sheetViews>
    <sheetView topLeftCell="A16" workbookViewId="0">
      <selection activeCell="M49" sqref="M49"/>
    </sheetView>
  </sheetViews>
  <sheetFormatPr baseColWidth="10" defaultRowHeight="16" x14ac:dyDescent="0.2"/>
  <cols>
    <col min="1" max="1" width="29" bestFit="1" customWidth="1"/>
    <col min="2" max="2" width="18.6640625" customWidth="1"/>
    <col min="3" max="3" width="8.6640625" bestFit="1" customWidth="1"/>
    <col min="4" max="4" width="26.6640625" bestFit="1" customWidth="1"/>
    <col min="5" max="5" width="23" bestFit="1" customWidth="1"/>
    <col min="6" max="6" width="14.5" bestFit="1" customWidth="1"/>
    <col min="7" max="7" width="15" bestFit="1" customWidth="1"/>
  </cols>
  <sheetData>
    <row r="1" spans="1:7" x14ac:dyDescent="0.2">
      <c r="A1" t="s">
        <v>0</v>
      </c>
      <c r="B1" t="s">
        <v>1</v>
      </c>
      <c r="C1" t="s">
        <v>2</v>
      </c>
      <c r="D1" s="1">
        <v>45224</v>
      </c>
      <c r="E1" t="s">
        <v>3</v>
      </c>
      <c r="F1" s="2">
        <v>0.80329393518518499</v>
      </c>
    </row>
    <row r="2" spans="1:7" x14ac:dyDescent="0.2">
      <c r="A2" t="s">
        <v>4</v>
      </c>
      <c r="B2" t="s">
        <v>5</v>
      </c>
    </row>
    <row r="5" spans="1:7" x14ac:dyDescent="0.2">
      <c r="A5" t="s">
        <v>6</v>
      </c>
      <c r="B5" t="s">
        <v>7</v>
      </c>
    </row>
    <row r="6" spans="1:7" x14ac:dyDescent="0.2">
      <c r="A6" t="s">
        <v>8</v>
      </c>
      <c r="B6" t="s">
        <v>1</v>
      </c>
    </row>
    <row r="7" spans="1:7" x14ac:dyDescent="0.2">
      <c r="A7" t="s">
        <v>9</v>
      </c>
      <c r="B7" t="s">
        <v>51</v>
      </c>
    </row>
    <row r="8" spans="1:7" x14ac:dyDescent="0.2">
      <c r="A8" t="s">
        <v>10</v>
      </c>
      <c r="B8" t="s">
        <v>11</v>
      </c>
    </row>
    <row r="9" spans="1:7" x14ac:dyDescent="0.2">
      <c r="A9" t="s">
        <v>12</v>
      </c>
      <c r="B9" t="s">
        <v>13</v>
      </c>
    </row>
    <row r="10" spans="1:7" x14ac:dyDescent="0.2">
      <c r="A10" t="s">
        <v>14</v>
      </c>
      <c r="B10" t="s">
        <v>15</v>
      </c>
    </row>
    <row r="11" spans="1:7" x14ac:dyDescent="0.2">
      <c r="A11" t="s">
        <v>16</v>
      </c>
      <c r="B11" t="s">
        <v>17</v>
      </c>
    </row>
    <row r="12" spans="1:7" x14ac:dyDescent="0.2">
      <c r="A12" t="s">
        <v>18</v>
      </c>
      <c r="B12" t="s">
        <v>17</v>
      </c>
    </row>
    <row r="13" spans="1:7" x14ac:dyDescent="0.2">
      <c r="A13" t="s">
        <v>19</v>
      </c>
      <c r="B13" t="s">
        <v>20</v>
      </c>
    </row>
    <row r="14" spans="1:7" x14ac:dyDescent="0.2">
      <c r="A14" t="s">
        <v>21</v>
      </c>
      <c r="B14" t="s">
        <v>22</v>
      </c>
    </row>
    <row r="16" spans="1:7" x14ac:dyDescent="0.2">
      <c r="A16" s="4" t="s">
        <v>20</v>
      </c>
      <c r="B16" s="4" t="s">
        <v>23</v>
      </c>
      <c r="C16" s="4" t="s">
        <v>24</v>
      </c>
      <c r="D16" s="4" t="s">
        <v>45</v>
      </c>
      <c r="E16" s="4" t="s">
        <v>52</v>
      </c>
      <c r="F16" s="4" t="s">
        <v>46</v>
      </c>
      <c r="G16" s="4" t="s">
        <v>25</v>
      </c>
    </row>
    <row r="17" spans="1:7" x14ac:dyDescent="0.2">
      <c r="A17" s="4" t="s">
        <v>26</v>
      </c>
      <c r="B17" s="4" t="s">
        <v>27</v>
      </c>
      <c r="C17" s="5">
        <v>1.65583146100407E-7</v>
      </c>
      <c r="D17" s="5">
        <v>6.0888096379699499E-8</v>
      </c>
      <c r="E17" s="5">
        <v>1.0426027328536001E-7</v>
      </c>
      <c r="F17" s="5">
        <v>1.43240612456799E-11</v>
      </c>
      <c r="G17" s="5">
        <v>4.2045237410245999E-10</v>
      </c>
    </row>
    <row r="18" spans="1:7" x14ac:dyDescent="0.2">
      <c r="A18" s="4" t="s">
        <v>28</v>
      </c>
      <c r="B18" s="4" t="s">
        <v>29</v>
      </c>
      <c r="C18" s="5">
        <v>1.3766410362130499</v>
      </c>
      <c r="D18" s="5">
        <v>0.87987144995842104</v>
      </c>
      <c r="E18" s="5">
        <v>0.49492307447272499</v>
      </c>
      <c r="F18" s="5">
        <v>3.6428743239002201E-5</v>
      </c>
      <c r="G18" s="5">
        <v>1.8100830386638101E-3</v>
      </c>
    </row>
    <row r="19" spans="1:7" x14ac:dyDescent="0.2">
      <c r="A19" s="4" t="s">
        <v>30</v>
      </c>
      <c r="B19" s="4" t="s">
        <v>31</v>
      </c>
      <c r="C19" s="5">
        <v>0.119364556148099</v>
      </c>
      <c r="D19" s="5">
        <v>8.2634000484971104E-2</v>
      </c>
      <c r="E19" s="5">
        <v>3.6632115661320901E-2</v>
      </c>
      <c r="F19" s="5">
        <v>6.94574873756932E-6</v>
      </c>
      <c r="G19" s="5">
        <v>9.1494253069746896E-5</v>
      </c>
    </row>
    <row r="20" spans="1:7" x14ac:dyDescent="0.2">
      <c r="A20" s="4" t="s">
        <v>32</v>
      </c>
      <c r="B20" s="4" t="s">
        <v>33</v>
      </c>
      <c r="C20" s="5">
        <v>1.2552076494521201E-2</v>
      </c>
      <c r="D20" s="5">
        <v>8.9344277500160007E-3</v>
      </c>
      <c r="E20" s="5">
        <v>3.6101107377129599E-3</v>
      </c>
      <c r="F20" s="5">
        <v>2.8039893938748699E-7</v>
      </c>
      <c r="G20" s="5">
        <v>7.2576078528684797E-6</v>
      </c>
    </row>
    <row r="21" spans="1:7" x14ac:dyDescent="0.2">
      <c r="A21" s="4" t="s">
        <v>34</v>
      </c>
      <c r="B21" s="4" t="s">
        <v>35</v>
      </c>
      <c r="C21" s="5">
        <v>1.3447094691844101E-2</v>
      </c>
      <c r="D21" s="5">
        <v>5.78610587899987E-3</v>
      </c>
      <c r="E21" s="5">
        <v>7.6550180899053301E-3</v>
      </c>
      <c r="F21" s="5">
        <v>1.15523468976833E-7</v>
      </c>
      <c r="G21" s="5">
        <v>5.8551994698895201E-6</v>
      </c>
    </row>
    <row r="22" spans="1:7" x14ac:dyDescent="0.2">
      <c r="A22" s="4" t="s">
        <v>36</v>
      </c>
      <c r="B22" s="4" t="s">
        <v>37</v>
      </c>
      <c r="C22" s="5">
        <v>1.27696181849266E-6</v>
      </c>
      <c r="D22" s="5">
        <v>1.1808418351225401E-6</v>
      </c>
      <c r="E22" s="5">
        <v>9.53357991268795E-8</v>
      </c>
      <c r="F22" s="5">
        <v>2.3559380307615402E-12</v>
      </c>
      <c r="G22" s="5">
        <v>7.8182830521374096E-10</v>
      </c>
    </row>
    <row r="23" spans="1:7" x14ac:dyDescent="0.2">
      <c r="A23" s="4" t="s">
        <v>38</v>
      </c>
      <c r="B23" s="4" t="s">
        <v>37</v>
      </c>
      <c r="C23" s="5">
        <v>2.1370105708763098E-6</v>
      </c>
      <c r="D23" s="5">
        <v>1.8217301111169701E-6</v>
      </c>
      <c r="E23" s="5">
        <v>3.13930566871154E-7</v>
      </c>
      <c r="F23" s="5">
        <v>1.3941828967958001E-11</v>
      </c>
      <c r="G23" s="5">
        <v>1.3359510592201001E-9</v>
      </c>
    </row>
    <row r="24" spans="1:7" x14ac:dyDescent="0.2">
      <c r="A24" s="4" t="s">
        <v>39</v>
      </c>
      <c r="B24" s="4" t="s">
        <v>40</v>
      </c>
      <c r="C24" s="5">
        <v>4.5645133581258199E-3</v>
      </c>
      <c r="D24" s="5">
        <v>1.7948567805489101E-3</v>
      </c>
      <c r="E24" s="5">
        <v>2.7681889040914402E-3</v>
      </c>
      <c r="F24" s="5">
        <v>3.7075966470351297E-8</v>
      </c>
      <c r="G24" s="5">
        <v>1.4305975189975001E-6</v>
      </c>
    </row>
    <row r="25" spans="1:7" x14ac:dyDescent="0.2">
      <c r="A25" s="4" t="s">
        <v>41</v>
      </c>
      <c r="B25" s="4" t="s">
        <v>42</v>
      </c>
      <c r="C25" s="5">
        <v>157.58441824323199</v>
      </c>
      <c r="D25" s="5">
        <v>144.37506131815499</v>
      </c>
      <c r="E25" s="5">
        <v>13.0146552609328</v>
      </c>
      <c r="F25" s="5">
        <v>0.100683110089215</v>
      </c>
      <c r="G25" s="5">
        <v>9.4018554054537601E-2</v>
      </c>
    </row>
    <row r="26" spans="1:7" x14ac:dyDescent="0.2">
      <c r="A26" s="4" t="s">
        <v>43</v>
      </c>
      <c r="B26" s="4" t="s">
        <v>44</v>
      </c>
      <c r="C26" s="5">
        <v>2.1112616787362199</v>
      </c>
      <c r="D26" s="5">
        <v>0.70246724666275195</v>
      </c>
      <c r="E26" s="5">
        <v>1.4075804538863601</v>
      </c>
      <c r="F26" s="5">
        <v>1.3613833757512199E-4</v>
      </c>
      <c r="G26" s="5">
        <v>1.0778398495374199E-3</v>
      </c>
    </row>
    <row r="29" spans="1:7" x14ac:dyDescent="0.2">
      <c r="A29" s="4" t="s">
        <v>57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7" x14ac:dyDescent="0.2">
      <c r="A30" s="4" t="s">
        <v>56</v>
      </c>
      <c r="B30" s="4">
        <v>1</v>
      </c>
      <c r="C30" s="4" t="s">
        <v>59</v>
      </c>
      <c r="D30" s="4"/>
      <c r="E30" s="4" t="s">
        <v>72</v>
      </c>
    </row>
    <row r="31" spans="1:7" x14ac:dyDescent="0.2">
      <c r="A31" s="4"/>
      <c r="B31" s="4"/>
      <c r="C31" s="4"/>
      <c r="D31" s="4"/>
      <c r="E31" s="4"/>
    </row>
    <row r="32" spans="1:7" x14ac:dyDescent="0.2">
      <c r="A32" s="4" t="s">
        <v>60</v>
      </c>
      <c r="B32" s="4" t="s">
        <v>58</v>
      </c>
      <c r="C32" s="4" t="s">
        <v>23</v>
      </c>
      <c r="D32" s="4" t="s">
        <v>69</v>
      </c>
      <c r="E32" s="4" t="s">
        <v>70</v>
      </c>
    </row>
    <row r="33" spans="1:5" x14ac:dyDescent="0.2">
      <c r="A33" s="4"/>
      <c r="B33" s="4"/>
      <c r="C33" s="4"/>
      <c r="D33" s="4"/>
      <c r="E33" s="4"/>
    </row>
    <row r="34" spans="1:5" x14ac:dyDescent="0.2">
      <c r="A34" s="4" t="s">
        <v>61</v>
      </c>
      <c r="B34" s="4" t="s">
        <v>58</v>
      </c>
      <c r="C34" s="4" t="s">
        <v>23</v>
      </c>
      <c r="D34" s="4" t="s">
        <v>69</v>
      </c>
      <c r="E34" s="4" t="s">
        <v>70</v>
      </c>
    </row>
    <row r="35" spans="1:5" x14ac:dyDescent="0.2">
      <c r="A35" s="4"/>
      <c r="B35" s="4"/>
      <c r="C35" s="4"/>
      <c r="D35" s="4"/>
      <c r="E35" s="4"/>
    </row>
    <row r="36" spans="1:5" x14ac:dyDescent="0.2">
      <c r="A36" s="4" t="s">
        <v>62</v>
      </c>
      <c r="B36" s="4" t="s">
        <v>58</v>
      </c>
      <c r="C36" s="4" t="s">
        <v>23</v>
      </c>
      <c r="D36" s="4" t="s">
        <v>69</v>
      </c>
      <c r="E36" s="4" t="s">
        <v>70</v>
      </c>
    </row>
    <row r="37" spans="1:5" x14ac:dyDescent="0.2">
      <c r="A37" s="4" t="s">
        <v>64</v>
      </c>
      <c r="B37" s="6">
        <v>0.26</v>
      </c>
      <c r="C37" s="4" t="s">
        <v>65</v>
      </c>
      <c r="D37" s="4" t="s">
        <v>67</v>
      </c>
      <c r="E37" s="4" t="s">
        <v>71</v>
      </c>
    </row>
    <row r="38" spans="1:5" x14ac:dyDescent="0.2">
      <c r="A38" s="4" t="s">
        <v>64</v>
      </c>
      <c r="B38" s="4">
        <v>8.25</v>
      </c>
      <c r="C38" s="4" t="s">
        <v>66</v>
      </c>
      <c r="D38" s="4" t="s">
        <v>203</v>
      </c>
      <c r="E38" s="4" t="s">
        <v>214</v>
      </c>
    </row>
    <row r="39" spans="1:5" x14ac:dyDescent="0.2">
      <c r="A39" s="4"/>
      <c r="B39" s="4"/>
      <c r="C39" s="4"/>
      <c r="D39" s="4"/>
      <c r="E39" s="4"/>
    </row>
    <row r="40" spans="1:5" x14ac:dyDescent="0.2">
      <c r="A40" s="4" t="s">
        <v>63</v>
      </c>
      <c r="B40" s="4" t="s">
        <v>58</v>
      </c>
      <c r="C40" s="4" t="s">
        <v>23</v>
      </c>
      <c r="D40" s="4" t="s">
        <v>69</v>
      </c>
      <c r="E40" s="4" t="s">
        <v>70</v>
      </c>
    </row>
    <row r="41" spans="1:5" x14ac:dyDescent="0.2">
      <c r="A41" s="4" t="s">
        <v>68</v>
      </c>
      <c r="B41" s="4">
        <v>-1</v>
      </c>
      <c r="C41" s="4" t="s">
        <v>59</v>
      </c>
      <c r="D41" s="4"/>
      <c r="E41" s="4" t="s">
        <v>72</v>
      </c>
    </row>
    <row r="44" spans="1:5" x14ac:dyDescent="0.2">
      <c r="A44" s="8" t="s">
        <v>75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45</v>
      </c>
      <c r="B45" s="9">
        <v>1</v>
      </c>
      <c r="C45" s="8" t="s">
        <v>77</v>
      </c>
      <c r="D45" s="8"/>
      <c r="E45" s="8"/>
    </row>
    <row r="46" spans="1:5" x14ac:dyDescent="0.2">
      <c r="A46" s="8"/>
      <c r="B46" s="8"/>
      <c r="C46" s="8"/>
      <c r="D46" s="8"/>
      <c r="E46" s="8"/>
    </row>
    <row r="47" spans="1:5" x14ac:dyDescent="0.2">
      <c r="A47" s="8" t="s">
        <v>78</v>
      </c>
      <c r="B47" s="8" t="s">
        <v>58</v>
      </c>
      <c r="C47" s="8" t="s">
        <v>76</v>
      </c>
      <c r="D47" s="8" t="s">
        <v>69</v>
      </c>
      <c r="E47" s="8" t="s">
        <v>70</v>
      </c>
    </row>
    <row r="48" spans="1:5" x14ac:dyDescent="0.2">
      <c r="A48" s="8" t="s">
        <v>79</v>
      </c>
      <c r="B48" s="9">
        <v>120</v>
      </c>
      <c r="C48" s="8" t="s">
        <v>80</v>
      </c>
      <c r="D48" s="8"/>
      <c r="E48" s="8" t="s">
        <v>81</v>
      </c>
    </row>
    <row r="49" spans="1:5" x14ac:dyDescent="0.2">
      <c r="A49" s="8" t="s">
        <v>82</v>
      </c>
      <c r="B49" s="9">
        <v>1000</v>
      </c>
      <c r="C49" s="8" t="s">
        <v>59</v>
      </c>
      <c r="D49" s="8"/>
      <c r="E49" s="8"/>
    </row>
    <row r="50" spans="1:5" x14ac:dyDescent="0.2">
      <c r="A50" s="8" t="s">
        <v>83</v>
      </c>
      <c r="B50" s="9">
        <v>100</v>
      </c>
      <c r="C50" s="8" t="s">
        <v>59</v>
      </c>
      <c r="D50" s="8"/>
      <c r="E50" s="8"/>
    </row>
    <row r="51" spans="1:5" x14ac:dyDescent="0.2">
      <c r="A51" s="8" t="s">
        <v>84</v>
      </c>
      <c r="B51" s="9">
        <v>50</v>
      </c>
      <c r="C51" s="8" t="s">
        <v>59</v>
      </c>
      <c r="D51" s="8"/>
      <c r="E51" s="8"/>
    </row>
    <row r="52" spans="1:5" x14ac:dyDescent="0.2">
      <c r="A52" s="8" t="s">
        <v>85</v>
      </c>
      <c r="B52" s="9">
        <v>10</v>
      </c>
      <c r="C52" s="8" t="s">
        <v>59</v>
      </c>
      <c r="D52" s="8"/>
      <c r="E52" s="8"/>
    </row>
    <row r="53" spans="1:5" x14ac:dyDescent="0.2">
      <c r="A53" s="8" t="s">
        <v>86</v>
      </c>
      <c r="B53" s="9">
        <v>2</v>
      </c>
      <c r="C53" s="8" t="s">
        <v>59</v>
      </c>
      <c r="D53" s="8"/>
      <c r="E53" s="8"/>
    </row>
    <row r="54" spans="1:5" x14ac:dyDescent="0.2">
      <c r="A54" s="8" t="s">
        <v>87</v>
      </c>
      <c r="B54" s="9">
        <v>25</v>
      </c>
      <c r="C54" s="8" t="s">
        <v>59</v>
      </c>
      <c r="D54" s="8"/>
      <c r="E54" s="8"/>
    </row>
    <row r="55" spans="1:5" x14ac:dyDescent="0.2">
      <c r="A55" s="8" t="s">
        <v>88</v>
      </c>
      <c r="B55" s="9">
        <v>25</v>
      </c>
      <c r="C55" s="8" t="s">
        <v>59</v>
      </c>
      <c r="D55" s="8"/>
      <c r="E55" s="8"/>
    </row>
    <row r="56" spans="1:5" x14ac:dyDescent="0.2">
      <c r="A56" s="8" t="s">
        <v>89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90</v>
      </c>
      <c r="B57" s="9">
        <v>6</v>
      </c>
      <c r="C57" s="8" t="s">
        <v>77</v>
      </c>
      <c r="D57" s="8"/>
      <c r="E57" s="8"/>
    </row>
    <row r="58" spans="1:5" x14ac:dyDescent="0.2">
      <c r="A58" s="8" t="s">
        <v>91</v>
      </c>
      <c r="B58" s="9">
        <v>1</v>
      </c>
      <c r="C58" s="8" t="s">
        <v>77</v>
      </c>
      <c r="D58" s="8"/>
      <c r="E58" s="8"/>
    </row>
    <row r="59" spans="1:5" x14ac:dyDescent="0.2">
      <c r="A59" s="8" t="s">
        <v>92</v>
      </c>
      <c r="B59" s="9">
        <v>1</v>
      </c>
      <c r="C59" s="8" t="s">
        <v>77</v>
      </c>
      <c r="D59" s="8"/>
      <c r="E59" s="8"/>
    </row>
    <row r="60" spans="1:5" x14ac:dyDescent="0.2">
      <c r="A60" s="8" t="s">
        <v>93</v>
      </c>
      <c r="B60" s="9">
        <v>1000</v>
      </c>
      <c r="C60" s="8" t="s">
        <v>59</v>
      </c>
      <c r="D60" s="8"/>
      <c r="E60" s="8"/>
    </row>
    <row r="61" spans="1:5" x14ac:dyDescent="0.2">
      <c r="A61" s="8" t="s">
        <v>100</v>
      </c>
      <c r="B61" s="9">
        <v>0.40300000000000002</v>
      </c>
      <c r="C61" s="8" t="s">
        <v>77</v>
      </c>
      <c r="D61" s="8" t="s">
        <v>101</v>
      </c>
      <c r="E61" s="8"/>
    </row>
    <row r="62" spans="1:5" x14ac:dyDescent="0.2">
      <c r="A62" s="8"/>
      <c r="B62" s="8"/>
      <c r="C62" s="8"/>
      <c r="D62" s="8"/>
      <c r="E62" s="8"/>
    </row>
    <row r="63" spans="1:5" x14ac:dyDescent="0.2">
      <c r="A63" s="8" t="s">
        <v>55</v>
      </c>
      <c r="B63" s="8" t="s">
        <v>58</v>
      </c>
      <c r="C63" s="8" t="s">
        <v>76</v>
      </c>
      <c r="D63" s="8" t="s">
        <v>69</v>
      </c>
      <c r="E63" s="8" t="s">
        <v>70</v>
      </c>
    </row>
    <row r="64" spans="1:5" x14ac:dyDescent="0.2">
      <c r="A64" s="8" t="s">
        <v>94</v>
      </c>
      <c r="B64" s="9">
        <v>1000</v>
      </c>
      <c r="C64" s="8" t="s">
        <v>95</v>
      </c>
      <c r="D64" s="8" t="s">
        <v>96</v>
      </c>
      <c r="E64" s="8"/>
    </row>
    <row r="67" spans="1:5" x14ac:dyDescent="0.2">
      <c r="A67" s="8" t="s">
        <v>57</v>
      </c>
      <c r="B67" s="8" t="s">
        <v>58</v>
      </c>
      <c r="C67" s="8" t="s">
        <v>76</v>
      </c>
      <c r="D67" s="8" t="s">
        <v>69</v>
      </c>
      <c r="E67" s="8" t="s">
        <v>70</v>
      </c>
    </row>
    <row r="68" spans="1:5" x14ac:dyDescent="0.2">
      <c r="A68" s="8" t="s">
        <v>102</v>
      </c>
      <c r="B68" s="9">
        <v>1</v>
      </c>
      <c r="C68" s="8" t="s">
        <v>103</v>
      </c>
      <c r="D68" s="8"/>
      <c r="E68" s="8" t="s">
        <v>104</v>
      </c>
    </row>
    <row r="69" spans="1:5" x14ac:dyDescent="0.2">
      <c r="A69" s="8"/>
      <c r="B69" s="8"/>
      <c r="C69" s="8"/>
      <c r="D69" s="8"/>
      <c r="E69" s="8"/>
    </row>
    <row r="70" spans="1:5" x14ac:dyDescent="0.2">
      <c r="A70" s="4" t="s">
        <v>61</v>
      </c>
      <c r="B70" s="8" t="s">
        <v>58</v>
      </c>
      <c r="C70" s="8" t="s">
        <v>76</v>
      </c>
      <c r="D70" s="8" t="s">
        <v>69</v>
      </c>
      <c r="E70" s="8" t="s">
        <v>70</v>
      </c>
    </row>
    <row r="71" spans="1:5" x14ac:dyDescent="0.2">
      <c r="A71" s="8" t="s">
        <v>105</v>
      </c>
      <c r="B71" s="9">
        <v>526</v>
      </c>
      <c r="C71" s="8" t="s">
        <v>80</v>
      </c>
      <c r="D71" s="8" t="s">
        <v>110</v>
      </c>
      <c r="E71" s="8" t="s">
        <v>104</v>
      </c>
    </row>
    <row r="72" spans="1:5" x14ac:dyDescent="0.2">
      <c r="A72" s="8" t="s">
        <v>106</v>
      </c>
      <c r="B72" s="9">
        <v>1501</v>
      </c>
      <c r="C72" s="8" t="s">
        <v>80</v>
      </c>
      <c r="D72" s="8" t="s">
        <v>110</v>
      </c>
      <c r="E72" s="8" t="s">
        <v>104</v>
      </c>
    </row>
    <row r="73" spans="1:5" x14ac:dyDescent="0.2">
      <c r="A73" s="8" t="s">
        <v>107</v>
      </c>
      <c r="B73" s="9">
        <v>278</v>
      </c>
      <c r="C73" s="8" t="s">
        <v>80</v>
      </c>
      <c r="D73" s="8" t="s">
        <v>110</v>
      </c>
      <c r="E73" s="8" t="s">
        <v>104</v>
      </c>
    </row>
    <row r="74" spans="1:5" x14ac:dyDescent="0.2">
      <c r="A74" s="8" t="s">
        <v>108</v>
      </c>
      <c r="B74" s="9">
        <v>2960</v>
      </c>
      <c r="C74" s="8" t="s">
        <v>80</v>
      </c>
      <c r="D74" s="8" t="s">
        <v>110</v>
      </c>
      <c r="E74" s="8" t="s">
        <v>104</v>
      </c>
    </row>
    <row r="75" spans="1:5" x14ac:dyDescent="0.2">
      <c r="A75" s="8" t="s">
        <v>108</v>
      </c>
      <c r="B75" s="9">
        <v>30171</v>
      </c>
      <c r="C75" s="8" t="s">
        <v>80</v>
      </c>
      <c r="D75" s="8" t="s">
        <v>111</v>
      </c>
      <c r="E75" s="8" t="s">
        <v>104</v>
      </c>
    </row>
    <row r="76" spans="1:5" x14ac:dyDescent="0.2">
      <c r="A76" s="8" t="s">
        <v>107</v>
      </c>
      <c r="B76" s="9">
        <v>280</v>
      </c>
      <c r="C76" s="8" t="s">
        <v>80</v>
      </c>
      <c r="D76" s="8" t="s">
        <v>111</v>
      </c>
      <c r="E76" s="8" t="s">
        <v>104</v>
      </c>
    </row>
    <row r="77" spans="1:5" x14ac:dyDescent="0.2">
      <c r="A77" s="8"/>
      <c r="B77" s="9"/>
      <c r="C77" s="8"/>
      <c r="D77" s="8"/>
      <c r="E77" s="8"/>
    </row>
    <row r="78" spans="1:5" x14ac:dyDescent="0.2">
      <c r="A78" s="4" t="s">
        <v>62</v>
      </c>
      <c r="B78" s="4" t="s">
        <v>58</v>
      </c>
      <c r="C78" s="4" t="s">
        <v>23</v>
      </c>
      <c r="D78" s="4" t="s">
        <v>69</v>
      </c>
      <c r="E78" s="4" t="s">
        <v>70</v>
      </c>
    </row>
    <row r="79" spans="1:5" x14ac:dyDescent="0.2">
      <c r="A79" s="8" t="s">
        <v>109</v>
      </c>
      <c r="B79" s="9">
        <v>372</v>
      </c>
      <c r="C79" s="8" t="s">
        <v>128</v>
      </c>
      <c r="D79" s="8" t="s">
        <v>112</v>
      </c>
      <c r="E79" s="8" t="s">
        <v>104</v>
      </c>
    </row>
    <row r="80" spans="1:5" x14ac:dyDescent="0.2">
      <c r="A80" s="8" t="s">
        <v>64</v>
      </c>
      <c r="B80" s="9">
        <v>93</v>
      </c>
      <c r="C80" s="8" t="s">
        <v>128</v>
      </c>
      <c r="D80" s="8" t="s">
        <v>113</v>
      </c>
      <c r="E80" s="8" t="s">
        <v>104</v>
      </c>
    </row>
    <row r="81" spans="1:5" x14ac:dyDescent="0.2">
      <c r="A81" s="8" t="s">
        <v>64</v>
      </c>
      <c r="B81" s="9">
        <v>55</v>
      </c>
      <c r="C81" s="8" t="s">
        <v>128</v>
      </c>
      <c r="D81" s="8" t="s">
        <v>114</v>
      </c>
      <c r="E81" s="8" t="s">
        <v>104</v>
      </c>
    </row>
    <row r="82" spans="1:5" x14ac:dyDescent="0.2">
      <c r="A82" s="4"/>
      <c r="B82" s="4"/>
      <c r="C82" s="4"/>
      <c r="D82" s="4"/>
      <c r="E82" s="4"/>
    </row>
    <row r="83" spans="1:5" x14ac:dyDescent="0.2">
      <c r="A83" s="8" t="s">
        <v>115</v>
      </c>
      <c r="B83" s="4" t="s">
        <v>58</v>
      </c>
      <c r="C83" s="4" t="s">
        <v>23</v>
      </c>
      <c r="D83" s="4" t="s">
        <v>69</v>
      </c>
      <c r="E83" s="4" t="s">
        <v>70</v>
      </c>
    </row>
    <row r="84" spans="1:5" x14ac:dyDescent="0.2">
      <c r="A84" s="4" t="s">
        <v>116</v>
      </c>
      <c r="B84" s="9">
        <v>21793</v>
      </c>
      <c r="C84" s="8" t="s">
        <v>117</v>
      </c>
      <c r="D84" s="4"/>
      <c r="E84" s="4" t="s">
        <v>104</v>
      </c>
    </row>
    <row r="87" spans="1:5" x14ac:dyDescent="0.2">
      <c r="A87" s="4" t="s">
        <v>75</v>
      </c>
      <c r="B87" s="4"/>
      <c r="C87" s="4"/>
      <c r="D87" s="4"/>
      <c r="E87" s="4"/>
    </row>
    <row r="88" spans="1:5" x14ac:dyDescent="0.2">
      <c r="A88" s="4" t="s">
        <v>118</v>
      </c>
      <c r="B88" s="4"/>
      <c r="C88" s="4"/>
      <c r="D88" s="4"/>
      <c r="E88" s="4"/>
    </row>
    <row r="89" spans="1:5" x14ac:dyDescent="0.2">
      <c r="A89" s="4"/>
      <c r="B89" s="4"/>
      <c r="C89" s="4"/>
      <c r="D89" s="4"/>
      <c r="E89" s="4"/>
    </row>
    <row r="90" spans="1:5" x14ac:dyDescent="0.2">
      <c r="A90" s="4" t="s">
        <v>119</v>
      </c>
      <c r="B90" s="4" t="s">
        <v>58</v>
      </c>
      <c r="C90" s="4" t="s">
        <v>23</v>
      </c>
      <c r="D90" s="4" t="s">
        <v>69</v>
      </c>
      <c r="E90" s="4" t="s">
        <v>70</v>
      </c>
    </row>
    <row r="91" spans="1:5" x14ac:dyDescent="0.2">
      <c r="A91" s="4" t="s">
        <v>102</v>
      </c>
      <c r="B91" s="4">
        <v>1</v>
      </c>
      <c r="C91" s="4" t="s">
        <v>120</v>
      </c>
      <c r="D91" s="4"/>
      <c r="E91" s="4" t="s">
        <v>72</v>
      </c>
    </row>
    <row r="94" spans="1:5" x14ac:dyDescent="0.2">
      <c r="A94" s="8" t="s">
        <v>57</v>
      </c>
      <c r="B94" s="8" t="s">
        <v>58</v>
      </c>
      <c r="C94" s="8" t="s">
        <v>76</v>
      </c>
      <c r="D94" s="8" t="s">
        <v>69</v>
      </c>
      <c r="E94" s="8" t="s">
        <v>70</v>
      </c>
    </row>
    <row r="95" spans="1:5" x14ac:dyDescent="0.2">
      <c r="A95" s="8" t="s">
        <v>52</v>
      </c>
      <c r="B95" s="9">
        <v>1</v>
      </c>
      <c r="C95" s="8" t="s">
        <v>59</v>
      </c>
      <c r="D95" s="8"/>
      <c r="E95" s="8"/>
    </row>
    <row r="96" spans="1:5" x14ac:dyDescent="0.2">
      <c r="A96" s="8"/>
      <c r="B96" s="8"/>
      <c r="C96" s="8"/>
      <c r="D96" s="8"/>
      <c r="E96" s="8"/>
    </row>
    <row r="97" spans="1:5" x14ac:dyDescent="0.2">
      <c r="A97" s="4" t="s">
        <v>61</v>
      </c>
      <c r="B97" s="8" t="s">
        <v>58</v>
      </c>
      <c r="C97" s="8" t="s">
        <v>76</v>
      </c>
      <c r="D97" s="8" t="s">
        <v>69</v>
      </c>
      <c r="E97" s="8" t="s">
        <v>70</v>
      </c>
    </row>
    <row r="98" spans="1:5" x14ac:dyDescent="0.2">
      <c r="A98" s="4" t="s">
        <v>56</v>
      </c>
      <c r="B98" s="9">
        <v>1</v>
      </c>
      <c r="C98" s="8" t="s">
        <v>59</v>
      </c>
      <c r="D98" s="8"/>
      <c r="E98" s="8"/>
    </row>
    <row r="99" spans="1:5" x14ac:dyDescent="0.2">
      <c r="A99" s="8" t="s">
        <v>125</v>
      </c>
      <c r="B99" s="9">
        <v>100</v>
      </c>
      <c r="C99" s="8" t="s">
        <v>126</v>
      </c>
      <c r="D99" s="8"/>
      <c r="E99" s="8"/>
    </row>
    <row r="100" spans="1:5" x14ac:dyDescent="0.2">
      <c r="A100" s="8"/>
      <c r="B100" s="9"/>
      <c r="C100" s="8"/>
      <c r="D100" s="8"/>
      <c r="E100" s="8"/>
    </row>
    <row r="101" spans="1:5" x14ac:dyDescent="0.2">
      <c r="A101" s="4" t="s">
        <v>62</v>
      </c>
      <c r="B101" s="4" t="s">
        <v>58</v>
      </c>
      <c r="C101" s="4" t="s">
        <v>23</v>
      </c>
      <c r="D101" s="4" t="s">
        <v>69</v>
      </c>
      <c r="E101" s="4" t="s">
        <v>70</v>
      </c>
    </row>
    <row r="102" spans="1:5" x14ac:dyDescent="0.2">
      <c r="A102" s="8" t="s">
        <v>64</v>
      </c>
      <c r="B102" s="9">
        <v>0.1116</v>
      </c>
      <c r="C102" s="8" t="s">
        <v>65</v>
      </c>
      <c r="D102" s="8" t="s">
        <v>127</v>
      </c>
      <c r="E102" s="8"/>
    </row>
    <row r="105" spans="1:5" x14ac:dyDescent="0.2">
      <c r="A105" s="4" t="s">
        <v>136</v>
      </c>
      <c r="B105" s="4" t="s">
        <v>58</v>
      </c>
      <c r="C105" s="4" t="s">
        <v>23</v>
      </c>
      <c r="D105" s="4" t="s">
        <v>69</v>
      </c>
      <c r="E105" s="4" t="s">
        <v>70</v>
      </c>
    </row>
    <row r="106" spans="1:5" x14ac:dyDescent="0.2">
      <c r="A106" s="4" t="s">
        <v>25</v>
      </c>
      <c r="B106" s="4">
        <v>1</v>
      </c>
      <c r="C106" s="4" t="s">
        <v>77</v>
      </c>
      <c r="D106" s="4"/>
      <c r="E106" s="4"/>
    </row>
    <row r="107" spans="1:5" x14ac:dyDescent="0.2">
      <c r="A107" s="4"/>
      <c r="B107" s="4"/>
      <c r="C107" s="4"/>
      <c r="D107" s="4"/>
      <c r="E107" s="4"/>
    </row>
    <row r="108" spans="1:5" x14ac:dyDescent="0.2">
      <c r="A108" s="4" t="s">
        <v>75</v>
      </c>
      <c r="B108" s="4"/>
      <c r="C108" s="4"/>
      <c r="D108" s="4"/>
      <c r="E108" s="4"/>
    </row>
    <row r="109" spans="1:5" x14ac:dyDescent="0.2">
      <c r="A109" s="4" t="s">
        <v>137</v>
      </c>
      <c r="B109" s="4">
        <v>1</v>
      </c>
      <c r="C109" s="4" t="s">
        <v>77</v>
      </c>
      <c r="D109" s="4"/>
      <c r="E109" s="4"/>
    </row>
    <row r="110" spans="1:5" x14ac:dyDescent="0.2">
      <c r="A110" s="4"/>
      <c r="B110" s="4"/>
      <c r="C110" s="4"/>
      <c r="D110" s="4"/>
      <c r="E110" s="4"/>
    </row>
    <row r="111" spans="1:5" x14ac:dyDescent="0.2">
      <c r="A111" s="4" t="s">
        <v>138</v>
      </c>
      <c r="B111" s="4"/>
      <c r="C111" s="4"/>
      <c r="D111" s="4"/>
      <c r="E111" s="4"/>
    </row>
    <row r="112" spans="1:5" x14ac:dyDescent="0.2">
      <c r="A112" s="10" t="s">
        <v>139</v>
      </c>
      <c r="B112" s="10"/>
      <c r="C112" s="10"/>
      <c r="D112" s="10"/>
      <c r="E112" s="10"/>
    </row>
    <row r="113" spans="1:5" x14ac:dyDescent="0.2">
      <c r="A113" s="13"/>
      <c r="B113" s="13"/>
      <c r="C113" s="13"/>
      <c r="D113" s="13"/>
      <c r="E113" s="13"/>
    </row>
    <row r="114" spans="1:5" x14ac:dyDescent="0.2">
      <c r="A114" s="12"/>
      <c r="B114" s="12"/>
      <c r="C114" s="12"/>
      <c r="D114" s="12"/>
      <c r="E114" s="12"/>
    </row>
    <row r="115" spans="1:5" x14ac:dyDescent="0.2">
      <c r="A115" s="11" t="s">
        <v>140</v>
      </c>
      <c r="B115" s="11" t="s">
        <v>58</v>
      </c>
      <c r="C115" s="11" t="s">
        <v>23</v>
      </c>
      <c r="D115" s="11" t="s">
        <v>69</v>
      </c>
      <c r="E115" s="11" t="s">
        <v>70</v>
      </c>
    </row>
    <row r="116" spans="1:5" x14ac:dyDescent="0.2">
      <c r="A116" s="4" t="s">
        <v>139</v>
      </c>
      <c r="B116" s="4">
        <v>1</v>
      </c>
      <c r="C116" s="4" t="s">
        <v>77</v>
      </c>
      <c r="D116" s="4"/>
      <c r="E116" s="4"/>
    </row>
    <row r="117" spans="1:5" x14ac:dyDescent="0.2">
      <c r="A117" s="4"/>
      <c r="B117" s="4"/>
      <c r="C117" s="4"/>
      <c r="D117" s="4"/>
      <c r="E117" s="4"/>
    </row>
    <row r="118" spans="1:5" x14ac:dyDescent="0.2">
      <c r="A118" s="4" t="s">
        <v>141</v>
      </c>
      <c r="B118" s="4"/>
      <c r="C118" s="4"/>
      <c r="D118" s="4"/>
      <c r="E118" s="4"/>
    </row>
    <row r="119" spans="1:5" x14ac:dyDescent="0.2">
      <c r="A119" s="4" t="s">
        <v>137</v>
      </c>
      <c r="B119" s="4"/>
      <c r="C119" s="4"/>
      <c r="D119" s="4"/>
      <c r="E119" s="4"/>
    </row>
    <row r="120" spans="1:5" x14ac:dyDescent="0.2">
      <c r="A120" s="4"/>
      <c r="B120" s="4"/>
      <c r="C120" s="4"/>
      <c r="D120" s="4"/>
      <c r="E120" s="4"/>
    </row>
    <row r="121" spans="1:5" x14ac:dyDescent="0.2">
      <c r="A121" s="4" t="s">
        <v>142</v>
      </c>
      <c r="B121" s="4" t="s">
        <v>144</v>
      </c>
      <c r="C121" s="4"/>
      <c r="D121" s="4" t="s">
        <v>69</v>
      </c>
      <c r="E121" s="4" t="s">
        <v>70</v>
      </c>
    </row>
    <row r="122" spans="1:5" x14ac:dyDescent="0.2">
      <c r="A122" s="4" t="s">
        <v>143</v>
      </c>
      <c r="B122" s="14">
        <v>1</v>
      </c>
      <c r="C122" s="4"/>
      <c r="D122" s="4"/>
      <c r="E122" s="4" t="s">
        <v>104</v>
      </c>
    </row>
    <row r="125" spans="1:5" x14ac:dyDescent="0.2">
      <c r="A125" s="4" t="s">
        <v>140</v>
      </c>
      <c r="B125" s="4" t="s">
        <v>58</v>
      </c>
      <c r="C125" s="4" t="s">
        <v>23</v>
      </c>
      <c r="D125" s="4" t="s">
        <v>69</v>
      </c>
      <c r="E125" s="4" t="s">
        <v>70</v>
      </c>
    </row>
    <row r="126" spans="1:5" x14ac:dyDescent="0.2">
      <c r="A126" s="4" t="s">
        <v>46</v>
      </c>
      <c r="B126" s="4">
        <v>1</v>
      </c>
      <c r="C126" s="4" t="s">
        <v>77</v>
      </c>
      <c r="D126" s="4"/>
      <c r="E126" s="4"/>
    </row>
    <row r="127" spans="1:5" x14ac:dyDescent="0.2">
      <c r="A127" s="4"/>
      <c r="B127" s="4"/>
      <c r="C127" s="4"/>
      <c r="D127" s="4"/>
      <c r="E127" s="4"/>
    </row>
    <row r="128" spans="1:5" x14ac:dyDescent="0.2">
      <c r="A128" s="4" t="s">
        <v>141</v>
      </c>
      <c r="B128" s="4"/>
      <c r="C128" s="4"/>
      <c r="D128" s="4"/>
      <c r="E128" s="4"/>
    </row>
    <row r="129" spans="1:5" x14ac:dyDescent="0.2">
      <c r="A129" s="4" t="s">
        <v>45</v>
      </c>
      <c r="B129" s="4"/>
      <c r="C129" s="4"/>
      <c r="D129" s="4"/>
      <c r="E129" s="4"/>
    </row>
    <row r="130" spans="1:5" x14ac:dyDescent="0.2">
      <c r="A130" s="4"/>
      <c r="B130" s="4"/>
      <c r="C130" s="4"/>
      <c r="D130" s="4"/>
      <c r="E130" s="4"/>
    </row>
    <row r="131" spans="1:5" x14ac:dyDescent="0.2">
      <c r="A131" s="4" t="s">
        <v>142</v>
      </c>
      <c r="B131" s="4" t="s">
        <v>144</v>
      </c>
      <c r="C131" s="4"/>
      <c r="D131" s="4" t="s">
        <v>69</v>
      </c>
      <c r="E131" s="4" t="s">
        <v>70</v>
      </c>
    </row>
    <row r="132" spans="1:5" x14ac:dyDescent="0.2">
      <c r="A132" s="4" t="s">
        <v>145</v>
      </c>
      <c r="B132" s="14">
        <v>1</v>
      </c>
      <c r="C132" s="4"/>
      <c r="D132" s="4"/>
      <c r="E132" s="4"/>
    </row>
    <row r="135" spans="1:5" x14ac:dyDescent="0.2">
      <c r="A135" s="4" t="s">
        <v>146</v>
      </c>
      <c r="B135" s="4" t="s">
        <v>58</v>
      </c>
      <c r="C135" s="4" t="s">
        <v>23</v>
      </c>
      <c r="D135" s="4" t="s">
        <v>69</v>
      </c>
      <c r="E135" s="4" t="s">
        <v>70</v>
      </c>
    </row>
    <row r="136" spans="1:5" x14ac:dyDescent="0.2">
      <c r="A136" s="4" t="s">
        <v>145</v>
      </c>
      <c r="B136" s="4">
        <v>1</v>
      </c>
      <c r="C136" s="4" t="s">
        <v>59</v>
      </c>
      <c r="D136" s="4"/>
      <c r="E136" s="4"/>
    </row>
    <row r="137" spans="1:5" x14ac:dyDescent="0.2">
      <c r="A137" s="4"/>
      <c r="B137" s="4"/>
      <c r="C137" s="4"/>
      <c r="D137" s="4"/>
      <c r="E137" s="4"/>
    </row>
    <row r="138" spans="1:5" x14ac:dyDescent="0.2">
      <c r="A138" s="4" t="s">
        <v>151</v>
      </c>
      <c r="B138" s="4" t="s">
        <v>155</v>
      </c>
      <c r="C138" s="4" t="s">
        <v>154</v>
      </c>
      <c r="D138" s="4"/>
      <c r="E138" s="4"/>
    </row>
    <row r="139" spans="1:5" x14ac:dyDescent="0.2">
      <c r="A139" s="4" t="s">
        <v>147</v>
      </c>
      <c r="B139" s="4" t="s">
        <v>156</v>
      </c>
      <c r="C139" s="14">
        <v>1</v>
      </c>
      <c r="D139" s="4"/>
      <c r="E139" s="4"/>
    </row>
    <row r="140" spans="1:5" x14ac:dyDescent="0.2">
      <c r="A140" s="4" t="s">
        <v>148</v>
      </c>
      <c r="B140" s="4" t="s">
        <v>157</v>
      </c>
      <c r="C140" s="14">
        <v>1</v>
      </c>
      <c r="D140" s="4"/>
      <c r="E140" s="4"/>
    </row>
    <row r="141" spans="1:5" x14ac:dyDescent="0.2">
      <c r="A141" s="4" t="s">
        <v>149</v>
      </c>
      <c r="B141" s="4" t="s">
        <v>158</v>
      </c>
      <c r="C141" s="14">
        <v>1</v>
      </c>
      <c r="D141" s="4"/>
      <c r="E141" s="4"/>
    </row>
    <row r="142" spans="1:5" x14ac:dyDescent="0.2">
      <c r="A142" s="4" t="s">
        <v>150</v>
      </c>
      <c r="B142" s="4" t="s">
        <v>159</v>
      </c>
      <c r="C142" s="14">
        <v>1</v>
      </c>
      <c r="D142" s="4"/>
      <c r="E142" s="4"/>
    </row>
    <row r="143" spans="1:5" x14ac:dyDescent="0.2">
      <c r="A143" s="4"/>
      <c r="B143" s="4"/>
      <c r="C143" s="4"/>
      <c r="D143" s="4"/>
      <c r="E143" s="4"/>
    </row>
    <row r="144" spans="1:5" x14ac:dyDescent="0.2">
      <c r="A144" s="4" t="s">
        <v>152</v>
      </c>
      <c r="B144" s="4" t="s">
        <v>154</v>
      </c>
      <c r="C144" s="4"/>
      <c r="D144" s="4"/>
      <c r="E144" s="4"/>
    </row>
    <row r="145" spans="1:5" x14ac:dyDescent="0.2">
      <c r="A145" s="4" t="s">
        <v>153</v>
      </c>
      <c r="B145" s="14">
        <v>1</v>
      </c>
      <c r="C145" s="4"/>
      <c r="D145" s="4"/>
      <c r="E145" s="4"/>
    </row>
    <row r="148" spans="1:5" x14ac:dyDescent="0.2">
      <c r="A148" s="4" t="s">
        <v>136</v>
      </c>
      <c r="B148" s="4" t="s">
        <v>58</v>
      </c>
      <c r="C148" s="4" t="s">
        <v>23</v>
      </c>
      <c r="D148" s="4" t="s">
        <v>69</v>
      </c>
      <c r="E148" s="4" t="s">
        <v>70</v>
      </c>
    </row>
    <row r="149" spans="1:5" x14ac:dyDescent="0.2">
      <c r="A149" s="4" t="s">
        <v>52</v>
      </c>
      <c r="B149" s="4">
        <v>1</v>
      </c>
      <c r="C149" s="4" t="s">
        <v>77</v>
      </c>
      <c r="D149" s="4"/>
      <c r="E149" s="4"/>
    </row>
    <row r="150" spans="1:5" x14ac:dyDescent="0.2">
      <c r="A150" s="4"/>
      <c r="B150" s="4"/>
      <c r="C150" s="4"/>
      <c r="D150" s="4"/>
      <c r="E150" s="4"/>
    </row>
    <row r="151" spans="1:5" x14ac:dyDescent="0.2">
      <c r="A151" s="4" t="s">
        <v>75</v>
      </c>
      <c r="B151" s="4"/>
      <c r="C151" s="4"/>
      <c r="D151" s="4"/>
      <c r="E151" s="4"/>
    </row>
    <row r="152" spans="1:5" x14ac:dyDescent="0.2">
      <c r="A152" s="4" t="s">
        <v>45</v>
      </c>
      <c r="B152" s="5">
        <v>5.2630000000000002E-8</v>
      </c>
      <c r="C152" s="4" t="s">
        <v>77</v>
      </c>
      <c r="D152" s="4" t="s">
        <v>176</v>
      </c>
      <c r="E152" s="4"/>
    </row>
    <row r="153" spans="1:5" x14ac:dyDescent="0.2">
      <c r="A153" s="4"/>
      <c r="B153" s="4"/>
      <c r="C153" s="4"/>
      <c r="D153" s="4"/>
      <c r="E153" s="4"/>
    </row>
    <row r="154" spans="1:5" x14ac:dyDescent="0.2">
      <c r="A154" s="4" t="s">
        <v>55</v>
      </c>
      <c r="B154" s="4" t="s">
        <v>58</v>
      </c>
      <c r="C154" s="4" t="s">
        <v>23</v>
      </c>
      <c r="D154" s="4" t="s">
        <v>69</v>
      </c>
      <c r="E154" s="4" t="s">
        <v>70</v>
      </c>
    </row>
    <row r="155" spans="1:5" x14ac:dyDescent="0.2">
      <c r="A155" s="4" t="s">
        <v>52</v>
      </c>
      <c r="B155" s="4">
        <v>1</v>
      </c>
      <c r="C155" s="4" t="s">
        <v>59</v>
      </c>
      <c r="D155" s="4"/>
      <c r="E155" s="4"/>
    </row>
    <row r="156" spans="1:5" x14ac:dyDescent="0.2">
      <c r="A156" s="4"/>
      <c r="B156" s="4"/>
      <c r="C156" s="4"/>
      <c r="D156" s="4"/>
      <c r="E156" s="4"/>
    </row>
    <row r="157" spans="1:5" x14ac:dyDescent="0.2">
      <c r="A157" s="4" t="s">
        <v>138</v>
      </c>
      <c r="B157" s="4"/>
      <c r="C157" s="4"/>
      <c r="D157" s="4" t="s">
        <v>69</v>
      </c>
      <c r="E157" s="4" t="s">
        <v>70</v>
      </c>
    </row>
    <row r="158" spans="1:5" x14ac:dyDescent="0.2">
      <c r="A158" s="4" t="s">
        <v>46</v>
      </c>
      <c r="B158" s="4"/>
      <c r="C158" s="4"/>
      <c r="D158" s="4"/>
      <c r="E158" s="4"/>
    </row>
    <row r="159" spans="1:5" x14ac:dyDescent="0.2">
      <c r="A159" s="4"/>
      <c r="B159" s="4"/>
      <c r="C159" s="4"/>
      <c r="D159" s="4"/>
      <c r="E159" s="4"/>
    </row>
    <row r="160" spans="1:5" x14ac:dyDescent="0.2">
      <c r="A160" s="4" t="s">
        <v>177</v>
      </c>
      <c r="B160" s="4" t="s">
        <v>58</v>
      </c>
      <c r="C160" s="4" t="s">
        <v>23</v>
      </c>
      <c r="D160" s="4" t="s">
        <v>69</v>
      </c>
      <c r="E160" s="4" t="s">
        <v>70</v>
      </c>
    </row>
    <row r="161" spans="1:5" x14ac:dyDescent="0.2">
      <c r="A161" s="4" t="s">
        <v>25</v>
      </c>
      <c r="B161" s="4">
        <v>0.78800000000000003</v>
      </c>
      <c r="C161" s="4"/>
      <c r="D161" s="4"/>
      <c r="E161" s="5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32D2B-6BAE-B64F-B95D-2D66F0CC06B6}">
  <sheetPr>
    <tabColor theme="7"/>
  </sheetPr>
  <dimension ref="A1:G161"/>
  <sheetViews>
    <sheetView topLeftCell="A14" workbookViewId="0">
      <selection activeCell="N49" sqref="N49"/>
    </sheetView>
  </sheetViews>
  <sheetFormatPr baseColWidth="10" defaultRowHeight="16" x14ac:dyDescent="0.2"/>
  <cols>
    <col min="1" max="1" width="29" bestFit="1" customWidth="1"/>
    <col min="2" max="2" width="18.6640625" customWidth="1"/>
    <col min="3" max="3" width="8.6640625" bestFit="1" customWidth="1"/>
    <col min="4" max="4" width="26.6640625" bestFit="1" customWidth="1"/>
    <col min="5" max="5" width="23" bestFit="1" customWidth="1"/>
    <col min="6" max="6" width="14.5" bestFit="1" customWidth="1"/>
    <col min="7" max="7" width="15" bestFit="1" customWidth="1"/>
  </cols>
  <sheetData>
    <row r="1" spans="1:7" x14ac:dyDescent="0.2">
      <c r="A1" t="s">
        <v>0</v>
      </c>
      <c r="B1" t="s">
        <v>1</v>
      </c>
      <c r="C1" t="s">
        <v>2</v>
      </c>
      <c r="D1" s="1">
        <v>45224</v>
      </c>
      <c r="E1" t="s">
        <v>3</v>
      </c>
      <c r="F1" s="2">
        <v>0.80302935185185198</v>
      </c>
    </row>
    <row r="2" spans="1:7" x14ac:dyDescent="0.2">
      <c r="A2" t="s">
        <v>4</v>
      </c>
      <c r="B2" t="s">
        <v>5</v>
      </c>
    </row>
    <row r="5" spans="1:7" x14ac:dyDescent="0.2">
      <c r="A5" t="s">
        <v>6</v>
      </c>
      <c r="B5" t="s">
        <v>7</v>
      </c>
    </row>
    <row r="6" spans="1:7" x14ac:dyDescent="0.2">
      <c r="A6" t="s">
        <v>8</v>
      </c>
      <c r="B6" t="s">
        <v>1</v>
      </c>
    </row>
    <row r="7" spans="1:7" x14ac:dyDescent="0.2">
      <c r="A7" t="s">
        <v>9</v>
      </c>
      <c r="B7" t="s">
        <v>184</v>
      </c>
    </row>
    <row r="8" spans="1:7" x14ac:dyDescent="0.2">
      <c r="A8" t="s">
        <v>10</v>
      </c>
      <c r="B8" t="s">
        <v>11</v>
      </c>
    </row>
    <row r="9" spans="1:7" x14ac:dyDescent="0.2">
      <c r="A9" t="s">
        <v>12</v>
      </c>
      <c r="B9" t="s">
        <v>13</v>
      </c>
    </row>
    <row r="10" spans="1:7" x14ac:dyDescent="0.2">
      <c r="A10" t="s">
        <v>14</v>
      </c>
      <c r="B10" t="s">
        <v>15</v>
      </c>
    </row>
    <row r="11" spans="1:7" x14ac:dyDescent="0.2">
      <c r="A11" t="s">
        <v>16</v>
      </c>
      <c r="B11" t="s">
        <v>17</v>
      </c>
    </row>
    <row r="12" spans="1:7" x14ac:dyDescent="0.2">
      <c r="A12" t="s">
        <v>18</v>
      </c>
      <c r="B12" t="s">
        <v>17</v>
      </c>
    </row>
    <row r="13" spans="1:7" x14ac:dyDescent="0.2">
      <c r="A13" t="s">
        <v>19</v>
      </c>
      <c r="B13" t="s">
        <v>20</v>
      </c>
    </row>
    <row r="14" spans="1:7" x14ac:dyDescent="0.2">
      <c r="A14" t="s">
        <v>21</v>
      </c>
      <c r="B14" t="s">
        <v>22</v>
      </c>
    </row>
    <row r="16" spans="1:7" x14ac:dyDescent="0.2">
      <c r="A16" s="4" t="s">
        <v>20</v>
      </c>
      <c r="B16" s="4" t="s">
        <v>23</v>
      </c>
      <c r="C16" s="4" t="s">
        <v>24</v>
      </c>
      <c r="D16" s="4" t="s">
        <v>45</v>
      </c>
      <c r="E16" s="4" t="s">
        <v>185</v>
      </c>
      <c r="F16" s="4" t="s">
        <v>46</v>
      </c>
      <c r="G16" s="4" t="s">
        <v>25</v>
      </c>
    </row>
    <row r="17" spans="1:7" x14ac:dyDescent="0.2">
      <c r="A17" s="4" t="s">
        <v>26</v>
      </c>
      <c r="B17" s="4" t="s">
        <v>27</v>
      </c>
      <c r="C17" s="5">
        <v>4.3816285977464402E-7</v>
      </c>
      <c r="D17" s="5">
        <v>6.0888096379699499E-8</v>
      </c>
      <c r="E17" s="5">
        <v>3.7683998695959598E-7</v>
      </c>
      <c r="F17" s="5">
        <v>1.43240612456799E-11</v>
      </c>
      <c r="G17" s="5">
        <v>4.2045237410245999E-10</v>
      </c>
    </row>
    <row r="18" spans="1:7" x14ac:dyDescent="0.2">
      <c r="A18" s="4" t="s">
        <v>28</v>
      </c>
      <c r="B18" s="4" t="s">
        <v>29</v>
      </c>
      <c r="C18" s="5">
        <v>4.0965278066042998</v>
      </c>
      <c r="D18" s="5">
        <v>0.87987144995842104</v>
      </c>
      <c r="E18" s="5">
        <v>3.2148098448639799</v>
      </c>
      <c r="F18" s="5">
        <v>3.6428743239002201E-5</v>
      </c>
      <c r="G18" s="5">
        <v>1.8100830386638101E-3</v>
      </c>
    </row>
    <row r="19" spans="1:7" x14ac:dyDescent="0.2">
      <c r="A19" s="4" t="s">
        <v>30</v>
      </c>
      <c r="B19" s="4" t="s">
        <v>31</v>
      </c>
      <c r="C19" s="5">
        <v>0.20270914632895401</v>
      </c>
      <c r="D19" s="5">
        <v>8.2634000484971104E-2</v>
      </c>
      <c r="E19" s="5">
        <v>0.119976705842176</v>
      </c>
      <c r="F19" s="5">
        <v>6.94574873756932E-6</v>
      </c>
      <c r="G19" s="5">
        <v>9.1494253069746896E-5</v>
      </c>
    </row>
    <row r="20" spans="1:7" x14ac:dyDescent="0.2">
      <c r="A20" s="4" t="s">
        <v>32</v>
      </c>
      <c r="B20" s="4" t="s">
        <v>33</v>
      </c>
      <c r="C20" s="5">
        <v>2.0857264692373301E-2</v>
      </c>
      <c r="D20" s="5">
        <v>8.9344277500160007E-3</v>
      </c>
      <c r="E20" s="5">
        <v>1.1915298935565101E-2</v>
      </c>
      <c r="F20" s="5">
        <v>2.8039893938748699E-7</v>
      </c>
      <c r="G20" s="5">
        <v>7.2576078528684797E-6</v>
      </c>
    </row>
    <row r="21" spans="1:7" x14ac:dyDescent="0.2">
      <c r="A21" s="4" t="s">
        <v>34</v>
      </c>
      <c r="B21" s="4" t="s">
        <v>35</v>
      </c>
      <c r="C21" s="5">
        <v>1.0694033223836E-2</v>
      </c>
      <c r="D21" s="5">
        <v>5.78610587899987E-3</v>
      </c>
      <c r="E21" s="5">
        <v>4.9019566218972202E-3</v>
      </c>
      <c r="F21" s="5">
        <v>1.15523468976833E-7</v>
      </c>
      <c r="G21" s="5">
        <v>5.8551994698895201E-6</v>
      </c>
    </row>
    <row r="22" spans="1:7" x14ac:dyDescent="0.2">
      <c r="A22" s="4" t="s">
        <v>36</v>
      </c>
      <c r="B22" s="4" t="s">
        <v>37</v>
      </c>
      <c r="C22" s="5">
        <v>1.26272702258436E-6</v>
      </c>
      <c r="D22" s="5">
        <v>1.1808418351225401E-6</v>
      </c>
      <c r="E22" s="5">
        <v>8.1101003218578894E-8</v>
      </c>
      <c r="F22" s="5">
        <v>2.3559380307615402E-12</v>
      </c>
      <c r="G22" s="5">
        <v>7.8182830521374096E-10</v>
      </c>
    </row>
    <row r="23" spans="1:7" x14ac:dyDescent="0.2">
      <c r="A23" s="4" t="s">
        <v>38</v>
      </c>
      <c r="B23" s="4" t="s">
        <v>37</v>
      </c>
      <c r="C23" s="5">
        <v>2.2931511950247101E-6</v>
      </c>
      <c r="D23" s="5">
        <v>1.8217301111169701E-6</v>
      </c>
      <c r="E23" s="5">
        <v>4.7007119101955E-7</v>
      </c>
      <c r="F23" s="5">
        <v>1.3941828967958001E-11</v>
      </c>
      <c r="G23" s="5">
        <v>1.3359510592201001E-9</v>
      </c>
    </row>
    <row r="24" spans="1:7" x14ac:dyDescent="0.2">
      <c r="A24" s="4" t="s">
        <v>39</v>
      </c>
      <c r="B24" s="4" t="s">
        <v>40</v>
      </c>
      <c r="C24" s="5">
        <v>3.5305239840078598E-3</v>
      </c>
      <c r="D24" s="5">
        <v>1.7948567805489101E-3</v>
      </c>
      <c r="E24" s="5">
        <v>1.7341995299734801E-3</v>
      </c>
      <c r="F24" s="5">
        <v>3.7075966470351297E-8</v>
      </c>
      <c r="G24" s="5">
        <v>1.4305975189975001E-6</v>
      </c>
    </row>
    <row r="25" spans="1:7" x14ac:dyDescent="0.2">
      <c r="A25" s="4" t="s">
        <v>41</v>
      </c>
      <c r="B25" s="4" t="s">
        <v>42</v>
      </c>
      <c r="C25" s="5">
        <v>153.974586389591</v>
      </c>
      <c r="D25" s="5">
        <v>144.37506131815499</v>
      </c>
      <c r="E25" s="5">
        <v>9.4048234072923709</v>
      </c>
      <c r="F25" s="5">
        <v>0.100683110089215</v>
      </c>
      <c r="G25" s="5">
        <v>9.4018554054537601E-2</v>
      </c>
    </row>
    <row r="26" spans="1:7" x14ac:dyDescent="0.2">
      <c r="A26" s="4" t="s">
        <v>43</v>
      </c>
      <c r="B26" s="4" t="s">
        <v>44</v>
      </c>
      <c r="C26" s="5">
        <v>6.7863715211110902</v>
      </c>
      <c r="D26" s="5">
        <v>0.70246724666275195</v>
      </c>
      <c r="E26" s="5">
        <v>6.0826902962612301</v>
      </c>
      <c r="F26" s="5">
        <v>1.3613833757512199E-4</v>
      </c>
      <c r="G26" s="5">
        <v>1.0778398495374199E-3</v>
      </c>
    </row>
    <row r="29" spans="1:7" x14ac:dyDescent="0.2">
      <c r="A29" s="4" t="s">
        <v>57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7" x14ac:dyDescent="0.2">
      <c r="A30" s="4" t="s">
        <v>179</v>
      </c>
      <c r="B30" s="4">
        <v>1</v>
      </c>
      <c r="C30" s="4" t="s">
        <v>59</v>
      </c>
      <c r="D30" s="4"/>
      <c r="E30" s="4" t="s">
        <v>72</v>
      </c>
    </row>
    <row r="31" spans="1:7" x14ac:dyDescent="0.2">
      <c r="A31" s="4"/>
      <c r="B31" s="4"/>
      <c r="C31" s="4"/>
      <c r="D31" s="4"/>
      <c r="E31" s="4"/>
    </row>
    <row r="32" spans="1:7" x14ac:dyDescent="0.2">
      <c r="A32" s="4" t="s">
        <v>60</v>
      </c>
      <c r="B32" s="4" t="s">
        <v>58</v>
      </c>
      <c r="C32" s="4" t="s">
        <v>23</v>
      </c>
      <c r="D32" s="4" t="s">
        <v>69</v>
      </c>
      <c r="E32" s="4" t="s">
        <v>70</v>
      </c>
    </row>
    <row r="33" spans="1:5" x14ac:dyDescent="0.2">
      <c r="A33" s="4"/>
      <c r="B33" s="4"/>
      <c r="C33" s="4"/>
      <c r="D33" s="4"/>
      <c r="E33" s="4"/>
    </row>
    <row r="34" spans="1:5" x14ac:dyDescent="0.2">
      <c r="A34" s="4" t="s">
        <v>61</v>
      </c>
      <c r="B34" s="4" t="s">
        <v>58</v>
      </c>
      <c r="C34" s="4" t="s">
        <v>23</v>
      </c>
      <c r="D34" s="4" t="s">
        <v>69</v>
      </c>
      <c r="E34" s="4" t="s">
        <v>70</v>
      </c>
    </row>
    <row r="35" spans="1:5" x14ac:dyDescent="0.2">
      <c r="A35" s="4"/>
      <c r="B35" s="4"/>
      <c r="C35" s="4"/>
      <c r="D35" s="4"/>
      <c r="E35" s="4"/>
    </row>
    <row r="36" spans="1:5" x14ac:dyDescent="0.2">
      <c r="A36" s="4" t="s">
        <v>62</v>
      </c>
      <c r="B36" s="4" t="s">
        <v>58</v>
      </c>
      <c r="C36" s="4" t="s">
        <v>23</v>
      </c>
      <c r="D36" s="4" t="s">
        <v>69</v>
      </c>
      <c r="E36" s="4" t="s">
        <v>70</v>
      </c>
    </row>
    <row r="37" spans="1:5" x14ac:dyDescent="0.2">
      <c r="A37" s="4" t="s">
        <v>64</v>
      </c>
      <c r="B37" s="6">
        <v>0.26</v>
      </c>
      <c r="C37" s="4" t="s">
        <v>65</v>
      </c>
      <c r="D37" s="4" t="s">
        <v>67</v>
      </c>
      <c r="E37" s="4" t="s">
        <v>71</v>
      </c>
    </row>
    <row r="38" spans="1:5" x14ac:dyDescent="0.2">
      <c r="A38" s="4" t="s">
        <v>109</v>
      </c>
      <c r="B38" s="4">
        <v>29.7</v>
      </c>
      <c r="C38" s="4" t="s">
        <v>66</v>
      </c>
      <c r="D38" s="4" t="s">
        <v>180</v>
      </c>
      <c r="E38" s="4" t="s">
        <v>214</v>
      </c>
    </row>
    <row r="39" spans="1:5" x14ac:dyDescent="0.2">
      <c r="A39" s="4"/>
      <c r="B39" s="4"/>
      <c r="C39" s="4"/>
      <c r="D39" s="4"/>
      <c r="E39" s="4"/>
    </row>
    <row r="40" spans="1:5" x14ac:dyDescent="0.2">
      <c r="A40" s="4" t="s">
        <v>63</v>
      </c>
      <c r="B40" s="4" t="s">
        <v>58</v>
      </c>
      <c r="C40" s="4" t="s">
        <v>23</v>
      </c>
      <c r="D40" s="4" t="s">
        <v>69</v>
      </c>
      <c r="E40" s="4" t="s">
        <v>70</v>
      </c>
    </row>
    <row r="41" spans="1:5" x14ac:dyDescent="0.2">
      <c r="A41" s="4" t="s">
        <v>68</v>
      </c>
      <c r="B41" s="4">
        <v>-1</v>
      </c>
      <c r="C41" s="4" t="s">
        <v>59</v>
      </c>
      <c r="D41" s="4"/>
      <c r="E41" s="4" t="s">
        <v>72</v>
      </c>
    </row>
    <row r="44" spans="1:5" x14ac:dyDescent="0.2">
      <c r="A44" s="8" t="s">
        <v>75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45</v>
      </c>
      <c r="B45" s="9">
        <v>1</v>
      </c>
      <c r="C45" s="8" t="s">
        <v>77</v>
      </c>
      <c r="D45" s="8"/>
      <c r="E45" s="8"/>
    </row>
    <row r="46" spans="1:5" x14ac:dyDescent="0.2">
      <c r="A46" s="8"/>
      <c r="B46" s="8"/>
      <c r="C46" s="8"/>
      <c r="D46" s="8"/>
      <c r="E46" s="8"/>
    </row>
    <row r="47" spans="1:5" x14ac:dyDescent="0.2">
      <c r="A47" s="8" t="s">
        <v>78</v>
      </c>
      <c r="B47" s="8" t="s">
        <v>58</v>
      </c>
      <c r="C47" s="8" t="s">
        <v>76</v>
      </c>
      <c r="D47" s="8" t="s">
        <v>69</v>
      </c>
      <c r="E47" s="8" t="s">
        <v>70</v>
      </c>
    </row>
    <row r="48" spans="1:5" x14ac:dyDescent="0.2">
      <c r="A48" s="8" t="s">
        <v>79</v>
      </c>
      <c r="B48" s="9">
        <v>120</v>
      </c>
      <c r="C48" s="8" t="s">
        <v>80</v>
      </c>
      <c r="D48" s="8"/>
      <c r="E48" s="8" t="s">
        <v>81</v>
      </c>
    </row>
    <row r="49" spans="1:5" x14ac:dyDescent="0.2">
      <c r="A49" s="8" t="s">
        <v>82</v>
      </c>
      <c r="B49" s="9">
        <v>1000</v>
      </c>
      <c r="C49" s="8" t="s">
        <v>59</v>
      </c>
      <c r="D49" s="8"/>
      <c r="E49" s="8"/>
    </row>
    <row r="50" spans="1:5" x14ac:dyDescent="0.2">
      <c r="A50" s="8" t="s">
        <v>83</v>
      </c>
      <c r="B50" s="9">
        <v>100</v>
      </c>
      <c r="C50" s="8" t="s">
        <v>59</v>
      </c>
      <c r="D50" s="8"/>
      <c r="E50" s="8"/>
    </row>
    <row r="51" spans="1:5" x14ac:dyDescent="0.2">
      <c r="A51" s="8" t="s">
        <v>84</v>
      </c>
      <c r="B51" s="9">
        <v>50</v>
      </c>
      <c r="C51" s="8" t="s">
        <v>59</v>
      </c>
      <c r="D51" s="8"/>
      <c r="E51" s="8"/>
    </row>
    <row r="52" spans="1:5" x14ac:dyDescent="0.2">
      <c r="A52" s="8" t="s">
        <v>85</v>
      </c>
      <c r="B52" s="9">
        <v>10</v>
      </c>
      <c r="C52" s="8" t="s">
        <v>59</v>
      </c>
      <c r="D52" s="8"/>
      <c r="E52" s="8"/>
    </row>
    <row r="53" spans="1:5" x14ac:dyDescent="0.2">
      <c r="A53" s="8" t="s">
        <v>86</v>
      </c>
      <c r="B53" s="9">
        <v>2</v>
      </c>
      <c r="C53" s="8" t="s">
        <v>59</v>
      </c>
      <c r="D53" s="8"/>
      <c r="E53" s="8"/>
    </row>
    <row r="54" spans="1:5" x14ac:dyDescent="0.2">
      <c r="A54" s="8" t="s">
        <v>87</v>
      </c>
      <c r="B54" s="9">
        <v>25</v>
      </c>
      <c r="C54" s="8" t="s">
        <v>59</v>
      </c>
      <c r="D54" s="8"/>
      <c r="E54" s="8"/>
    </row>
    <row r="55" spans="1:5" x14ac:dyDescent="0.2">
      <c r="A55" s="8" t="s">
        <v>88</v>
      </c>
      <c r="B55" s="9">
        <v>25</v>
      </c>
      <c r="C55" s="8" t="s">
        <v>59</v>
      </c>
      <c r="D55" s="8"/>
      <c r="E55" s="8"/>
    </row>
    <row r="56" spans="1:5" x14ac:dyDescent="0.2">
      <c r="A56" s="8" t="s">
        <v>89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90</v>
      </c>
      <c r="B57" s="9">
        <v>6</v>
      </c>
      <c r="C57" s="8" t="s">
        <v>77</v>
      </c>
      <c r="D57" s="8"/>
      <c r="E57" s="8"/>
    </row>
    <row r="58" spans="1:5" x14ac:dyDescent="0.2">
      <c r="A58" s="8" t="s">
        <v>91</v>
      </c>
      <c r="B58" s="9">
        <v>1</v>
      </c>
      <c r="C58" s="8" t="s">
        <v>77</v>
      </c>
      <c r="D58" s="8"/>
      <c r="E58" s="8"/>
    </row>
    <row r="59" spans="1:5" x14ac:dyDescent="0.2">
      <c r="A59" s="8" t="s">
        <v>92</v>
      </c>
      <c r="B59" s="9">
        <v>1</v>
      </c>
      <c r="C59" s="8" t="s">
        <v>77</v>
      </c>
      <c r="D59" s="8"/>
      <c r="E59" s="8"/>
    </row>
    <row r="60" spans="1:5" x14ac:dyDescent="0.2">
      <c r="A60" s="8" t="s">
        <v>93</v>
      </c>
      <c r="B60" s="9">
        <v>1000</v>
      </c>
      <c r="C60" s="8" t="s">
        <v>59</v>
      </c>
      <c r="D60" s="8"/>
      <c r="E60" s="8"/>
    </row>
    <row r="61" spans="1:5" x14ac:dyDescent="0.2">
      <c r="A61" s="8" t="s">
        <v>100</v>
      </c>
      <c r="B61" s="9">
        <v>0.40300000000000002</v>
      </c>
      <c r="C61" s="8" t="s">
        <v>77</v>
      </c>
      <c r="D61" s="8" t="s">
        <v>101</v>
      </c>
      <c r="E61" s="8"/>
    </row>
    <row r="62" spans="1:5" x14ac:dyDescent="0.2">
      <c r="A62" s="8"/>
      <c r="B62" s="8"/>
      <c r="C62" s="8"/>
      <c r="D62" s="8"/>
      <c r="E62" s="8"/>
    </row>
    <row r="63" spans="1:5" x14ac:dyDescent="0.2">
      <c r="A63" s="8" t="s">
        <v>55</v>
      </c>
      <c r="B63" s="8" t="s">
        <v>58</v>
      </c>
      <c r="C63" s="8" t="s">
        <v>76</v>
      </c>
      <c r="D63" s="8" t="s">
        <v>69</v>
      </c>
      <c r="E63" s="8" t="s">
        <v>70</v>
      </c>
    </row>
    <row r="64" spans="1:5" x14ac:dyDescent="0.2">
      <c r="A64" s="8" t="s">
        <v>94</v>
      </c>
      <c r="B64" s="9">
        <v>1000</v>
      </c>
      <c r="C64" s="8" t="s">
        <v>95</v>
      </c>
      <c r="D64" s="8" t="s">
        <v>96</v>
      </c>
      <c r="E64" s="8"/>
    </row>
    <row r="67" spans="1:5" x14ac:dyDescent="0.2">
      <c r="A67" s="8" t="s">
        <v>57</v>
      </c>
      <c r="B67" s="8" t="s">
        <v>58</v>
      </c>
      <c r="C67" s="8" t="s">
        <v>76</v>
      </c>
      <c r="D67" s="8" t="s">
        <v>69</v>
      </c>
      <c r="E67" s="8" t="s">
        <v>70</v>
      </c>
    </row>
    <row r="68" spans="1:5" x14ac:dyDescent="0.2">
      <c r="A68" s="8" t="s">
        <v>102</v>
      </c>
      <c r="B68" s="9">
        <v>1</v>
      </c>
      <c r="C68" s="8" t="s">
        <v>103</v>
      </c>
      <c r="D68" s="8"/>
      <c r="E68" s="8" t="s">
        <v>104</v>
      </c>
    </row>
    <row r="69" spans="1:5" x14ac:dyDescent="0.2">
      <c r="A69" s="8"/>
      <c r="B69" s="8"/>
      <c r="C69" s="8"/>
      <c r="D69" s="8"/>
      <c r="E69" s="8"/>
    </row>
    <row r="70" spans="1:5" x14ac:dyDescent="0.2">
      <c r="A70" s="4" t="s">
        <v>61</v>
      </c>
      <c r="B70" s="8" t="s">
        <v>58</v>
      </c>
      <c r="C70" s="8" t="s">
        <v>76</v>
      </c>
      <c r="D70" s="8" t="s">
        <v>69</v>
      </c>
      <c r="E70" s="8" t="s">
        <v>70</v>
      </c>
    </row>
    <row r="71" spans="1:5" x14ac:dyDescent="0.2">
      <c r="A71" s="8" t="s">
        <v>105</v>
      </c>
      <c r="B71" s="9">
        <v>526</v>
      </c>
      <c r="C71" s="8" t="s">
        <v>80</v>
      </c>
      <c r="D71" s="8" t="s">
        <v>110</v>
      </c>
      <c r="E71" s="8" t="s">
        <v>104</v>
      </c>
    </row>
    <row r="72" spans="1:5" x14ac:dyDescent="0.2">
      <c r="A72" s="8" t="s">
        <v>106</v>
      </c>
      <c r="B72" s="9">
        <v>1501</v>
      </c>
      <c r="C72" s="8" t="s">
        <v>80</v>
      </c>
      <c r="D72" s="8" t="s">
        <v>110</v>
      </c>
      <c r="E72" s="8" t="s">
        <v>104</v>
      </c>
    </row>
    <row r="73" spans="1:5" x14ac:dyDescent="0.2">
      <c r="A73" s="8" t="s">
        <v>107</v>
      </c>
      <c r="B73" s="9">
        <v>278</v>
      </c>
      <c r="C73" s="8" t="s">
        <v>80</v>
      </c>
      <c r="D73" s="8" t="s">
        <v>110</v>
      </c>
      <c r="E73" s="8" t="s">
        <v>104</v>
      </c>
    </row>
    <row r="74" spans="1:5" x14ac:dyDescent="0.2">
      <c r="A74" s="8" t="s">
        <v>108</v>
      </c>
      <c r="B74" s="9">
        <v>2960</v>
      </c>
      <c r="C74" s="8" t="s">
        <v>80</v>
      </c>
      <c r="D74" s="8" t="s">
        <v>110</v>
      </c>
      <c r="E74" s="8" t="s">
        <v>104</v>
      </c>
    </row>
    <row r="75" spans="1:5" x14ac:dyDescent="0.2">
      <c r="A75" s="8" t="s">
        <v>108</v>
      </c>
      <c r="B75" s="9">
        <v>30171</v>
      </c>
      <c r="C75" s="8" t="s">
        <v>80</v>
      </c>
      <c r="D75" s="8" t="s">
        <v>111</v>
      </c>
      <c r="E75" s="8" t="s">
        <v>104</v>
      </c>
    </row>
    <row r="76" spans="1:5" x14ac:dyDescent="0.2">
      <c r="A76" s="8" t="s">
        <v>107</v>
      </c>
      <c r="B76" s="9">
        <v>280</v>
      </c>
      <c r="C76" s="8" t="s">
        <v>80</v>
      </c>
      <c r="D76" s="8" t="s">
        <v>111</v>
      </c>
      <c r="E76" s="8" t="s">
        <v>104</v>
      </c>
    </row>
    <row r="77" spans="1:5" x14ac:dyDescent="0.2">
      <c r="A77" s="8"/>
      <c r="B77" s="9"/>
      <c r="C77" s="8"/>
      <c r="D77" s="8"/>
      <c r="E77" s="8"/>
    </row>
    <row r="78" spans="1:5" x14ac:dyDescent="0.2">
      <c r="A78" s="4" t="s">
        <v>62</v>
      </c>
      <c r="B78" s="4" t="s">
        <v>58</v>
      </c>
      <c r="C78" s="4" t="s">
        <v>23</v>
      </c>
      <c r="D78" s="4" t="s">
        <v>69</v>
      </c>
      <c r="E78" s="4" t="s">
        <v>70</v>
      </c>
    </row>
    <row r="79" spans="1:5" x14ac:dyDescent="0.2">
      <c r="A79" s="8" t="s">
        <v>109</v>
      </c>
      <c r="B79" s="9">
        <v>372</v>
      </c>
      <c r="C79" s="8" t="s">
        <v>128</v>
      </c>
      <c r="D79" s="8" t="s">
        <v>112</v>
      </c>
      <c r="E79" s="8" t="s">
        <v>104</v>
      </c>
    </row>
    <row r="80" spans="1:5" x14ac:dyDescent="0.2">
      <c r="A80" s="8" t="s">
        <v>64</v>
      </c>
      <c r="B80" s="9">
        <v>93</v>
      </c>
      <c r="C80" s="8" t="s">
        <v>128</v>
      </c>
      <c r="D80" s="8" t="s">
        <v>113</v>
      </c>
      <c r="E80" s="8" t="s">
        <v>104</v>
      </c>
    </row>
    <row r="81" spans="1:5" x14ac:dyDescent="0.2">
      <c r="A81" s="8" t="s">
        <v>64</v>
      </c>
      <c r="B81" s="9">
        <v>55</v>
      </c>
      <c r="C81" s="8" t="s">
        <v>128</v>
      </c>
      <c r="D81" s="8" t="s">
        <v>114</v>
      </c>
      <c r="E81" s="8" t="s">
        <v>104</v>
      </c>
    </row>
    <row r="82" spans="1:5" x14ac:dyDescent="0.2">
      <c r="A82" s="4"/>
      <c r="B82" s="4"/>
      <c r="C82" s="4"/>
      <c r="D82" s="4"/>
      <c r="E82" s="4"/>
    </row>
    <row r="83" spans="1:5" x14ac:dyDescent="0.2">
      <c r="A83" s="8" t="s">
        <v>115</v>
      </c>
      <c r="B83" s="4" t="s">
        <v>58</v>
      </c>
      <c r="C83" s="4" t="s">
        <v>23</v>
      </c>
      <c r="D83" s="4" t="s">
        <v>69</v>
      </c>
      <c r="E83" s="4" t="s">
        <v>70</v>
      </c>
    </row>
    <row r="84" spans="1:5" x14ac:dyDescent="0.2">
      <c r="A84" s="4" t="s">
        <v>116</v>
      </c>
      <c r="B84" s="9">
        <v>21793</v>
      </c>
      <c r="C84" s="8" t="s">
        <v>117</v>
      </c>
      <c r="D84" s="4"/>
      <c r="E84" s="4" t="s">
        <v>104</v>
      </c>
    </row>
    <row r="87" spans="1:5" x14ac:dyDescent="0.2">
      <c r="A87" s="4" t="s">
        <v>75</v>
      </c>
      <c r="B87" s="4"/>
      <c r="C87" s="4"/>
      <c r="D87" s="4"/>
      <c r="E87" s="4"/>
    </row>
    <row r="88" spans="1:5" x14ac:dyDescent="0.2">
      <c r="A88" s="4" t="s">
        <v>118</v>
      </c>
      <c r="B88" s="4"/>
      <c r="C88" s="4"/>
      <c r="D88" s="4"/>
      <c r="E88" s="4"/>
    </row>
    <row r="89" spans="1:5" x14ac:dyDescent="0.2">
      <c r="A89" s="4"/>
      <c r="B89" s="4"/>
      <c r="C89" s="4"/>
      <c r="D89" s="4"/>
      <c r="E89" s="4"/>
    </row>
    <row r="90" spans="1:5" x14ac:dyDescent="0.2">
      <c r="A90" s="4" t="s">
        <v>119</v>
      </c>
      <c r="B90" s="4" t="s">
        <v>58</v>
      </c>
      <c r="C90" s="4" t="s">
        <v>23</v>
      </c>
      <c r="D90" s="4" t="s">
        <v>69</v>
      </c>
      <c r="E90" s="4" t="s">
        <v>70</v>
      </c>
    </row>
    <row r="91" spans="1:5" x14ac:dyDescent="0.2">
      <c r="A91" s="4" t="s">
        <v>102</v>
      </c>
      <c r="B91" s="4">
        <v>1</v>
      </c>
      <c r="C91" s="4" t="s">
        <v>120</v>
      </c>
      <c r="D91" s="4"/>
      <c r="E91" s="4" t="s">
        <v>72</v>
      </c>
    </row>
    <row r="94" spans="1:5" x14ac:dyDescent="0.2">
      <c r="A94" s="8" t="s">
        <v>57</v>
      </c>
      <c r="B94" s="8" t="s">
        <v>58</v>
      </c>
      <c r="C94" s="8" t="s">
        <v>76</v>
      </c>
      <c r="D94" s="8" t="s">
        <v>69</v>
      </c>
      <c r="E94" s="8" t="s">
        <v>70</v>
      </c>
    </row>
    <row r="95" spans="1:5" x14ac:dyDescent="0.2">
      <c r="A95" s="8" t="s">
        <v>185</v>
      </c>
      <c r="B95" s="9">
        <v>1</v>
      </c>
      <c r="C95" s="8" t="s">
        <v>59</v>
      </c>
      <c r="D95" s="8"/>
      <c r="E95" s="8"/>
    </row>
    <row r="96" spans="1:5" x14ac:dyDescent="0.2">
      <c r="A96" s="8"/>
      <c r="B96" s="8"/>
      <c r="C96" s="8"/>
      <c r="D96" s="8"/>
      <c r="E96" s="8"/>
    </row>
    <row r="97" spans="1:5" x14ac:dyDescent="0.2">
      <c r="A97" s="4" t="s">
        <v>61</v>
      </c>
      <c r="B97" s="8" t="s">
        <v>58</v>
      </c>
      <c r="C97" s="8" t="s">
        <v>76</v>
      </c>
      <c r="D97" s="8" t="s">
        <v>69</v>
      </c>
      <c r="E97" s="8" t="s">
        <v>70</v>
      </c>
    </row>
    <row r="98" spans="1:5" x14ac:dyDescent="0.2">
      <c r="A98" s="4" t="s">
        <v>56</v>
      </c>
      <c r="B98" s="9">
        <v>1</v>
      </c>
      <c r="C98" s="8" t="s">
        <v>59</v>
      </c>
      <c r="D98" s="8"/>
      <c r="E98" s="8"/>
    </row>
    <row r="99" spans="1:5" x14ac:dyDescent="0.2">
      <c r="A99" s="8" t="s">
        <v>125</v>
      </c>
      <c r="B99" s="9">
        <v>100</v>
      </c>
      <c r="C99" s="8" t="s">
        <v>126</v>
      </c>
      <c r="D99" s="8"/>
      <c r="E99" s="8"/>
    </row>
    <row r="100" spans="1:5" x14ac:dyDescent="0.2">
      <c r="A100" s="8"/>
      <c r="B100" s="9"/>
      <c r="C100" s="8"/>
      <c r="D100" s="8"/>
      <c r="E100" s="8"/>
    </row>
    <row r="101" spans="1:5" x14ac:dyDescent="0.2">
      <c r="A101" s="4" t="s">
        <v>62</v>
      </c>
      <c r="B101" s="4" t="s">
        <v>58</v>
      </c>
      <c r="C101" s="4" t="s">
        <v>23</v>
      </c>
      <c r="D101" s="4" t="s">
        <v>69</v>
      </c>
      <c r="E101" s="4" t="s">
        <v>70</v>
      </c>
    </row>
    <row r="102" spans="1:5" x14ac:dyDescent="0.2">
      <c r="A102" s="8" t="s">
        <v>64</v>
      </c>
      <c r="B102" s="9">
        <v>0.1116</v>
      </c>
      <c r="C102" s="8" t="s">
        <v>65</v>
      </c>
      <c r="D102" s="8" t="s">
        <v>127</v>
      </c>
      <c r="E102" s="8"/>
    </row>
    <row r="105" spans="1:5" x14ac:dyDescent="0.2">
      <c r="A105" s="4" t="s">
        <v>136</v>
      </c>
      <c r="B105" s="4" t="s">
        <v>58</v>
      </c>
      <c r="C105" s="4" t="s">
        <v>23</v>
      </c>
      <c r="D105" s="4" t="s">
        <v>69</v>
      </c>
      <c r="E105" s="4" t="s">
        <v>70</v>
      </c>
    </row>
    <row r="106" spans="1:5" x14ac:dyDescent="0.2">
      <c r="A106" s="4" t="s">
        <v>25</v>
      </c>
      <c r="B106" s="4">
        <v>1</v>
      </c>
      <c r="C106" s="4" t="s">
        <v>77</v>
      </c>
      <c r="D106" s="4"/>
      <c r="E106" s="4"/>
    </row>
    <row r="107" spans="1:5" x14ac:dyDescent="0.2">
      <c r="A107" s="4"/>
      <c r="B107" s="4"/>
      <c r="C107" s="4"/>
      <c r="D107" s="4"/>
      <c r="E107" s="4"/>
    </row>
    <row r="108" spans="1:5" x14ac:dyDescent="0.2">
      <c r="A108" s="4" t="s">
        <v>75</v>
      </c>
      <c r="B108" s="4"/>
      <c r="C108" s="4"/>
      <c r="D108" s="4"/>
      <c r="E108" s="4"/>
    </row>
    <row r="109" spans="1:5" x14ac:dyDescent="0.2">
      <c r="A109" s="4" t="s">
        <v>137</v>
      </c>
      <c r="B109" s="4">
        <v>1</v>
      </c>
      <c r="C109" s="4" t="s">
        <v>77</v>
      </c>
      <c r="D109" s="4"/>
      <c r="E109" s="4"/>
    </row>
    <row r="110" spans="1:5" x14ac:dyDescent="0.2">
      <c r="A110" s="4"/>
      <c r="B110" s="4"/>
      <c r="C110" s="4"/>
      <c r="D110" s="4"/>
      <c r="E110" s="4"/>
    </row>
    <row r="111" spans="1:5" x14ac:dyDescent="0.2">
      <c r="A111" s="4" t="s">
        <v>138</v>
      </c>
      <c r="B111" s="4"/>
      <c r="C111" s="4"/>
      <c r="D111" s="4"/>
      <c r="E111" s="4"/>
    </row>
    <row r="112" spans="1:5" x14ac:dyDescent="0.2">
      <c r="A112" s="10" t="s">
        <v>139</v>
      </c>
      <c r="B112" s="10"/>
      <c r="C112" s="10"/>
      <c r="D112" s="10"/>
      <c r="E112" s="10"/>
    </row>
    <row r="113" spans="1:5" x14ac:dyDescent="0.2">
      <c r="A113" s="13"/>
      <c r="B113" s="13"/>
      <c r="C113" s="13"/>
      <c r="D113" s="13"/>
      <c r="E113" s="13"/>
    </row>
    <row r="114" spans="1:5" x14ac:dyDescent="0.2">
      <c r="A114" s="12"/>
      <c r="B114" s="12"/>
      <c r="C114" s="12"/>
      <c r="D114" s="12"/>
      <c r="E114" s="12"/>
    </row>
    <row r="115" spans="1:5" x14ac:dyDescent="0.2">
      <c r="A115" s="11" t="s">
        <v>140</v>
      </c>
      <c r="B115" s="11" t="s">
        <v>58</v>
      </c>
      <c r="C115" s="11" t="s">
        <v>23</v>
      </c>
      <c r="D115" s="11" t="s">
        <v>69</v>
      </c>
      <c r="E115" s="11" t="s">
        <v>70</v>
      </c>
    </row>
    <row r="116" spans="1:5" x14ac:dyDescent="0.2">
      <c r="A116" s="4" t="s">
        <v>139</v>
      </c>
      <c r="B116" s="4">
        <v>1</v>
      </c>
      <c r="C116" s="4" t="s">
        <v>77</v>
      </c>
      <c r="D116" s="4"/>
      <c r="E116" s="4"/>
    </row>
    <row r="117" spans="1:5" x14ac:dyDescent="0.2">
      <c r="A117" s="4"/>
      <c r="B117" s="4"/>
      <c r="C117" s="4"/>
      <c r="D117" s="4"/>
      <c r="E117" s="4"/>
    </row>
    <row r="118" spans="1:5" x14ac:dyDescent="0.2">
      <c r="A118" s="4" t="s">
        <v>141</v>
      </c>
      <c r="B118" s="4"/>
      <c r="C118" s="4"/>
      <c r="D118" s="4"/>
      <c r="E118" s="4"/>
    </row>
    <row r="119" spans="1:5" x14ac:dyDescent="0.2">
      <c r="A119" s="4" t="s">
        <v>137</v>
      </c>
      <c r="B119" s="4"/>
      <c r="C119" s="4"/>
      <c r="D119" s="4"/>
      <c r="E119" s="4"/>
    </row>
    <row r="120" spans="1:5" x14ac:dyDescent="0.2">
      <c r="A120" s="4"/>
      <c r="B120" s="4"/>
      <c r="C120" s="4"/>
      <c r="D120" s="4"/>
      <c r="E120" s="4"/>
    </row>
    <row r="121" spans="1:5" x14ac:dyDescent="0.2">
      <c r="A121" s="4" t="s">
        <v>142</v>
      </c>
      <c r="B121" s="4" t="s">
        <v>144</v>
      </c>
      <c r="C121" s="4"/>
      <c r="D121" s="4" t="s">
        <v>69</v>
      </c>
      <c r="E121" s="4" t="s">
        <v>70</v>
      </c>
    </row>
    <row r="122" spans="1:5" x14ac:dyDescent="0.2">
      <c r="A122" s="4" t="s">
        <v>143</v>
      </c>
      <c r="B122" s="14">
        <v>1</v>
      </c>
      <c r="C122" s="4"/>
      <c r="D122" s="4"/>
      <c r="E122" s="4" t="s">
        <v>104</v>
      </c>
    </row>
    <row r="125" spans="1:5" x14ac:dyDescent="0.2">
      <c r="A125" s="4" t="s">
        <v>140</v>
      </c>
      <c r="B125" s="4" t="s">
        <v>58</v>
      </c>
      <c r="C125" s="4" t="s">
        <v>23</v>
      </c>
      <c r="D125" s="4" t="s">
        <v>69</v>
      </c>
      <c r="E125" s="4" t="s">
        <v>70</v>
      </c>
    </row>
    <row r="126" spans="1:5" x14ac:dyDescent="0.2">
      <c r="A126" s="4" t="s">
        <v>46</v>
      </c>
      <c r="B126" s="4">
        <v>1</v>
      </c>
      <c r="C126" s="4" t="s">
        <v>77</v>
      </c>
      <c r="D126" s="4"/>
      <c r="E126" s="4"/>
    </row>
    <row r="127" spans="1:5" x14ac:dyDescent="0.2">
      <c r="A127" s="4"/>
      <c r="B127" s="4"/>
      <c r="C127" s="4"/>
      <c r="D127" s="4"/>
      <c r="E127" s="4"/>
    </row>
    <row r="128" spans="1:5" x14ac:dyDescent="0.2">
      <c r="A128" s="4" t="s">
        <v>141</v>
      </c>
      <c r="B128" s="4"/>
      <c r="C128" s="4"/>
      <c r="D128" s="4"/>
      <c r="E128" s="4"/>
    </row>
    <row r="129" spans="1:5" x14ac:dyDescent="0.2">
      <c r="A129" s="4" t="s">
        <v>45</v>
      </c>
      <c r="B129" s="4"/>
      <c r="C129" s="4"/>
      <c r="D129" s="4"/>
      <c r="E129" s="4"/>
    </row>
    <row r="130" spans="1:5" x14ac:dyDescent="0.2">
      <c r="A130" s="4"/>
      <c r="B130" s="4"/>
      <c r="C130" s="4"/>
      <c r="D130" s="4"/>
      <c r="E130" s="4"/>
    </row>
    <row r="131" spans="1:5" x14ac:dyDescent="0.2">
      <c r="A131" s="4" t="s">
        <v>142</v>
      </c>
      <c r="B131" s="4" t="s">
        <v>144</v>
      </c>
      <c r="C131" s="4"/>
      <c r="D131" s="4" t="s">
        <v>69</v>
      </c>
      <c r="E131" s="4" t="s">
        <v>70</v>
      </c>
    </row>
    <row r="132" spans="1:5" x14ac:dyDescent="0.2">
      <c r="A132" s="4" t="s">
        <v>145</v>
      </c>
      <c r="B132" s="14">
        <v>1</v>
      </c>
      <c r="C132" s="4"/>
      <c r="D132" s="4"/>
      <c r="E132" s="4"/>
    </row>
    <row r="135" spans="1:5" x14ac:dyDescent="0.2">
      <c r="A135" s="4" t="s">
        <v>146</v>
      </c>
      <c r="B135" s="4" t="s">
        <v>58</v>
      </c>
      <c r="C135" s="4" t="s">
        <v>23</v>
      </c>
      <c r="D135" s="4" t="s">
        <v>69</v>
      </c>
      <c r="E135" s="4" t="s">
        <v>70</v>
      </c>
    </row>
    <row r="136" spans="1:5" x14ac:dyDescent="0.2">
      <c r="A136" s="4" t="s">
        <v>145</v>
      </c>
      <c r="B136" s="4">
        <v>1</v>
      </c>
      <c r="C136" s="4" t="s">
        <v>59</v>
      </c>
      <c r="D136" s="4"/>
      <c r="E136" s="4"/>
    </row>
    <row r="137" spans="1:5" x14ac:dyDescent="0.2">
      <c r="A137" s="4"/>
      <c r="B137" s="4"/>
      <c r="C137" s="4"/>
      <c r="D137" s="4"/>
      <c r="E137" s="4"/>
    </row>
    <row r="138" spans="1:5" x14ac:dyDescent="0.2">
      <c r="A138" s="4" t="s">
        <v>151</v>
      </c>
      <c r="B138" s="4" t="s">
        <v>155</v>
      </c>
      <c r="C138" s="4" t="s">
        <v>154</v>
      </c>
      <c r="D138" s="4"/>
      <c r="E138" s="4"/>
    </row>
    <row r="139" spans="1:5" x14ac:dyDescent="0.2">
      <c r="A139" s="4" t="s">
        <v>147</v>
      </c>
      <c r="B139" s="4" t="s">
        <v>156</v>
      </c>
      <c r="C139" s="14">
        <v>1</v>
      </c>
      <c r="D139" s="4"/>
      <c r="E139" s="4"/>
    </row>
    <row r="140" spans="1:5" x14ac:dyDescent="0.2">
      <c r="A140" s="4" t="s">
        <v>148</v>
      </c>
      <c r="B140" s="4" t="s">
        <v>157</v>
      </c>
      <c r="C140" s="14">
        <v>1</v>
      </c>
      <c r="D140" s="4"/>
      <c r="E140" s="4"/>
    </row>
    <row r="141" spans="1:5" x14ac:dyDescent="0.2">
      <c r="A141" s="4" t="s">
        <v>149</v>
      </c>
      <c r="B141" s="4" t="s">
        <v>158</v>
      </c>
      <c r="C141" s="14">
        <v>1</v>
      </c>
      <c r="D141" s="4"/>
      <c r="E141" s="4"/>
    </row>
    <row r="142" spans="1:5" x14ac:dyDescent="0.2">
      <c r="A142" s="4" t="s">
        <v>150</v>
      </c>
      <c r="B142" s="4" t="s">
        <v>159</v>
      </c>
      <c r="C142" s="14">
        <v>1</v>
      </c>
      <c r="D142" s="4"/>
      <c r="E142" s="4"/>
    </row>
    <row r="143" spans="1:5" x14ac:dyDescent="0.2">
      <c r="A143" s="4"/>
      <c r="B143" s="4"/>
      <c r="C143" s="4"/>
      <c r="D143" s="4"/>
      <c r="E143" s="4"/>
    </row>
    <row r="144" spans="1:5" x14ac:dyDescent="0.2">
      <c r="A144" s="4" t="s">
        <v>152</v>
      </c>
      <c r="B144" s="4" t="s">
        <v>154</v>
      </c>
      <c r="C144" s="4"/>
      <c r="D144" s="4"/>
      <c r="E144" s="4"/>
    </row>
    <row r="145" spans="1:5" x14ac:dyDescent="0.2">
      <c r="A145" s="4" t="s">
        <v>153</v>
      </c>
      <c r="B145" s="14">
        <v>1</v>
      </c>
      <c r="C145" s="4"/>
      <c r="D145" s="4"/>
      <c r="E145" s="4"/>
    </row>
    <row r="148" spans="1:5" x14ac:dyDescent="0.2">
      <c r="A148" s="4" t="s">
        <v>136</v>
      </c>
      <c r="B148" s="4" t="s">
        <v>58</v>
      </c>
      <c r="C148" s="4" t="s">
        <v>23</v>
      </c>
      <c r="D148" s="4" t="s">
        <v>69</v>
      </c>
      <c r="E148" s="4" t="s">
        <v>70</v>
      </c>
    </row>
    <row r="149" spans="1:5" x14ac:dyDescent="0.2">
      <c r="A149" s="4" t="s">
        <v>185</v>
      </c>
      <c r="B149" s="4">
        <v>1</v>
      </c>
      <c r="C149" s="4" t="s">
        <v>77</v>
      </c>
      <c r="D149" s="4"/>
      <c r="E149" s="4"/>
    </row>
    <row r="150" spans="1:5" x14ac:dyDescent="0.2">
      <c r="A150" s="4"/>
      <c r="B150" s="4"/>
      <c r="C150" s="4"/>
      <c r="D150" s="4"/>
      <c r="E150" s="4"/>
    </row>
    <row r="151" spans="1:5" x14ac:dyDescent="0.2">
      <c r="A151" s="4" t="s">
        <v>75</v>
      </c>
      <c r="B151" s="4"/>
      <c r="C151" s="4"/>
      <c r="D151" s="4"/>
      <c r="E151" s="4"/>
    </row>
    <row r="152" spans="1:5" x14ac:dyDescent="0.2">
      <c r="A152" s="4" t="s">
        <v>45</v>
      </c>
      <c r="B152" s="5">
        <v>5.2630000000000002E-8</v>
      </c>
      <c r="C152" s="4" t="s">
        <v>77</v>
      </c>
      <c r="D152" s="4" t="s">
        <v>176</v>
      </c>
      <c r="E152" s="4"/>
    </row>
    <row r="153" spans="1:5" x14ac:dyDescent="0.2">
      <c r="A153" s="4"/>
      <c r="B153" s="4"/>
      <c r="C153" s="4"/>
      <c r="D153" s="4"/>
      <c r="E153" s="4"/>
    </row>
    <row r="154" spans="1:5" x14ac:dyDescent="0.2">
      <c r="A154" s="4" t="s">
        <v>55</v>
      </c>
      <c r="B154" s="4" t="s">
        <v>58</v>
      </c>
      <c r="C154" s="4" t="s">
        <v>23</v>
      </c>
      <c r="D154" s="4" t="s">
        <v>69</v>
      </c>
      <c r="E154" s="4" t="s">
        <v>70</v>
      </c>
    </row>
    <row r="155" spans="1:5" x14ac:dyDescent="0.2">
      <c r="A155" s="4" t="s">
        <v>185</v>
      </c>
      <c r="B155" s="4">
        <v>1</v>
      </c>
      <c r="C155" s="4" t="s">
        <v>59</v>
      </c>
      <c r="D155" s="4"/>
      <c r="E155" s="4"/>
    </row>
    <row r="156" spans="1:5" x14ac:dyDescent="0.2">
      <c r="A156" s="4"/>
      <c r="B156" s="4"/>
      <c r="C156" s="4"/>
      <c r="D156" s="4"/>
      <c r="E156" s="4"/>
    </row>
    <row r="157" spans="1:5" x14ac:dyDescent="0.2">
      <c r="A157" s="4" t="s">
        <v>138</v>
      </c>
      <c r="B157" s="4"/>
      <c r="C157" s="4"/>
      <c r="D157" s="4" t="s">
        <v>69</v>
      </c>
      <c r="E157" s="4" t="s">
        <v>70</v>
      </c>
    </row>
    <row r="158" spans="1:5" x14ac:dyDescent="0.2">
      <c r="A158" s="4" t="s">
        <v>46</v>
      </c>
      <c r="B158" s="4"/>
      <c r="C158" s="4"/>
      <c r="D158" s="4"/>
      <c r="E158" s="4"/>
    </row>
    <row r="159" spans="1:5" x14ac:dyDescent="0.2">
      <c r="A159" s="4"/>
      <c r="B159" s="4"/>
      <c r="C159" s="4"/>
      <c r="D159" s="4"/>
      <c r="E159" s="4"/>
    </row>
    <row r="160" spans="1:5" x14ac:dyDescent="0.2">
      <c r="A160" s="4" t="s">
        <v>177</v>
      </c>
      <c r="B160" s="4" t="s">
        <v>58</v>
      </c>
      <c r="C160" s="4" t="s">
        <v>23</v>
      </c>
      <c r="D160" s="4" t="s">
        <v>69</v>
      </c>
      <c r="E160" s="4" t="s">
        <v>70</v>
      </c>
    </row>
    <row r="161" spans="1:5" x14ac:dyDescent="0.2">
      <c r="A161" s="4" t="s">
        <v>25</v>
      </c>
      <c r="B161" s="4">
        <v>0.78800000000000003</v>
      </c>
      <c r="C161" s="4"/>
      <c r="D161" s="4"/>
      <c r="E161" s="5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43E88-2BA1-B841-9C43-6AE2386D5026}">
  <sheetPr>
    <tabColor theme="9"/>
  </sheetPr>
  <dimension ref="A1:G161"/>
  <sheetViews>
    <sheetView topLeftCell="A13" workbookViewId="0">
      <selection activeCell="K48" sqref="K48"/>
    </sheetView>
  </sheetViews>
  <sheetFormatPr baseColWidth="10" defaultRowHeight="16" x14ac:dyDescent="0.2"/>
  <cols>
    <col min="1" max="1" width="29" bestFit="1" customWidth="1"/>
    <col min="2" max="2" width="18.6640625" customWidth="1"/>
    <col min="3" max="3" width="8.6640625" bestFit="1" customWidth="1"/>
    <col min="4" max="4" width="26.6640625" bestFit="1" customWidth="1"/>
    <col min="5" max="5" width="23" bestFit="1" customWidth="1"/>
    <col min="6" max="6" width="14.5" bestFit="1" customWidth="1"/>
    <col min="7" max="7" width="15" bestFit="1" customWidth="1"/>
  </cols>
  <sheetData>
    <row r="1" spans="1:7" x14ac:dyDescent="0.2">
      <c r="A1" t="s">
        <v>0</v>
      </c>
      <c r="B1" t="s">
        <v>1</v>
      </c>
      <c r="C1" t="s">
        <v>2</v>
      </c>
      <c r="D1" s="1">
        <v>45224</v>
      </c>
      <c r="E1" t="s">
        <v>3</v>
      </c>
      <c r="F1" s="2">
        <v>0.80382383101851895</v>
      </c>
    </row>
    <row r="2" spans="1:7" x14ac:dyDescent="0.2">
      <c r="A2" t="s">
        <v>4</v>
      </c>
      <c r="B2" t="s">
        <v>5</v>
      </c>
    </row>
    <row r="5" spans="1:7" x14ac:dyDescent="0.2">
      <c r="A5" t="s">
        <v>6</v>
      </c>
      <c r="B5" t="s">
        <v>7</v>
      </c>
    </row>
    <row r="6" spans="1:7" x14ac:dyDescent="0.2">
      <c r="A6" t="s">
        <v>8</v>
      </c>
      <c r="B6" t="s">
        <v>1</v>
      </c>
    </row>
    <row r="7" spans="1:7" x14ac:dyDescent="0.2">
      <c r="A7" t="s">
        <v>9</v>
      </c>
      <c r="B7" t="s">
        <v>186</v>
      </c>
    </row>
    <row r="8" spans="1:7" x14ac:dyDescent="0.2">
      <c r="A8" t="s">
        <v>10</v>
      </c>
      <c r="B8" t="s">
        <v>11</v>
      </c>
    </row>
    <row r="9" spans="1:7" x14ac:dyDescent="0.2">
      <c r="A9" t="s">
        <v>12</v>
      </c>
      <c r="B9" t="s">
        <v>13</v>
      </c>
    </row>
    <row r="10" spans="1:7" x14ac:dyDescent="0.2">
      <c r="A10" t="s">
        <v>14</v>
      </c>
      <c r="B10" t="s">
        <v>15</v>
      </c>
    </row>
    <row r="11" spans="1:7" x14ac:dyDescent="0.2">
      <c r="A11" t="s">
        <v>16</v>
      </c>
      <c r="B11" t="s">
        <v>17</v>
      </c>
    </row>
    <row r="12" spans="1:7" x14ac:dyDescent="0.2">
      <c r="A12" t="s">
        <v>18</v>
      </c>
      <c r="B12" t="s">
        <v>17</v>
      </c>
    </row>
    <row r="13" spans="1:7" x14ac:dyDescent="0.2">
      <c r="A13" t="s">
        <v>19</v>
      </c>
      <c r="B13" t="s">
        <v>20</v>
      </c>
    </row>
    <row r="14" spans="1:7" x14ac:dyDescent="0.2">
      <c r="A14" t="s">
        <v>21</v>
      </c>
      <c r="B14" t="s">
        <v>22</v>
      </c>
    </row>
    <row r="16" spans="1:7" x14ac:dyDescent="0.2">
      <c r="A16" s="4" t="s">
        <v>20</v>
      </c>
      <c r="B16" s="4" t="s">
        <v>23</v>
      </c>
      <c r="C16" s="4" t="s">
        <v>24</v>
      </c>
      <c r="D16" s="4" t="s">
        <v>45</v>
      </c>
      <c r="E16" s="4" t="s">
        <v>187</v>
      </c>
      <c r="F16" s="4" t="s">
        <v>46</v>
      </c>
      <c r="G16" s="4" t="s">
        <v>25</v>
      </c>
    </row>
    <row r="17" spans="1:7" x14ac:dyDescent="0.2">
      <c r="A17" s="4" t="s">
        <v>26</v>
      </c>
      <c r="B17" s="4" t="s">
        <v>27</v>
      </c>
      <c r="C17" s="5">
        <v>9.0144446486982594E-8</v>
      </c>
      <c r="D17" s="5">
        <v>6.0888096379699499E-8</v>
      </c>
      <c r="E17" s="5">
        <v>2.8821573671934999E-8</v>
      </c>
      <c r="F17" s="5">
        <v>1.43240612456799E-11</v>
      </c>
      <c r="G17" s="5">
        <v>4.2045237410245999E-10</v>
      </c>
    </row>
    <row r="18" spans="1:7" x14ac:dyDescent="0.2">
      <c r="A18" s="4" t="s">
        <v>28</v>
      </c>
      <c r="B18" s="4" t="s">
        <v>29</v>
      </c>
      <c r="C18" s="5">
        <v>0.107221972361789</v>
      </c>
      <c r="D18" s="5">
        <v>0.87987144995842104</v>
      </c>
      <c r="E18" s="5">
        <v>-0.77449598937853403</v>
      </c>
      <c r="F18" s="5">
        <v>3.6428743239002201E-5</v>
      </c>
      <c r="G18" s="5">
        <v>1.8100830386638101E-3</v>
      </c>
    </row>
    <row r="19" spans="1:7" x14ac:dyDescent="0.2">
      <c r="A19" s="4" t="s">
        <v>30</v>
      </c>
      <c r="B19" s="4" t="s">
        <v>31</v>
      </c>
      <c r="C19" s="5">
        <v>8.8239005243026705E-2</v>
      </c>
      <c r="D19" s="5">
        <v>8.2634000484971104E-2</v>
      </c>
      <c r="E19" s="5">
        <v>5.5065647562482596E-3</v>
      </c>
      <c r="F19" s="5">
        <v>6.94574873756932E-6</v>
      </c>
      <c r="G19" s="5">
        <v>9.1494253069746896E-5</v>
      </c>
    </row>
    <row r="20" spans="1:7" x14ac:dyDescent="0.2">
      <c r="A20" s="4" t="s">
        <v>32</v>
      </c>
      <c r="B20" s="4" t="s">
        <v>33</v>
      </c>
      <c r="C20" s="5">
        <v>9.4574128253008902E-3</v>
      </c>
      <c r="D20" s="5">
        <v>8.9344277500160007E-3</v>
      </c>
      <c r="E20" s="5">
        <v>5.1544706849263901E-4</v>
      </c>
      <c r="F20" s="5">
        <v>2.8039893938748699E-7</v>
      </c>
      <c r="G20" s="5">
        <v>7.2576078528684797E-6</v>
      </c>
    </row>
    <row r="21" spans="1:7" x14ac:dyDescent="0.2">
      <c r="A21" s="4" t="s">
        <v>34</v>
      </c>
      <c r="B21" s="4" t="s">
        <v>35</v>
      </c>
      <c r="C21" s="5">
        <v>6.8620112279446296E-3</v>
      </c>
      <c r="D21" s="5">
        <v>5.78610587899987E-3</v>
      </c>
      <c r="E21" s="5">
        <v>1.06993462600589E-3</v>
      </c>
      <c r="F21" s="5">
        <v>1.15523468976833E-7</v>
      </c>
      <c r="G21" s="5">
        <v>5.8551994698895201E-6</v>
      </c>
    </row>
    <row r="22" spans="1:7" x14ac:dyDescent="0.2">
      <c r="A22" s="4" t="s">
        <v>36</v>
      </c>
      <c r="B22" s="4" t="s">
        <v>37</v>
      </c>
      <c r="C22" s="5">
        <v>1.19521822350024E-6</v>
      </c>
      <c r="D22" s="5">
        <v>1.1808418351225401E-6</v>
      </c>
      <c r="E22" s="5">
        <v>1.3592204134460501E-8</v>
      </c>
      <c r="F22" s="5">
        <v>2.3559380307615402E-12</v>
      </c>
      <c r="G22" s="5">
        <v>7.8182830521374096E-10</v>
      </c>
    </row>
    <row r="23" spans="1:7" x14ac:dyDescent="0.2">
      <c r="A23" s="4" t="s">
        <v>38</v>
      </c>
      <c r="B23" s="4" t="s">
        <v>37</v>
      </c>
      <c r="C23" s="5">
        <v>1.8669863505460001E-6</v>
      </c>
      <c r="D23" s="5">
        <v>1.8217301111169701E-6</v>
      </c>
      <c r="E23" s="5">
        <v>4.3906346540839398E-8</v>
      </c>
      <c r="F23" s="5">
        <v>1.3941828967958001E-11</v>
      </c>
      <c r="G23" s="5">
        <v>1.3359510592201001E-9</v>
      </c>
    </row>
    <row r="24" spans="1:7" x14ac:dyDescent="0.2">
      <c r="A24" s="4" t="s">
        <v>39</v>
      </c>
      <c r="B24" s="4" t="s">
        <v>40</v>
      </c>
      <c r="C24" s="5">
        <v>2.1832065448777198E-3</v>
      </c>
      <c r="D24" s="5">
        <v>1.7948567805489101E-3</v>
      </c>
      <c r="E24" s="5">
        <v>3.8688209084334702E-4</v>
      </c>
      <c r="F24" s="5">
        <v>3.7075966470351297E-8</v>
      </c>
      <c r="G24" s="5">
        <v>1.4305975189975001E-6</v>
      </c>
    </row>
    <row r="25" spans="1:7" x14ac:dyDescent="0.2">
      <c r="A25" s="4" t="s">
        <v>41</v>
      </c>
      <c r="B25" s="4" t="s">
        <v>42</v>
      </c>
      <c r="C25" s="5">
        <v>146.396332183921</v>
      </c>
      <c r="D25" s="5">
        <v>144.37506131815499</v>
      </c>
      <c r="E25" s="5">
        <v>1.8265692016220001</v>
      </c>
      <c r="F25" s="5">
        <v>0.100683110089215</v>
      </c>
      <c r="G25" s="5">
        <v>9.4018554054537601E-2</v>
      </c>
    </row>
    <row r="26" spans="1:7" x14ac:dyDescent="0.2">
      <c r="A26" s="4" t="s">
        <v>43</v>
      </c>
      <c r="B26" s="4" t="s">
        <v>44</v>
      </c>
      <c r="C26" s="5">
        <v>0.91463138638909203</v>
      </c>
      <c r="D26" s="5">
        <v>0.70246724666275195</v>
      </c>
      <c r="E26" s="5">
        <v>0.21095016153922699</v>
      </c>
      <c r="F26" s="5">
        <v>1.3613833757512199E-4</v>
      </c>
      <c r="G26" s="5">
        <v>1.0778398495374199E-3</v>
      </c>
    </row>
    <row r="29" spans="1:7" x14ac:dyDescent="0.2">
      <c r="A29" s="4" t="s">
        <v>57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7" x14ac:dyDescent="0.2">
      <c r="A30" s="4" t="s">
        <v>181</v>
      </c>
      <c r="B30" s="4">
        <v>1</v>
      </c>
      <c r="C30" s="4" t="s">
        <v>59</v>
      </c>
      <c r="D30" s="4"/>
      <c r="E30" s="4" t="s">
        <v>72</v>
      </c>
    </row>
    <row r="31" spans="1:7" x14ac:dyDescent="0.2">
      <c r="A31" s="4"/>
      <c r="B31" s="4"/>
      <c r="C31" s="4"/>
      <c r="D31" s="4"/>
      <c r="E31" s="4"/>
    </row>
    <row r="32" spans="1:7" x14ac:dyDescent="0.2">
      <c r="A32" s="4" t="s">
        <v>60</v>
      </c>
      <c r="B32" s="4" t="s">
        <v>58</v>
      </c>
      <c r="C32" s="4" t="s">
        <v>23</v>
      </c>
      <c r="D32" s="4" t="s">
        <v>69</v>
      </c>
      <c r="E32" s="4" t="s">
        <v>70</v>
      </c>
    </row>
    <row r="33" spans="1:5" x14ac:dyDescent="0.2">
      <c r="A33" s="4"/>
      <c r="B33" s="4"/>
      <c r="C33" s="4"/>
      <c r="D33" s="4"/>
      <c r="E33" s="4"/>
    </row>
    <row r="34" spans="1:5" x14ac:dyDescent="0.2">
      <c r="A34" s="4" t="s">
        <v>61</v>
      </c>
      <c r="B34" s="4" t="s">
        <v>58</v>
      </c>
      <c r="C34" s="4" t="s">
        <v>23</v>
      </c>
      <c r="D34" s="4" t="s">
        <v>69</v>
      </c>
      <c r="E34" s="4" t="s">
        <v>70</v>
      </c>
    </row>
    <row r="35" spans="1:5" x14ac:dyDescent="0.2">
      <c r="A35" s="4"/>
      <c r="B35" s="4"/>
      <c r="C35" s="4"/>
      <c r="D35" s="4"/>
      <c r="E35" s="4"/>
    </row>
    <row r="36" spans="1:5" x14ac:dyDescent="0.2">
      <c r="A36" s="4" t="s">
        <v>62</v>
      </c>
      <c r="B36" s="4" t="s">
        <v>58</v>
      </c>
      <c r="C36" s="4" t="s">
        <v>23</v>
      </c>
      <c r="D36" s="4" t="s">
        <v>69</v>
      </c>
      <c r="E36" s="4" t="s">
        <v>70</v>
      </c>
    </row>
    <row r="37" spans="1:5" x14ac:dyDescent="0.2">
      <c r="A37" s="4" t="s">
        <v>64</v>
      </c>
      <c r="B37" s="6">
        <v>0.26</v>
      </c>
      <c r="C37" s="4" t="s">
        <v>65</v>
      </c>
      <c r="D37" s="4" t="s">
        <v>67</v>
      </c>
      <c r="E37" s="4" t="s">
        <v>71</v>
      </c>
    </row>
    <row r="38" spans="1:5" x14ac:dyDescent="0.2">
      <c r="A38" s="4" t="s">
        <v>109</v>
      </c>
      <c r="B38" s="4">
        <v>0</v>
      </c>
      <c r="C38" s="4" t="s">
        <v>66</v>
      </c>
      <c r="D38" s="4" t="s">
        <v>189</v>
      </c>
      <c r="E38" s="4" t="s">
        <v>214</v>
      </c>
    </row>
    <row r="39" spans="1:5" x14ac:dyDescent="0.2">
      <c r="A39" s="4"/>
      <c r="B39" s="4"/>
      <c r="C39" s="4"/>
      <c r="D39" s="4"/>
      <c r="E39" s="4"/>
    </row>
    <row r="40" spans="1:5" x14ac:dyDescent="0.2">
      <c r="A40" s="4" t="s">
        <v>63</v>
      </c>
      <c r="B40" s="4" t="s">
        <v>58</v>
      </c>
      <c r="C40" s="4" t="s">
        <v>23</v>
      </c>
      <c r="D40" s="4" t="s">
        <v>69</v>
      </c>
      <c r="E40" s="4" t="s">
        <v>70</v>
      </c>
    </row>
    <row r="41" spans="1:5" x14ac:dyDescent="0.2">
      <c r="A41" s="4" t="s">
        <v>68</v>
      </c>
      <c r="B41" s="4">
        <v>-1</v>
      </c>
      <c r="C41" s="4" t="s">
        <v>59</v>
      </c>
      <c r="D41" s="4"/>
      <c r="E41" s="4" t="s">
        <v>72</v>
      </c>
    </row>
    <row r="44" spans="1:5" x14ac:dyDescent="0.2">
      <c r="A44" s="8" t="s">
        <v>75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45</v>
      </c>
      <c r="B45" s="9">
        <v>1</v>
      </c>
      <c r="C45" s="8" t="s">
        <v>77</v>
      </c>
      <c r="D45" s="8"/>
      <c r="E45" s="8"/>
    </row>
    <row r="46" spans="1:5" x14ac:dyDescent="0.2">
      <c r="A46" s="8"/>
      <c r="B46" s="8"/>
      <c r="C46" s="8"/>
      <c r="D46" s="8"/>
      <c r="E46" s="8"/>
    </row>
    <row r="47" spans="1:5" x14ac:dyDescent="0.2">
      <c r="A47" s="8" t="s">
        <v>78</v>
      </c>
      <c r="B47" s="8" t="s">
        <v>58</v>
      </c>
      <c r="C47" s="8" t="s">
        <v>76</v>
      </c>
      <c r="D47" s="8" t="s">
        <v>69</v>
      </c>
      <c r="E47" s="8" t="s">
        <v>70</v>
      </c>
    </row>
    <row r="48" spans="1:5" x14ac:dyDescent="0.2">
      <c r="A48" s="8" t="s">
        <v>79</v>
      </c>
      <c r="B48" s="9">
        <v>120</v>
      </c>
      <c r="C48" s="8" t="s">
        <v>80</v>
      </c>
      <c r="D48" s="8"/>
      <c r="E48" s="8" t="s">
        <v>81</v>
      </c>
    </row>
    <row r="49" spans="1:5" x14ac:dyDescent="0.2">
      <c r="A49" s="8" t="s">
        <v>82</v>
      </c>
      <c r="B49" s="9">
        <v>1000</v>
      </c>
      <c r="C49" s="8" t="s">
        <v>59</v>
      </c>
      <c r="D49" s="8"/>
      <c r="E49" s="8"/>
    </row>
    <row r="50" spans="1:5" x14ac:dyDescent="0.2">
      <c r="A50" s="8" t="s">
        <v>83</v>
      </c>
      <c r="B50" s="9">
        <v>100</v>
      </c>
      <c r="C50" s="8" t="s">
        <v>59</v>
      </c>
      <c r="D50" s="8"/>
      <c r="E50" s="8"/>
    </row>
    <row r="51" spans="1:5" x14ac:dyDescent="0.2">
      <c r="A51" s="8" t="s">
        <v>84</v>
      </c>
      <c r="B51" s="9">
        <v>50</v>
      </c>
      <c r="C51" s="8" t="s">
        <v>59</v>
      </c>
      <c r="D51" s="8"/>
      <c r="E51" s="8"/>
    </row>
    <row r="52" spans="1:5" x14ac:dyDescent="0.2">
      <c r="A52" s="8" t="s">
        <v>85</v>
      </c>
      <c r="B52" s="9">
        <v>10</v>
      </c>
      <c r="C52" s="8" t="s">
        <v>59</v>
      </c>
      <c r="D52" s="8"/>
      <c r="E52" s="8"/>
    </row>
    <row r="53" spans="1:5" x14ac:dyDescent="0.2">
      <c r="A53" s="8" t="s">
        <v>86</v>
      </c>
      <c r="B53" s="9">
        <v>2</v>
      </c>
      <c r="C53" s="8" t="s">
        <v>59</v>
      </c>
      <c r="D53" s="8"/>
      <c r="E53" s="8"/>
    </row>
    <row r="54" spans="1:5" x14ac:dyDescent="0.2">
      <c r="A54" s="8" t="s">
        <v>87</v>
      </c>
      <c r="B54" s="9">
        <v>25</v>
      </c>
      <c r="C54" s="8" t="s">
        <v>59</v>
      </c>
      <c r="D54" s="8"/>
      <c r="E54" s="8"/>
    </row>
    <row r="55" spans="1:5" x14ac:dyDescent="0.2">
      <c r="A55" s="8" t="s">
        <v>88</v>
      </c>
      <c r="B55" s="9">
        <v>25</v>
      </c>
      <c r="C55" s="8" t="s">
        <v>59</v>
      </c>
      <c r="D55" s="8"/>
      <c r="E55" s="8"/>
    </row>
    <row r="56" spans="1:5" x14ac:dyDescent="0.2">
      <c r="A56" s="8" t="s">
        <v>89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90</v>
      </c>
      <c r="B57" s="9">
        <v>6</v>
      </c>
      <c r="C57" s="8" t="s">
        <v>77</v>
      </c>
      <c r="D57" s="8"/>
      <c r="E57" s="8"/>
    </row>
    <row r="58" spans="1:5" x14ac:dyDescent="0.2">
      <c r="A58" s="8" t="s">
        <v>91</v>
      </c>
      <c r="B58" s="9">
        <v>1</v>
      </c>
      <c r="C58" s="8" t="s">
        <v>77</v>
      </c>
      <c r="D58" s="8"/>
      <c r="E58" s="8"/>
    </row>
    <row r="59" spans="1:5" x14ac:dyDescent="0.2">
      <c r="A59" s="8" t="s">
        <v>92</v>
      </c>
      <c r="B59" s="9">
        <v>1</v>
      </c>
      <c r="C59" s="8" t="s">
        <v>77</v>
      </c>
      <c r="D59" s="8"/>
      <c r="E59" s="8"/>
    </row>
    <row r="60" spans="1:5" x14ac:dyDescent="0.2">
      <c r="A60" s="8" t="s">
        <v>93</v>
      </c>
      <c r="B60" s="9">
        <v>1000</v>
      </c>
      <c r="C60" s="8" t="s">
        <v>59</v>
      </c>
      <c r="D60" s="8"/>
      <c r="E60" s="8"/>
    </row>
    <row r="61" spans="1:5" x14ac:dyDescent="0.2">
      <c r="A61" s="8" t="s">
        <v>100</v>
      </c>
      <c r="B61" s="9">
        <v>0.40300000000000002</v>
      </c>
      <c r="C61" s="8" t="s">
        <v>77</v>
      </c>
      <c r="D61" s="8" t="s">
        <v>101</v>
      </c>
      <c r="E61" s="8"/>
    </row>
    <row r="62" spans="1:5" x14ac:dyDescent="0.2">
      <c r="A62" s="8"/>
      <c r="B62" s="8"/>
      <c r="C62" s="8"/>
      <c r="D62" s="8"/>
      <c r="E62" s="8"/>
    </row>
    <row r="63" spans="1:5" x14ac:dyDescent="0.2">
      <c r="A63" s="8" t="s">
        <v>55</v>
      </c>
      <c r="B63" s="8" t="s">
        <v>58</v>
      </c>
      <c r="C63" s="8" t="s">
        <v>76</v>
      </c>
      <c r="D63" s="8" t="s">
        <v>69</v>
      </c>
      <c r="E63" s="8" t="s">
        <v>70</v>
      </c>
    </row>
    <row r="64" spans="1:5" x14ac:dyDescent="0.2">
      <c r="A64" s="8" t="s">
        <v>94</v>
      </c>
      <c r="B64" s="9">
        <v>1000</v>
      </c>
      <c r="C64" s="8" t="s">
        <v>95</v>
      </c>
      <c r="D64" s="8" t="s">
        <v>96</v>
      </c>
      <c r="E64" s="8"/>
    </row>
    <row r="67" spans="1:5" x14ac:dyDescent="0.2">
      <c r="A67" s="8" t="s">
        <v>57</v>
      </c>
      <c r="B67" s="8" t="s">
        <v>58</v>
      </c>
      <c r="C67" s="8" t="s">
        <v>76</v>
      </c>
      <c r="D67" s="8" t="s">
        <v>69</v>
      </c>
      <c r="E67" s="8" t="s">
        <v>70</v>
      </c>
    </row>
    <row r="68" spans="1:5" x14ac:dyDescent="0.2">
      <c r="A68" s="8" t="s">
        <v>102</v>
      </c>
      <c r="B68" s="9">
        <v>1</v>
      </c>
      <c r="C68" s="8" t="s">
        <v>103</v>
      </c>
      <c r="D68" s="8"/>
      <c r="E68" s="8" t="s">
        <v>104</v>
      </c>
    </row>
    <row r="69" spans="1:5" x14ac:dyDescent="0.2">
      <c r="A69" s="8"/>
      <c r="B69" s="8"/>
      <c r="C69" s="8"/>
      <c r="D69" s="8"/>
      <c r="E69" s="8"/>
    </row>
    <row r="70" spans="1:5" x14ac:dyDescent="0.2">
      <c r="A70" s="4" t="s">
        <v>61</v>
      </c>
      <c r="B70" s="8" t="s">
        <v>58</v>
      </c>
      <c r="C70" s="8" t="s">
        <v>76</v>
      </c>
      <c r="D70" s="8" t="s">
        <v>69</v>
      </c>
      <c r="E70" s="8" t="s">
        <v>70</v>
      </c>
    </row>
    <row r="71" spans="1:5" x14ac:dyDescent="0.2">
      <c r="A71" s="8" t="s">
        <v>105</v>
      </c>
      <c r="B71" s="9">
        <v>526</v>
      </c>
      <c r="C71" s="8" t="s">
        <v>80</v>
      </c>
      <c r="D71" s="8" t="s">
        <v>110</v>
      </c>
      <c r="E71" s="8" t="s">
        <v>104</v>
      </c>
    </row>
    <row r="72" spans="1:5" x14ac:dyDescent="0.2">
      <c r="A72" s="8" t="s">
        <v>106</v>
      </c>
      <c r="B72" s="9">
        <v>1501</v>
      </c>
      <c r="C72" s="8" t="s">
        <v>80</v>
      </c>
      <c r="D72" s="8" t="s">
        <v>110</v>
      </c>
      <c r="E72" s="8" t="s">
        <v>104</v>
      </c>
    </row>
    <row r="73" spans="1:5" x14ac:dyDescent="0.2">
      <c r="A73" s="8" t="s">
        <v>107</v>
      </c>
      <c r="B73" s="9">
        <v>278</v>
      </c>
      <c r="C73" s="8" t="s">
        <v>80</v>
      </c>
      <c r="D73" s="8" t="s">
        <v>110</v>
      </c>
      <c r="E73" s="8" t="s">
        <v>104</v>
      </c>
    </row>
    <row r="74" spans="1:5" x14ac:dyDescent="0.2">
      <c r="A74" s="8" t="s">
        <v>108</v>
      </c>
      <c r="B74" s="9">
        <v>2960</v>
      </c>
      <c r="C74" s="8" t="s">
        <v>80</v>
      </c>
      <c r="D74" s="8" t="s">
        <v>110</v>
      </c>
      <c r="E74" s="8" t="s">
        <v>104</v>
      </c>
    </row>
    <row r="75" spans="1:5" x14ac:dyDescent="0.2">
      <c r="A75" s="8" t="s">
        <v>108</v>
      </c>
      <c r="B75" s="9">
        <v>30171</v>
      </c>
      <c r="C75" s="8" t="s">
        <v>80</v>
      </c>
      <c r="D75" s="8" t="s">
        <v>111</v>
      </c>
      <c r="E75" s="8" t="s">
        <v>104</v>
      </c>
    </row>
    <row r="76" spans="1:5" x14ac:dyDescent="0.2">
      <c r="A76" s="8" t="s">
        <v>107</v>
      </c>
      <c r="B76" s="9">
        <v>280</v>
      </c>
      <c r="C76" s="8" t="s">
        <v>80</v>
      </c>
      <c r="D76" s="8" t="s">
        <v>111</v>
      </c>
      <c r="E76" s="8" t="s">
        <v>104</v>
      </c>
    </row>
    <row r="77" spans="1:5" x14ac:dyDescent="0.2">
      <c r="A77" s="8"/>
      <c r="B77" s="9"/>
      <c r="C77" s="8"/>
      <c r="D77" s="8"/>
      <c r="E77" s="8"/>
    </row>
    <row r="78" spans="1:5" x14ac:dyDescent="0.2">
      <c r="A78" s="4" t="s">
        <v>62</v>
      </c>
      <c r="B78" s="4" t="s">
        <v>58</v>
      </c>
      <c r="C78" s="4" t="s">
        <v>23</v>
      </c>
      <c r="D78" s="4" t="s">
        <v>69</v>
      </c>
      <c r="E78" s="4" t="s">
        <v>70</v>
      </c>
    </row>
    <row r="79" spans="1:5" x14ac:dyDescent="0.2">
      <c r="A79" s="8" t="s">
        <v>109</v>
      </c>
      <c r="B79" s="9">
        <v>372</v>
      </c>
      <c r="C79" s="8" t="s">
        <v>128</v>
      </c>
      <c r="D79" s="8" t="s">
        <v>112</v>
      </c>
      <c r="E79" s="8" t="s">
        <v>104</v>
      </c>
    </row>
    <row r="80" spans="1:5" x14ac:dyDescent="0.2">
      <c r="A80" s="8" t="s">
        <v>64</v>
      </c>
      <c r="B80" s="9">
        <v>93</v>
      </c>
      <c r="C80" s="8" t="s">
        <v>128</v>
      </c>
      <c r="D80" s="8" t="s">
        <v>113</v>
      </c>
      <c r="E80" s="8" t="s">
        <v>104</v>
      </c>
    </row>
    <row r="81" spans="1:5" x14ac:dyDescent="0.2">
      <c r="A81" s="8" t="s">
        <v>64</v>
      </c>
      <c r="B81" s="9">
        <v>55</v>
      </c>
      <c r="C81" s="8" t="s">
        <v>128</v>
      </c>
      <c r="D81" s="8" t="s">
        <v>114</v>
      </c>
      <c r="E81" s="8" t="s">
        <v>104</v>
      </c>
    </row>
    <row r="82" spans="1:5" x14ac:dyDescent="0.2">
      <c r="A82" s="4"/>
      <c r="B82" s="4"/>
      <c r="C82" s="4"/>
      <c r="D82" s="4"/>
      <c r="E82" s="4"/>
    </row>
    <row r="83" spans="1:5" x14ac:dyDescent="0.2">
      <c r="A83" s="8" t="s">
        <v>115</v>
      </c>
      <c r="B83" s="4" t="s">
        <v>58</v>
      </c>
      <c r="C83" s="4" t="s">
        <v>23</v>
      </c>
      <c r="D83" s="4" t="s">
        <v>69</v>
      </c>
      <c r="E83" s="4" t="s">
        <v>70</v>
      </c>
    </row>
    <row r="84" spans="1:5" x14ac:dyDescent="0.2">
      <c r="A84" s="4" t="s">
        <v>116</v>
      </c>
      <c r="B84" s="9">
        <v>21793</v>
      </c>
      <c r="C84" s="8" t="s">
        <v>117</v>
      </c>
      <c r="D84" s="4"/>
      <c r="E84" s="4" t="s">
        <v>104</v>
      </c>
    </row>
    <row r="87" spans="1:5" x14ac:dyDescent="0.2">
      <c r="A87" s="4" t="s">
        <v>75</v>
      </c>
      <c r="B87" s="4"/>
      <c r="C87" s="4"/>
      <c r="D87" s="4"/>
      <c r="E87" s="4"/>
    </row>
    <row r="88" spans="1:5" x14ac:dyDescent="0.2">
      <c r="A88" s="4" t="s">
        <v>118</v>
      </c>
      <c r="B88" s="4"/>
      <c r="C88" s="4"/>
      <c r="D88" s="4"/>
      <c r="E88" s="4"/>
    </row>
    <row r="89" spans="1:5" x14ac:dyDescent="0.2">
      <c r="A89" s="4"/>
      <c r="B89" s="4"/>
      <c r="C89" s="4"/>
      <c r="D89" s="4"/>
      <c r="E89" s="4"/>
    </row>
    <row r="90" spans="1:5" x14ac:dyDescent="0.2">
      <c r="A90" s="4" t="s">
        <v>119</v>
      </c>
      <c r="B90" s="4" t="s">
        <v>58</v>
      </c>
      <c r="C90" s="4" t="s">
        <v>23</v>
      </c>
      <c r="D90" s="4" t="s">
        <v>69</v>
      </c>
      <c r="E90" s="4" t="s">
        <v>70</v>
      </c>
    </row>
    <row r="91" spans="1:5" x14ac:dyDescent="0.2">
      <c r="A91" s="4" t="s">
        <v>102</v>
      </c>
      <c r="B91" s="4">
        <v>1</v>
      </c>
      <c r="C91" s="4" t="s">
        <v>120</v>
      </c>
      <c r="D91" s="4"/>
      <c r="E91" s="4" t="s">
        <v>72</v>
      </c>
    </row>
    <row r="94" spans="1:5" x14ac:dyDescent="0.2">
      <c r="A94" s="8" t="s">
        <v>57</v>
      </c>
      <c r="B94" s="8" t="s">
        <v>58</v>
      </c>
      <c r="C94" s="8" t="s">
        <v>76</v>
      </c>
      <c r="D94" s="8" t="s">
        <v>69</v>
      </c>
      <c r="E94" s="8" t="s">
        <v>70</v>
      </c>
    </row>
    <row r="95" spans="1:5" x14ac:dyDescent="0.2">
      <c r="A95" s="8" t="s">
        <v>187</v>
      </c>
      <c r="B95" s="9">
        <v>1</v>
      </c>
      <c r="C95" s="8" t="s">
        <v>59</v>
      </c>
      <c r="D95" s="8"/>
      <c r="E95" s="8"/>
    </row>
    <row r="96" spans="1:5" x14ac:dyDescent="0.2">
      <c r="A96" s="8"/>
      <c r="B96" s="8"/>
      <c r="C96" s="8"/>
      <c r="D96" s="8"/>
      <c r="E96" s="8"/>
    </row>
    <row r="97" spans="1:5" x14ac:dyDescent="0.2">
      <c r="A97" s="4" t="s">
        <v>61</v>
      </c>
      <c r="B97" s="8" t="s">
        <v>58</v>
      </c>
      <c r="C97" s="8" t="s">
        <v>76</v>
      </c>
      <c r="D97" s="8" t="s">
        <v>69</v>
      </c>
      <c r="E97" s="8" t="s">
        <v>70</v>
      </c>
    </row>
    <row r="98" spans="1:5" x14ac:dyDescent="0.2">
      <c r="A98" s="4" t="s">
        <v>56</v>
      </c>
      <c r="B98" s="9">
        <v>1</v>
      </c>
      <c r="C98" s="8" t="s">
        <v>59</v>
      </c>
      <c r="D98" s="8"/>
      <c r="E98" s="8"/>
    </row>
    <row r="99" spans="1:5" x14ac:dyDescent="0.2">
      <c r="A99" s="8" t="s">
        <v>125</v>
      </c>
      <c r="B99" s="9">
        <v>100</v>
      </c>
      <c r="C99" s="8" t="s">
        <v>126</v>
      </c>
      <c r="D99" s="8"/>
      <c r="E99" s="8"/>
    </row>
    <row r="100" spans="1:5" x14ac:dyDescent="0.2">
      <c r="A100" s="8"/>
      <c r="B100" s="9"/>
      <c r="C100" s="8"/>
      <c r="D100" s="8"/>
      <c r="E100" s="8"/>
    </row>
    <row r="101" spans="1:5" x14ac:dyDescent="0.2">
      <c r="A101" s="4" t="s">
        <v>62</v>
      </c>
      <c r="B101" s="4" t="s">
        <v>58</v>
      </c>
      <c r="C101" s="4" t="s">
        <v>23</v>
      </c>
      <c r="D101" s="4" t="s">
        <v>69</v>
      </c>
      <c r="E101" s="4" t="s">
        <v>70</v>
      </c>
    </row>
    <row r="102" spans="1:5" x14ac:dyDescent="0.2">
      <c r="A102" s="8" t="s">
        <v>64</v>
      </c>
      <c r="B102" s="9">
        <v>0.1116</v>
      </c>
      <c r="C102" s="8" t="s">
        <v>65</v>
      </c>
      <c r="D102" s="8" t="s">
        <v>127</v>
      </c>
      <c r="E102" s="8"/>
    </row>
    <row r="105" spans="1:5" x14ac:dyDescent="0.2">
      <c r="A105" s="4" t="s">
        <v>136</v>
      </c>
      <c r="B105" s="4" t="s">
        <v>58</v>
      </c>
      <c r="C105" s="4" t="s">
        <v>23</v>
      </c>
      <c r="D105" s="4" t="s">
        <v>69</v>
      </c>
      <c r="E105" s="4" t="s">
        <v>70</v>
      </c>
    </row>
    <row r="106" spans="1:5" x14ac:dyDescent="0.2">
      <c r="A106" s="4" t="s">
        <v>25</v>
      </c>
      <c r="B106" s="4">
        <v>1</v>
      </c>
      <c r="C106" s="4" t="s">
        <v>77</v>
      </c>
      <c r="D106" s="4"/>
      <c r="E106" s="4"/>
    </row>
    <row r="107" spans="1:5" x14ac:dyDescent="0.2">
      <c r="A107" s="4"/>
      <c r="B107" s="4"/>
      <c r="C107" s="4"/>
      <c r="D107" s="4"/>
      <c r="E107" s="4"/>
    </row>
    <row r="108" spans="1:5" x14ac:dyDescent="0.2">
      <c r="A108" s="4" t="s">
        <v>75</v>
      </c>
      <c r="B108" s="4"/>
      <c r="C108" s="4"/>
      <c r="D108" s="4"/>
      <c r="E108" s="4"/>
    </row>
    <row r="109" spans="1:5" x14ac:dyDescent="0.2">
      <c r="A109" s="4" t="s">
        <v>137</v>
      </c>
      <c r="B109" s="4">
        <v>1</v>
      </c>
      <c r="C109" s="4" t="s">
        <v>77</v>
      </c>
      <c r="D109" s="4"/>
      <c r="E109" s="4"/>
    </row>
    <row r="110" spans="1:5" x14ac:dyDescent="0.2">
      <c r="A110" s="4"/>
      <c r="B110" s="4"/>
      <c r="C110" s="4"/>
      <c r="D110" s="4"/>
      <c r="E110" s="4"/>
    </row>
    <row r="111" spans="1:5" x14ac:dyDescent="0.2">
      <c r="A111" s="4" t="s">
        <v>138</v>
      </c>
      <c r="B111" s="4"/>
      <c r="C111" s="4"/>
      <c r="D111" s="4"/>
      <c r="E111" s="4"/>
    </row>
    <row r="112" spans="1:5" x14ac:dyDescent="0.2">
      <c r="A112" s="10" t="s">
        <v>139</v>
      </c>
      <c r="B112" s="10"/>
      <c r="C112" s="10"/>
      <c r="D112" s="10"/>
      <c r="E112" s="10"/>
    </row>
    <row r="113" spans="1:5" x14ac:dyDescent="0.2">
      <c r="A113" s="13"/>
      <c r="B113" s="13"/>
      <c r="C113" s="13"/>
      <c r="D113" s="13"/>
      <c r="E113" s="13"/>
    </row>
    <row r="114" spans="1:5" x14ac:dyDescent="0.2">
      <c r="A114" s="12"/>
      <c r="B114" s="12"/>
      <c r="C114" s="12"/>
      <c r="D114" s="12"/>
      <c r="E114" s="12"/>
    </row>
    <row r="115" spans="1:5" x14ac:dyDescent="0.2">
      <c r="A115" s="11" t="s">
        <v>140</v>
      </c>
      <c r="B115" s="11" t="s">
        <v>58</v>
      </c>
      <c r="C115" s="11" t="s">
        <v>23</v>
      </c>
      <c r="D115" s="11" t="s">
        <v>69</v>
      </c>
      <c r="E115" s="11" t="s">
        <v>70</v>
      </c>
    </row>
    <row r="116" spans="1:5" x14ac:dyDescent="0.2">
      <c r="A116" s="4" t="s">
        <v>139</v>
      </c>
      <c r="B116" s="4">
        <v>1</v>
      </c>
      <c r="C116" s="4" t="s">
        <v>77</v>
      </c>
      <c r="D116" s="4"/>
      <c r="E116" s="4"/>
    </row>
    <row r="117" spans="1:5" x14ac:dyDescent="0.2">
      <c r="A117" s="4"/>
      <c r="B117" s="4"/>
      <c r="C117" s="4"/>
      <c r="D117" s="4"/>
      <c r="E117" s="4"/>
    </row>
    <row r="118" spans="1:5" x14ac:dyDescent="0.2">
      <c r="A118" s="4" t="s">
        <v>141</v>
      </c>
      <c r="B118" s="4"/>
      <c r="C118" s="4"/>
      <c r="D118" s="4"/>
      <c r="E118" s="4"/>
    </row>
    <row r="119" spans="1:5" x14ac:dyDescent="0.2">
      <c r="A119" s="4" t="s">
        <v>137</v>
      </c>
      <c r="B119" s="4"/>
      <c r="C119" s="4"/>
      <c r="D119" s="4"/>
      <c r="E119" s="4"/>
    </row>
    <row r="120" spans="1:5" x14ac:dyDescent="0.2">
      <c r="A120" s="4"/>
      <c r="B120" s="4"/>
      <c r="C120" s="4"/>
      <c r="D120" s="4"/>
      <c r="E120" s="4"/>
    </row>
    <row r="121" spans="1:5" x14ac:dyDescent="0.2">
      <c r="A121" s="4" t="s">
        <v>142</v>
      </c>
      <c r="B121" s="4" t="s">
        <v>144</v>
      </c>
      <c r="C121" s="4"/>
      <c r="D121" s="4" t="s">
        <v>69</v>
      </c>
      <c r="E121" s="4" t="s">
        <v>70</v>
      </c>
    </row>
    <row r="122" spans="1:5" x14ac:dyDescent="0.2">
      <c r="A122" s="4" t="s">
        <v>143</v>
      </c>
      <c r="B122" s="14">
        <v>1</v>
      </c>
      <c r="C122" s="4"/>
      <c r="D122" s="4"/>
      <c r="E122" s="4" t="s">
        <v>104</v>
      </c>
    </row>
    <row r="125" spans="1:5" x14ac:dyDescent="0.2">
      <c r="A125" s="4" t="s">
        <v>140</v>
      </c>
      <c r="B125" s="4" t="s">
        <v>58</v>
      </c>
      <c r="C125" s="4" t="s">
        <v>23</v>
      </c>
      <c r="D125" s="4" t="s">
        <v>69</v>
      </c>
      <c r="E125" s="4" t="s">
        <v>70</v>
      </c>
    </row>
    <row r="126" spans="1:5" x14ac:dyDescent="0.2">
      <c r="A126" s="4" t="s">
        <v>46</v>
      </c>
      <c r="B126" s="4">
        <v>1</v>
      </c>
      <c r="C126" s="4" t="s">
        <v>77</v>
      </c>
      <c r="D126" s="4"/>
      <c r="E126" s="4"/>
    </row>
    <row r="127" spans="1:5" x14ac:dyDescent="0.2">
      <c r="A127" s="4"/>
      <c r="B127" s="4"/>
      <c r="C127" s="4"/>
      <c r="D127" s="4"/>
      <c r="E127" s="4"/>
    </row>
    <row r="128" spans="1:5" x14ac:dyDescent="0.2">
      <c r="A128" s="4" t="s">
        <v>141</v>
      </c>
      <c r="B128" s="4"/>
      <c r="C128" s="4"/>
      <c r="D128" s="4"/>
      <c r="E128" s="4"/>
    </row>
    <row r="129" spans="1:5" x14ac:dyDescent="0.2">
      <c r="A129" s="4" t="s">
        <v>45</v>
      </c>
      <c r="B129" s="4"/>
      <c r="C129" s="4"/>
      <c r="D129" s="4"/>
      <c r="E129" s="4"/>
    </row>
    <row r="130" spans="1:5" x14ac:dyDescent="0.2">
      <c r="A130" s="4"/>
      <c r="B130" s="4"/>
      <c r="C130" s="4"/>
      <c r="D130" s="4"/>
      <c r="E130" s="4"/>
    </row>
    <row r="131" spans="1:5" x14ac:dyDescent="0.2">
      <c r="A131" s="4" t="s">
        <v>142</v>
      </c>
      <c r="B131" s="4" t="s">
        <v>144</v>
      </c>
      <c r="C131" s="4"/>
      <c r="D131" s="4" t="s">
        <v>69</v>
      </c>
      <c r="E131" s="4" t="s">
        <v>70</v>
      </c>
    </row>
    <row r="132" spans="1:5" x14ac:dyDescent="0.2">
      <c r="A132" s="4" t="s">
        <v>145</v>
      </c>
      <c r="B132" s="14">
        <v>1</v>
      </c>
      <c r="C132" s="4"/>
      <c r="D132" s="4"/>
      <c r="E132" s="4"/>
    </row>
    <row r="135" spans="1:5" x14ac:dyDescent="0.2">
      <c r="A135" s="4" t="s">
        <v>146</v>
      </c>
      <c r="B135" s="4" t="s">
        <v>58</v>
      </c>
      <c r="C135" s="4" t="s">
        <v>23</v>
      </c>
      <c r="D135" s="4" t="s">
        <v>69</v>
      </c>
      <c r="E135" s="4" t="s">
        <v>70</v>
      </c>
    </row>
    <row r="136" spans="1:5" x14ac:dyDescent="0.2">
      <c r="A136" s="4" t="s">
        <v>145</v>
      </c>
      <c r="B136" s="4">
        <v>1</v>
      </c>
      <c r="C136" s="4" t="s">
        <v>59</v>
      </c>
      <c r="D136" s="4"/>
      <c r="E136" s="4"/>
    </row>
    <row r="137" spans="1:5" x14ac:dyDescent="0.2">
      <c r="A137" s="4"/>
      <c r="B137" s="4"/>
      <c r="C137" s="4"/>
      <c r="D137" s="4"/>
      <c r="E137" s="4"/>
    </row>
    <row r="138" spans="1:5" x14ac:dyDescent="0.2">
      <c r="A138" s="4" t="s">
        <v>151</v>
      </c>
      <c r="B138" s="4" t="s">
        <v>155</v>
      </c>
      <c r="C138" s="4" t="s">
        <v>154</v>
      </c>
      <c r="D138" s="4"/>
      <c r="E138" s="4"/>
    </row>
    <row r="139" spans="1:5" x14ac:dyDescent="0.2">
      <c r="A139" s="4" t="s">
        <v>147</v>
      </c>
      <c r="B139" s="4" t="s">
        <v>156</v>
      </c>
      <c r="C139" s="14">
        <v>1</v>
      </c>
      <c r="D139" s="4"/>
      <c r="E139" s="4"/>
    </row>
    <row r="140" spans="1:5" x14ac:dyDescent="0.2">
      <c r="A140" s="4" t="s">
        <v>148</v>
      </c>
      <c r="B140" s="4" t="s">
        <v>157</v>
      </c>
      <c r="C140" s="14">
        <v>1</v>
      </c>
      <c r="D140" s="4"/>
      <c r="E140" s="4"/>
    </row>
    <row r="141" spans="1:5" x14ac:dyDescent="0.2">
      <c r="A141" s="4" t="s">
        <v>149</v>
      </c>
      <c r="B141" s="4" t="s">
        <v>158</v>
      </c>
      <c r="C141" s="14">
        <v>1</v>
      </c>
      <c r="D141" s="4"/>
      <c r="E141" s="4"/>
    </row>
    <row r="142" spans="1:5" x14ac:dyDescent="0.2">
      <c r="A142" s="4" t="s">
        <v>150</v>
      </c>
      <c r="B142" s="4" t="s">
        <v>159</v>
      </c>
      <c r="C142" s="14">
        <v>1</v>
      </c>
      <c r="D142" s="4"/>
      <c r="E142" s="4"/>
    </row>
    <row r="143" spans="1:5" x14ac:dyDescent="0.2">
      <c r="A143" s="4"/>
      <c r="B143" s="4"/>
      <c r="C143" s="4"/>
      <c r="D143" s="4"/>
      <c r="E143" s="4"/>
    </row>
    <row r="144" spans="1:5" x14ac:dyDescent="0.2">
      <c r="A144" s="4" t="s">
        <v>152</v>
      </c>
      <c r="B144" s="4" t="s">
        <v>154</v>
      </c>
      <c r="C144" s="4"/>
      <c r="D144" s="4"/>
      <c r="E144" s="4"/>
    </row>
    <row r="145" spans="1:5" x14ac:dyDescent="0.2">
      <c r="A145" s="4" t="s">
        <v>153</v>
      </c>
      <c r="B145" s="14">
        <v>1</v>
      </c>
      <c r="C145" s="4"/>
      <c r="D145" s="4"/>
      <c r="E145" s="4"/>
    </row>
    <row r="148" spans="1:5" x14ac:dyDescent="0.2">
      <c r="A148" s="4" t="s">
        <v>136</v>
      </c>
      <c r="B148" s="4" t="s">
        <v>58</v>
      </c>
      <c r="C148" s="4" t="s">
        <v>23</v>
      </c>
      <c r="D148" s="4" t="s">
        <v>69</v>
      </c>
      <c r="E148" s="4" t="s">
        <v>70</v>
      </c>
    </row>
    <row r="149" spans="1:5" x14ac:dyDescent="0.2">
      <c r="A149" s="4" t="s">
        <v>187</v>
      </c>
      <c r="B149" s="4">
        <v>1</v>
      </c>
      <c r="C149" s="4" t="s">
        <v>77</v>
      </c>
      <c r="D149" s="4"/>
      <c r="E149" s="4"/>
    </row>
    <row r="150" spans="1:5" x14ac:dyDescent="0.2">
      <c r="A150" s="4"/>
      <c r="B150" s="4"/>
      <c r="C150" s="4"/>
      <c r="D150" s="4"/>
      <c r="E150" s="4"/>
    </row>
    <row r="151" spans="1:5" x14ac:dyDescent="0.2">
      <c r="A151" s="4" t="s">
        <v>75</v>
      </c>
      <c r="B151" s="4"/>
      <c r="C151" s="4"/>
      <c r="D151" s="4"/>
      <c r="E151" s="4"/>
    </row>
    <row r="152" spans="1:5" x14ac:dyDescent="0.2">
      <c r="A152" s="4" t="s">
        <v>45</v>
      </c>
      <c r="B152" s="5">
        <v>5.2630000000000002E-8</v>
      </c>
      <c r="C152" s="4" t="s">
        <v>77</v>
      </c>
      <c r="D152" s="4" t="s">
        <v>176</v>
      </c>
      <c r="E152" s="4"/>
    </row>
    <row r="153" spans="1:5" x14ac:dyDescent="0.2">
      <c r="A153" s="4"/>
      <c r="B153" s="4"/>
      <c r="C153" s="4"/>
      <c r="D153" s="4"/>
      <c r="E153" s="4"/>
    </row>
    <row r="154" spans="1:5" x14ac:dyDescent="0.2">
      <c r="A154" s="4" t="s">
        <v>55</v>
      </c>
      <c r="B154" s="4" t="s">
        <v>58</v>
      </c>
      <c r="C154" s="4" t="s">
        <v>23</v>
      </c>
      <c r="D154" s="4" t="s">
        <v>69</v>
      </c>
      <c r="E154" s="4" t="s">
        <v>70</v>
      </c>
    </row>
    <row r="155" spans="1:5" x14ac:dyDescent="0.2">
      <c r="A155" s="4" t="s">
        <v>187</v>
      </c>
      <c r="B155" s="4">
        <v>1</v>
      </c>
      <c r="C155" s="4" t="s">
        <v>59</v>
      </c>
      <c r="D155" s="4"/>
      <c r="E155" s="4"/>
    </row>
    <row r="156" spans="1:5" x14ac:dyDescent="0.2">
      <c r="A156" s="4"/>
      <c r="B156" s="4"/>
      <c r="C156" s="4"/>
      <c r="D156" s="4"/>
      <c r="E156" s="4"/>
    </row>
    <row r="157" spans="1:5" x14ac:dyDescent="0.2">
      <c r="A157" s="4" t="s">
        <v>138</v>
      </c>
      <c r="B157" s="4"/>
      <c r="C157" s="4"/>
      <c r="D157" s="4" t="s">
        <v>69</v>
      </c>
      <c r="E157" s="4" t="s">
        <v>70</v>
      </c>
    </row>
    <row r="158" spans="1:5" x14ac:dyDescent="0.2">
      <c r="A158" s="4" t="s">
        <v>46</v>
      </c>
      <c r="B158" s="4"/>
      <c r="C158" s="4"/>
      <c r="D158" s="4"/>
      <c r="E158" s="4"/>
    </row>
    <row r="159" spans="1:5" x14ac:dyDescent="0.2">
      <c r="A159" s="4"/>
      <c r="B159" s="4"/>
      <c r="C159" s="4"/>
      <c r="D159" s="4"/>
      <c r="E159" s="4"/>
    </row>
    <row r="160" spans="1:5" x14ac:dyDescent="0.2">
      <c r="A160" s="4" t="s">
        <v>177</v>
      </c>
      <c r="B160" s="4" t="s">
        <v>58</v>
      </c>
      <c r="C160" s="4" t="s">
        <v>23</v>
      </c>
      <c r="D160" s="4" t="s">
        <v>69</v>
      </c>
      <c r="E160" s="4" t="s">
        <v>70</v>
      </c>
    </row>
    <row r="161" spans="1:5" x14ac:dyDescent="0.2">
      <c r="A161" s="4" t="s">
        <v>25</v>
      </c>
      <c r="B161" s="4">
        <v>0.78800000000000003</v>
      </c>
      <c r="C161" s="4"/>
      <c r="D161" s="4"/>
      <c r="E161" s="5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8698F-E7C2-8244-B0F4-E32C3F15902A}">
  <sheetPr>
    <tabColor theme="4"/>
  </sheetPr>
  <dimension ref="A2:X189"/>
  <sheetViews>
    <sheetView workbookViewId="0">
      <selection activeCell="D7" sqref="D7"/>
    </sheetView>
  </sheetViews>
  <sheetFormatPr baseColWidth="10" defaultRowHeight="16" x14ac:dyDescent="0.2"/>
  <cols>
    <col min="1" max="1" width="29" bestFit="1" customWidth="1"/>
    <col min="2" max="2" width="17.1640625" customWidth="1"/>
    <col min="3" max="3" width="9.33203125" bestFit="1" customWidth="1"/>
    <col min="4" max="4" width="42.6640625" bestFit="1" customWidth="1"/>
    <col min="5" max="5" width="45.6640625" bestFit="1" customWidth="1"/>
    <col min="6" max="6" width="30.5" bestFit="1" customWidth="1"/>
    <col min="7" max="7" width="15" bestFit="1" customWidth="1"/>
  </cols>
  <sheetData>
    <row r="2" spans="1:24" x14ac:dyDescent="0.2">
      <c r="A2" t="s">
        <v>6</v>
      </c>
      <c r="B2" t="s">
        <v>7</v>
      </c>
      <c r="I2" t="s">
        <v>6</v>
      </c>
      <c r="J2" t="s">
        <v>7</v>
      </c>
      <c r="R2" t="s">
        <v>6</v>
      </c>
      <c r="S2" t="s">
        <v>7</v>
      </c>
    </row>
    <row r="3" spans="1:24" x14ac:dyDescent="0.2">
      <c r="A3" t="s">
        <v>8</v>
      </c>
      <c r="B3" t="s">
        <v>1</v>
      </c>
      <c r="I3" t="s">
        <v>8</v>
      </c>
      <c r="J3" t="s">
        <v>1</v>
      </c>
      <c r="R3" t="s">
        <v>8</v>
      </c>
      <c r="S3" t="s">
        <v>1</v>
      </c>
    </row>
    <row r="4" spans="1:24" x14ac:dyDescent="0.2">
      <c r="A4" t="s">
        <v>9</v>
      </c>
      <c r="B4" t="s">
        <v>284</v>
      </c>
      <c r="I4" t="s">
        <v>9</v>
      </c>
      <c r="J4" t="s">
        <v>304</v>
      </c>
      <c r="R4" t="s">
        <v>9</v>
      </c>
      <c r="S4" t="s">
        <v>318</v>
      </c>
    </row>
    <row r="5" spans="1:24" x14ac:dyDescent="0.2">
      <c r="A5" t="s">
        <v>10</v>
      </c>
      <c r="B5" t="s">
        <v>11</v>
      </c>
      <c r="I5" t="s">
        <v>10</v>
      </c>
      <c r="J5" t="s">
        <v>11</v>
      </c>
      <c r="R5" t="s">
        <v>10</v>
      </c>
      <c r="S5" t="s">
        <v>11</v>
      </c>
    </row>
    <row r="6" spans="1:24" x14ac:dyDescent="0.2">
      <c r="A6" t="s">
        <v>12</v>
      </c>
      <c r="B6" t="s">
        <v>13</v>
      </c>
      <c r="I6" t="s">
        <v>12</v>
      </c>
      <c r="J6" t="s">
        <v>13</v>
      </c>
      <c r="R6" t="s">
        <v>12</v>
      </c>
      <c r="S6" t="s">
        <v>13</v>
      </c>
    </row>
    <row r="7" spans="1:24" x14ac:dyDescent="0.2">
      <c r="A7" t="s">
        <v>14</v>
      </c>
      <c r="B7" t="s">
        <v>15</v>
      </c>
      <c r="I7" t="s">
        <v>14</v>
      </c>
      <c r="J7" t="s">
        <v>15</v>
      </c>
      <c r="R7" t="s">
        <v>14</v>
      </c>
      <c r="S7" t="s">
        <v>15</v>
      </c>
    </row>
    <row r="8" spans="1:24" x14ac:dyDescent="0.2">
      <c r="A8" t="s">
        <v>16</v>
      </c>
      <c r="B8" t="s">
        <v>17</v>
      </c>
      <c r="I8" t="s">
        <v>16</v>
      </c>
      <c r="J8" t="s">
        <v>17</v>
      </c>
      <c r="R8" t="s">
        <v>16</v>
      </c>
      <c r="S8" t="s">
        <v>17</v>
      </c>
    </row>
    <row r="9" spans="1:24" x14ac:dyDescent="0.2">
      <c r="A9" t="s">
        <v>18</v>
      </c>
      <c r="B9" t="s">
        <v>17</v>
      </c>
      <c r="I9" t="s">
        <v>18</v>
      </c>
      <c r="J9" t="s">
        <v>17</v>
      </c>
      <c r="R9" t="s">
        <v>18</v>
      </c>
      <c r="S9" t="s">
        <v>17</v>
      </c>
    </row>
    <row r="10" spans="1:24" x14ac:dyDescent="0.2">
      <c r="A10" t="s">
        <v>19</v>
      </c>
      <c r="B10" t="s">
        <v>20</v>
      </c>
      <c r="I10" t="s">
        <v>19</v>
      </c>
      <c r="J10" t="s">
        <v>20</v>
      </c>
      <c r="R10" t="s">
        <v>19</v>
      </c>
      <c r="S10" t="s">
        <v>20</v>
      </c>
    </row>
    <row r="11" spans="1:24" x14ac:dyDescent="0.2">
      <c r="A11" t="s">
        <v>21</v>
      </c>
      <c r="B11" t="s">
        <v>22</v>
      </c>
      <c r="I11" t="s">
        <v>21</v>
      </c>
      <c r="J11" t="s">
        <v>22</v>
      </c>
      <c r="R11" t="s">
        <v>21</v>
      </c>
      <c r="S11" t="s">
        <v>22</v>
      </c>
    </row>
    <row r="13" spans="1:24" x14ac:dyDescent="0.2">
      <c r="A13" s="4" t="s">
        <v>20</v>
      </c>
      <c r="B13" s="4" t="s">
        <v>23</v>
      </c>
      <c r="C13" s="4" t="s">
        <v>24</v>
      </c>
      <c r="D13" s="4" t="s">
        <v>285</v>
      </c>
      <c r="E13" s="4" t="s">
        <v>270</v>
      </c>
      <c r="F13" s="4" t="s">
        <v>50</v>
      </c>
      <c r="G13" s="4" t="s">
        <v>25</v>
      </c>
      <c r="I13" s="4" t="s">
        <v>20</v>
      </c>
      <c r="J13" s="4" t="s">
        <v>23</v>
      </c>
      <c r="K13" s="4" t="s">
        <v>24</v>
      </c>
      <c r="L13" s="4" t="s">
        <v>270</v>
      </c>
      <c r="M13" s="4" t="s">
        <v>305</v>
      </c>
      <c r="N13" s="4" t="s">
        <v>216</v>
      </c>
      <c r="O13" s="4" t="s">
        <v>279</v>
      </c>
      <c r="P13" s="4" t="s">
        <v>183</v>
      </c>
      <c r="R13" s="4" t="s">
        <v>20</v>
      </c>
      <c r="S13" s="4" t="s">
        <v>23</v>
      </c>
      <c r="T13" s="4" t="s">
        <v>24</v>
      </c>
      <c r="U13" s="4" t="s">
        <v>305</v>
      </c>
      <c r="V13" s="4" t="s">
        <v>108</v>
      </c>
      <c r="W13" s="4" t="s">
        <v>316</v>
      </c>
      <c r="X13" s="4" t="s">
        <v>183</v>
      </c>
    </row>
    <row r="14" spans="1:24" x14ac:dyDescent="0.2">
      <c r="A14" s="4" t="s">
        <v>26</v>
      </c>
      <c r="B14" s="4" t="s">
        <v>27</v>
      </c>
      <c r="C14" s="5">
        <v>1.268148E-7</v>
      </c>
      <c r="D14" s="5">
        <v>1.8943859E-7</v>
      </c>
      <c r="E14" s="5">
        <v>-6.4161315999999996E-8</v>
      </c>
      <c r="F14" s="5">
        <v>1.1190478999999999E-11</v>
      </c>
      <c r="G14" s="5">
        <v>1.5263392999999999E-9</v>
      </c>
      <c r="I14" s="4" t="s">
        <v>26</v>
      </c>
      <c r="J14" s="4" t="s">
        <v>27</v>
      </c>
      <c r="K14" s="5">
        <v>-6.4161315999999996E-8</v>
      </c>
      <c r="L14" s="5">
        <v>0</v>
      </c>
      <c r="M14" s="5">
        <v>-6.4178761000000002E-8</v>
      </c>
      <c r="N14" s="5">
        <v>0</v>
      </c>
      <c r="O14" s="5">
        <v>5.8743818000000001E-12</v>
      </c>
      <c r="P14" s="5">
        <v>1.1570619E-11</v>
      </c>
      <c r="R14" s="4" t="s">
        <v>26</v>
      </c>
      <c r="S14" s="4" t="s">
        <v>27</v>
      </c>
      <c r="T14" s="5">
        <v>-6.4178761000000002E-8</v>
      </c>
      <c r="U14" s="5">
        <v>0</v>
      </c>
      <c r="V14" s="5">
        <v>5.2076941000000001E-10</v>
      </c>
      <c r="W14" s="5">
        <v>-6.4704057999999994E-8</v>
      </c>
      <c r="X14" s="5">
        <v>4.5272764E-12</v>
      </c>
    </row>
    <row r="15" spans="1:24" x14ac:dyDescent="0.2">
      <c r="A15" s="4" t="s">
        <v>28</v>
      </c>
      <c r="B15" s="4" t="s">
        <v>29</v>
      </c>
      <c r="C15" s="5">
        <v>-1.3574807</v>
      </c>
      <c r="D15" s="5">
        <v>2.0352999999999999</v>
      </c>
      <c r="E15" s="5">
        <v>-3.3999423000000002</v>
      </c>
      <c r="F15" s="5">
        <v>3.3695565000000001E-5</v>
      </c>
      <c r="G15" s="5">
        <v>7.1279170000000001E-3</v>
      </c>
      <c r="I15" s="4" t="s">
        <v>28</v>
      </c>
      <c r="J15" s="4" t="s">
        <v>29</v>
      </c>
      <c r="K15" s="5">
        <v>-3.3999423000000002</v>
      </c>
      <c r="L15" s="5">
        <v>7.2639999999999996E-2</v>
      </c>
      <c r="M15" s="5">
        <v>-2.0268837999999998</v>
      </c>
      <c r="N15" s="5">
        <v>-1.446</v>
      </c>
      <c r="O15" s="5">
        <v>1.0812073E-4</v>
      </c>
      <c r="P15" s="5">
        <v>1.9329486999999999E-4</v>
      </c>
      <c r="R15" s="4" t="s">
        <v>28</v>
      </c>
      <c r="S15" s="4" t="s">
        <v>29</v>
      </c>
      <c r="T15" s="5">
        <v>-2.0268837999999998</v>
      </c>
      <c r="U15" s="5">
        <v>0</v>
      </c>
      <c r="V15" s="5">
        <v>1.0729521999999999E-3</v>
      </c>
      <c r="W15" s="5">
        <v>-2.0280323</v>
      </c>
      <c r="X15" s="5">
        <v>7.5631158999999996E-5</v>
      </c>
    </row>
    <row r="16" spans="1:24" x14ac:dyDescent="0.2">
      <c r="A16" s="4" t="s">
        <v>30</v>
      </c>
      <c r="B16" s="4" t="s">
        <v>31</v>
      </c>
      <c r="C16" s="5">
        <v>4.2610029000000001E-2</v>
      </c>
      <c r="D16" s="5">
        <v>0.14061476000000001</v>
      </c>
      <c r="E16" s="5">
        <v>-9.8401069999999993E-2</v>
      </c>
      <c r="F16" s="5">
        <v>5.4362428999999999E-6</v>
      </c>
      <c r="G16" s="5">
        <v>3.9090663999999999E-4</v>
      </c>
      <c r="I16" s="4" t="s">
        <v>30</v>
      </c>
      <c r="J16" s="4" t="s">
        <v>31</v>
      </c>
      <c r="K16" s="5">
        <v>-9.8401069999999993E-2</v>
      </c>
      <c r="L16" s="5">
        <v>0</v>
      </c>
      <c r="M16" s="5">
        <v>-9.8436697000000004E-2</v>
      </c>
      <c r="N16" s="5">
        <v>0</v>
      </c>
      <c r="O16" s="5">
        <v>2.4114084999999999E-5</v>
      </c>
      <c r="P16" s="5">
        <v>1.1513226E-5</v>
      </c>
      <c r="R16" s="4" t="s">
        <v>30</v>
      </c>
      <c r="S16" s="4" t="s">
        <v>31</v>
      </c>
      <c r="T16" s="5">
        <v>-9.8436697000000004E-2</v>
      </c>
      <c r="U16" s="5">
        <v>0</v>
      </c>
      <c r="V16" s="5">
        <v>5.7669832000000002E-5</v>
      </c>
      <c r="W16" s="5">
        <v>-9.8498872000000001E-2</v>
      </c>
      <c r="X16" s="5">
        <v>4.5048203E-6</v>
      </c>
    </row>
    <row r="17" spans="1:24" x14ac:dyDescent="0.2">
      <c r="A17" s="4" t="s">
        <v>32</v>
      </c>
      <c r="B17" s="4" t="s">
        <v>33</v>
      </c>
      <c r="C17" s="5">
        <v>6.4992664000000002E-3</v>
      </c>
      <c r="D17" s="5">
        <v>1.4026232E-2</v>
      </c>
      <c r="E17" s="5">
        <v>-7.5587613999999999E-3</v>
      </c>
      <c r="F17" s="5">
        <v>2.2010355000000001E-7</v>
      </c>
      <c r="G17" s="5">
        <v>3.1575373000000002E-5</v>
      </c>
      <c r="I17" s="4" t="s">
        <v>32</v>
      </c>
      <c r="J17" s="4" t="s">
        <v>33</v>
      </c>
      <c r="K17" s="5">
        <v>-7.5587613999999999E-3</v>
      </c>
      <c r="L17" s="5">
        <v>0</v>
      </c>
      <c r="M17" s="5">
        <v>-7.5691444E-3</v>
      </c>
      <c r="N17" s="5">
        <v>0</v>
      </c>
      <c r="O17" s="5">
        <v>9.6912095000000006E-6</v>
      </c>
      <c r="P17" s="5">
        <v>6.9173381999999995E-7</v>
      </c>
      <c r="R17" s="4" t="s">
        <v>32</v>
      </c>
      <c r="S17" s="4" t="s">
        <v>33</v>
      </c>
      <c r="T17" s="5">
        <v>-7.5691444E-3</v>
      </c>
      <c r="U17" s="5">
        <v>0</v>
      </c>
      <c r="V17" s="5">
        <v>7.0175925999999998E-6</v>
      </c>
      <c r="W17" s="5">
        <v>-7.5764326000000003E-3</v>
      </c>
      <c r="X17" s="5">
        <v>2.7065712E-7</v>
      </c>
    </row>
    <row r="18" spans="1:24" x14ac:dyDescent="0.2">
      <c r="A18" s="4" t="s">
        <v>34</v>
      </c>
      <c r="B18" s="4" t="s">
        <v>35</v>
      </c>
      <c r="C18" s="5">
        <v>4.1436362000000001E-3</v>
      </c>
      <c r="D18" s="5">
        <v>9.9448425999999999E-3</v>
      </c>
      <c r="E18" s="5">
        <v>-5.8291399000000004E-3</v>
      </c>
      <c r="F18" s="5">
        <v>1.8635706999999999E-7</v>
      </c>
      <c r="G18" s="5">
        <v>2.7747055000000001E-5</v>
      </c>
      <c r="I18" s="4" t="s">
        <v>34</v>
      </c>
      <c r="J18" s="4" t="s">
        <v>35</v>
      </c>
      <c r="K18" s="5">
        <v>-5.8291399000000004E-3</v>
      </c>
      <c r="L18" s="5">
        <v>0</v>
      </c>
      <c r="M18" s="5">
        <v>-5.8345482999999998E-3</v>
      </c>
      <c r="N18" s="5">
        <v>0</v>
      </c>
      <c r="O18" s="5">
        <v>4.5374489999999998E-6</v>
      </c>
      <c r="P18" s="5">
        <v>8.7095044000000001E-7</v>
      </c>
      <c r="R18" s="4" t="s">
        <v>34</v>
      </c>
      <c r="S18" s="4" t="s">
        <v>35</v>
      </c>
      <c r="T18" s="5">
        <v>-5.8345482999999998E-3</v>
      </c>
      <c r="U18" s="5">
        <v>0</v>
      </c>
      <c r="V18" s="5">
        <v>3.5902912999999999E-6</v>
      </c>
      <c r="W18" s="5">
        <v>-5.8384793000000003E-3</v>
      </c>
      <c r="X18" s="5">
        <v>3.4077982999999998E-7</v>
      </c>
    </row>
    <row r="19" spans="1:24" x14ac:dyDescent="0.2">
      <c r="A19" s="4" t="s">
        <v>36</v>
      </c>
      <c r="B19" s="4" t="s">
        <v>37</v>
      </c>
      <c r="C19" s="5">
        <v>1.2215419E-6</v>
      </c>
      <c r="D19" s="5">
        <v>1.315418E-6</v>
      </c>
      <c r="E19" s="5">
        <v>-9.6736031999999997E-8</v>
      </c>
      <c r="F19" s="5">
        <v>2.1166231000000001E-12</v>
      </c>
      <c r="G19" s="5">
        <v>2.8578236999999999E-9</v>
      </c>
      <c r="I19" s="4" t="s">
        <v>36</v>
      </c>
      <c r="J19" s="4" t="s">
        <v>37</v>
      </c>
      <c r="K19" s="5">
        <v>-9.6736031999999997E-8</v>
      </c>
      <c r="L19" s="5">
        <v>0</v>
      </c>
      <c r="M19" s="5">
        <v>-9.6924728999999999E-8</v>
      </c>
      <c r="N19" s="5">
        <v>0</v>
      </c>
      <c r="O19" s="5">
        <v>9.2047805999999995E-11</v>
      </c>
      <c r="P19" s="5">
        <v>9.6648411999999998E-11</v>
      </c>
      <c r="R19" s="4" t="s">
        <v>36</v>
      </c>
      <c r="S19" s="4" t="s">
        <v>37</v>
      </c>
      <c r="T19" s="5">
        <v>-9.6924728999999999E-8</v>
      </c>
      <c r="U19" s="5">
        <v>0</v>
      </c>
      <c r="V19" s="5">
        <v>1.7475776999999999E-10</v>
      </c>
      <c r="W19" s="5">
        <v>-9.7137302000000002E-8</v>
      </c>
      <c r="X19" s="5">
        <v>3.7815963000000001E-11</v>
      </c>
    </row>
    <row r="20" spans="1:24" x14ac:dyDescent="0.2">
      <c r="A20" s="4" t="s">
        <v>38</v>
      </c>
      <c r="B20" s="4" t="s">
        <v>37</v>
      </c>
      <c r="C20" s="5">
        <v>2.0025500999999999E-6</v>
      </c>
      <c r="D20" s="5">
        <v>2.3286200000000002E-6</v>
      </c>
      <c r="E20" s="5">
        <v>-3.3080097E-7</v>
      </c>
      <c r="F20" s="5">
        <v>3.3732399999999999E-11</v>
      </c>
      <c r="G20" s="5">
        <v>4.6973032999999997E-9</v>
      </c>
      <c r="I20" s="4" t="s">
        <v>38</v>
      </c>
      <c r="J20" s="4" t="s">
        <v>37</v>
      </c>
      <c r="K20" s="5">
        <v>-3.3080097E-7</v>
      </c>
      <c r="L20" s="5">
        <v>0</v>
      </c>
      <c r="M20" s="5">
        <v>-3.3323499000000002E-7</v>
      </c>
      <c r="N20" s="5">
        <v>0</v>
      </c>
      <c r="O20" s="5">
        <v>2.3675287E-9</v>
      </c>
      <c r="P20" s="5">
        <v>6.6492999999999995E-11</v>
      </c>
      <c r="R20" s="4" t="s">
        <v>38</v>
      </c>
      <c r="S20" s="4" t="s">
        <v>37</v>
      </c>
      <c r="T20" s="5">
        <v>-3.3323499000000002E-7</v>
      </c>
      <c r="U20" s="5">
        <v>0</v>
      </c>
      <c r="V20" s="5">
        <v>7.4974496999999995E-10</v>
      </c>
      <c r="W20" s="5">
        <v>-3.3401074999999998E-7</v>
      </c>
      <c r="X20" s="5">
        <v>2.6016949000000001E-11</v>
      </c>
    </row>
    <row r="21" spans="1:24" x14ac:dyDescent="0.2">
      <c r="A21" s="4" t="s">
        <v>39</v>
      </c>
      <c r="B21" s="4" t="s">
        <v>40</v>
      </c>
      <c r="C21" s="5">
        <v>2.6862094E-4</v>
      </c>
      <c r="D21" s="5">
        <v>2.9473985000000001E-3</v>
      </c>
      <c r="E21" s="5">
        <v>-2.6843359999999998E-3</v>
      </c>
      <c r="F21" s="5">
        <v>2.9202931999999998E-8</v>
      </c>
      <c r="G21" s="5">
        <v>5.5292264000000004E-6</v>
      </c>
      <c r="I21" s="4" t="s">
        <v>39</v>
      </c>
      <c r="J21" s="4" t="s">
        <v>40</v>
      </c>
      <c r="K21" s="5">
        <v>-2.6843359999999998E-3</v>
      </c>
      <c r="L21" s="5">
        <v>0</v>
      </c>
      <c r="M21" s="5">
        <v>-2.6855518999999999E-3</v>
      </c>
      <c r="N21" s="5">
        <v>0</v>
      </c>
      <c r="O21" s="5">
        <v>9.9793713000000002E-7</v>
      </c>
      <c r="P21" s="5">
        <v>2.1798972E-7</v>
      </c>
      <c r="R21" s="4" t="s">
        <v>39</v>
      </c>
      <c r="S21" s="4" t="s">
        <v>40</v>
      </c>
      <c r="T21" s="5">
        <v>-2.6855518999999999E-3</v>
      </c>
      <c r="U21" s="5">
        <v>0</v>
      </c>
      <c r="V21" s="5">
        <v>1.2305357E-6</v>
      </c>
      <c r="W21" s="5">
        <v>-2.6868677000000001E-3</v>
      </c>
      <c r="X21" s="5">
        <v>8.5293600000000001E-8</v>
      </c>
    </row>
    <row r="22" spans="1:24" x14ac:dyDescent="0.2">
      <c r="A22" s="4" t="s">
        <v>41</v>
      </c>
      <c r="B22" s="4" t="s">
        <v>42</v>
      </c>
      <c r="C22" s="5">
        <v>198.77117999999999</v>
      </c>
      <c r="D22" s="5">
        <v>210.19998000000001</v>
      </c>
      <c r="E22" s="5">
        <v>-12.111158</v>
      </c>
      <c r="F22" s="5">
        <v>0.36380725000000003</v>
      </c>
      <c r="G22" s="5">
        <v>0.31855381999999999</v>
      </c>
      <c r="I22" s="4" t="s">
        <v>41</v>
      </c>
      <c r="J22" s="4" t="s">
        <v>42</v>
      </c>
      <c r="K22" s="5">
        <v>-12.111158</v>
      </c>
      <c r="L22" s="5">
        <v>0</v>
      </c>
      <c r="M22" s="5">
        <v>-12.276317000000001</v>
      </c>
      <c r="N22" s="5">
        <v>0</v>
      </c>
      <c r="O22" s="5">
        <v>0.15967611000000001</v>
      </c>
      <c r="P22" s="5">
        <v>5.4836173000000002E-3</v>
      </c>
      <c r="R22" s="4" t="s">
        <v>41</v>
      </c>
      <c r="S22" s="4" t="s">
        <v>42</v>
      </c>
      <c r="T22" s="5">
        <v>-12.276317000000001</v>
      </c>
      <c r="U22" s="5">
        <v>0</v>
      </c>
      <c r="V22" s="5">
        <v>4.5798085000000002E-2</v>
      </c>
      <c r="W22" s="5">
        <v>-12.324261</v>
      </c>
      <c r="X22" s="5">
        <v>2.1455941999999999E-3</v>
      </c>
    </row>
    <row r="23" spans="1:24" x14ac:dyDescent="0.2">
      <c r="A23" s="4" t="s">
        <v>43</v>
      </c>
      <c r="B23" s="4" t="s">
        <v>44</v>
      </c>
      <c r="C23" s="5">
        <v>0.43956458999999998</v>
      </c>
      <c r="D23" s="5">
        <v>1.6496751000000001</v>
      </c>
      <c r="E23" s="5">
        <v>-1.2168228999999999</v>
      </c>
      <c r="F23" s="5">
        <v>1.0641944E-4</v>
      </c>
      <c r="G23" s="5">
        <v>6.6058825000000002E-3</v>
      </c>
      <c r="I23" s="4" t="s">
        <v>43</v>
      </c>
      <c r="J23" s="4" t="s">
        <v>44</v>
      </c>
      <c r="K23" s="5">
        <v>-1.2168228999999999</v>
      </c>
      <c r="L23" s="5">
        <v>0</v>
      </c>
      <c r="M23" s="5">
        <v>-1.2170844000000001</v>
      </c>
      <c r="N23" s="5">
        <v>0</v>
      </c>
      <c r="O23" s="5">
        <v>8.8927386999999996E-5</v>
      </c>
      <c r="P23" s="5">
        <v>1.7261174E-4</v>
      </c>
      <c r="R23" s="4" t="s">
        <v>43</v>
      </c>
      <c r="S23" s="4" t="s">
        <v>44</v>
      </c>
      <c r="T23" s="5">
        <v>-1.2170844000000001</v>
      </c>
      <c r="U23" s="5">
        <v>0</v>
      </c>
      <c r="V23" s="5">
        <v>1.0789281999999999E-3</v>
      </c>
      <c r="W23" s="5">
        <v>-1.2182309</v>
      </c>
      <c r="X23" s="5">
        <v>6.7538400000000004E-5</v>
      </c>
    </row>
    <row r="26" spans="1:24" x14ac:dyDescent="0.2">
      <c r="A26" s="4" t="s">
        <v>57</v>
      </c>
      <c r="B26" s="4" t="s">
        <v>58</v>
      </c>
      <c r="C26" s="4" t="s">
        <v>23</v>
      </c>
      <c r="D26" s="4" t="s">
        <v>69</v>
      </c>
      <c r="E26" s="4" t="s">
        <v>70</v>
      </c>
      <c r="K26" s="17"/>
      <c r="T26" s="17"/>
    </row>
    <row r="27" spans="1:24" x14ac:dyDescent="0.2">
      <c r="A27" s="4" t="s">
        <v>216</v>
      </c>
      <c r="B27" s="4">
        <v>1</v>
      </c>
      <c r="C27" s="4" t="s">
        <v>59</v>
      </c>
      <c r="D27" s="4"/>
      <c r="E27" s="4" t="s">
        <v>72</v>
      </c>
    </row>
    <row r="28" spans="1:24" x14ac:dyDescent="0.2">
      <c r="A28" s="4"/>
      <c r="B28" s="4"/>
      <c r="C28" s="4"/>
      <c r="D28" s="4"/>
      <c r="E28" s="4"/>
    </row>
    <row r="29" spans="1:24" x14ac:dyDescent="0.2">
      <c r="A29" s="4" t="s">
        <v>60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24" x14ac:dyDescent="0.2">
      <c r="A30" s="4"/>
      <c r="B30" s="4"/>
      <c r="C30" s="4"/>
      <c r="D30" s="4"/>
      <c r="E30" s="4"/>
    </row>
    <row r="31" spans="1:24" x14ac:dyDescent="0.2">
      <c r="A31" s="4" t="s">
        <v>61</v>
      </c>
      <c r="B31" s="4" t="s">
        <v>58</v>
      </c>
      <c r="C31" s="4" t="s">
        <v>23</v>
      </c>
      <c r="D31" s="4" t="s">
        <v>69</v>
      </c>
      <c r="E31" s="4" t="s">
        <v>70</v>
      </c>
    </row>
    <row r="32" spans="1:24" x14ac:dyDescent="0.2">
      <c r="A32" s="4"/>
      <c r="B32" s="4"/>
      <c r="C32" s="4"/>
      <c r="D32" s="4"/>
      <c r="E32" s="4"/>
    </row>
    <row r="33" spans="1:5" x14ac:dyDescent="0.2">
      <c r="A33" s="4" t="s">
        <v>62</v>
      </c>
      <c r="B33" s="4" t="s">
        <v>58</v>
      </c>
      <c r="C33" s="4" t="s">
        <v>23</v>
      </c>
      <c r="D33" s="4" t="s">
        <v>69</v>
      </c>
      <c r="E33" s="4" t="s">
        <v>70</v>
      </c>
    </row>
    <row r="34" spans="1:5" x14ac:dyDescent="0.2">
      <c r="A34" s="4" t="s">
        <v>64</v>
      </c>
      <c r="B34" s="4">
        <v>0</v>
      </c>
      <c r="C34" s="4" t="s">
        <v>65</v>
      </c>
      <c r="D34" s="4" t="s">
        <v>67</v>
      </c>
      <c r="E34" s="4"/>
    </row>
    <row r="35" spans="1:5" x14ac:dyDescent="0.2">
      <c r="A35" s="4" t="s">
        <v>64</v>
      </c>
      <c r="B35" s="4">
        <v>0</v>
      </c>
      <c r="C35" s="4" t="s">
        <v>66</v>
      </c>
      <c r="D35" s="4" t="s">
        <v>267</v>
      </c>
      <c r="E35" s="4"/>
    </row>
    <row r="36" spans="1:5" x14ac:dyDescent="0.2">
      <c r="A36" s="4"/>
      <c r="B36" s="4"/>
      <c r="C36" s="4"/>
      <c r="D36" s="4"/>
      <c r="E36" s="4"/>
    </row>
    <row r="37" spans="1:5" x14ac:dyDescent="0.2">
      <c r="A37" s="4" t="s">
        <v>63</v>
      </c>
      <c r="B37" s="4" t="s">
        <v>58</v>
      </c>
      <c r="C37" s="4" t="s">
        <v>23</v>
      </c>
      <c r="D37" s="4" t="s">
        <v>69</v>
      </c>
      <c r="E37" s="4" t="s">
        <v>70</v>
      </c>
    </row>
    <row r="38" spans="1:5" x14ac:dyDescent="0.2">
      <c r="A38" s="4" t="s">
        <v>68</v>
      </c>
      <c r="B38" s="4">
        <v>-1</v>
      </c>
      <c r="C38" s="4" t="s">
        <v>59</v>
      </c>
      <c r="D38" s="4"/>
      <c r="E38" s="4" t="s">
        <v>72</v>
      </c>
    </row>
    <row r="41" spans="1:5" x14ac:dyDescent="0.2">
      <c r="A41" s="8" t="s">
        <v>75</v>
      </c>
      <c r="B41" s="8" t="s">
        <v>58</v>
      </c>
      <c r="C41" s="8" t="s">
        <v>76</v>
      </c>
      <c r="D41" s="8" t="s">
        <v>69</v>
      </c>
      <c r="E41" s="8" t="s">
        <v>70</v>
      </c>
    </row>
    <row r="42" spans="1:5" x14ac:dyDescent="0.2">
      <c r="A42" s="8" t="s">
        <v>49</v>
      </c>
      <c r="B42" s="9">
        <v>1</v>
      </c>
      <c r="C42" s="8" t="s">
        <v>77</v>
      </c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 t="s">
        <v>78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97</v>
      </c>
      <c r="B45" s="9">
        <v>44.624600000000001</v>
      </c>
      <c r="C45" s="8" t="s">
        <v>77</v>
      </c>
      <c r="D45" s="8"/>
      <c r="E45" s="8" t="s">
        <v>98</v>
      </c>
    </row>
    <row r="46" spans="1:5" x14ac:dyDescent="0.2">
      <c r="A46" s="8" t="s">
        <v>79</v>
      </c>
      <c r="B46" s="9">
        <v>260</v>
      </c>
      <c r="C46" s="8" t="s">
        <v>80</v>
      </c>
      <c r="D46" s="8"/>
      <c r="E46" s="8"/>
    </row>
    <row r="47" spans="1:5" x14ac:dyDescent="0.2">
      <c r="A47" s="8" t="s">
        <v>82</v>
      </c>
      <c r="B47" s="9">
        <v>150000</v>
      </c>
      <c r="C47" s="8" t="s">
        <v>59</v>
      </c>
      <c r="D47" s="8"/>
      <c r="E47" s="8"/>
    </row>
    <row r="48" spans="1:5" x14ac:dyDescent="0.2">
      <c r="A48" s="8" t="s">
        <v>83</v>
      </c>
      <c r="B48" s="9">
        <v>64000</v>
      </c>
      <c r="C48" s="8" t="s">
        <v>59</v>
      </c>
      <c r="D48" s="8"/>
      <c r="E48" s="8"/>
    </row>
    <row r="49" spans="1:5" x14ac:dyDescent="0.2">
      <c r="A49" s="8" t="s">
        <v>84</v>
      </c>
      <c r="B49" s="9">
        <v>500</v>
      </c>
      <c r="C49" s="8" t="s">
        <v>59</v>
      </c>
      <c r="D49" s="8"/>
      <c r="E49" s="8"/>
    </row>
    <row r="50" spans="1:5" x14ac:dyDescent="0.2">
      <c r="A50" s="8" t="s">
        <v>85</v>
      </c>
      <c r="B50" s="9">
        <v>400</v>
      </c>
      <c r="C50" s="8" t="s">
        <v>59</v>
      </c>
      <c r="D50" s="8"/>
      <c r="E50" s="8"/>
    </row>
    <row r="51" spans="1:5" x14ac:dyDescent="0.2">
      <c r="A51" s="8" t="s">
        <v>86</v>
      </c>
      <c r="B51" s="9">
        <v>80</v>
      </c>
      <c r="C51" s="8" t="s">
        <v>59</v>
      </c>
      <c r="D51" s="8"/>
      <c r="E51" s="8"/>
    </row>
    <row r="52" spans="1:5" x14ac:dyDescent="0.2">
      <c r="A52" s="8" t="s">
        <v>87</v>
      </c>
      <c r="B52" s="9">
        <v>100</v>
      </c>
      <c r="C52" s="8" t="s">
        <v>59</v>
      </c>
      <c r="D52" s="8"/>
      <c r="E52" s="8"/>
    </row>
    <row r="53" spans="1:5" x14ac:dyDescent="0.2">
      <c r="A53" s="8" t="s">
        <v>88</v>
      </c>
      <c r="B53" s="9">
        <v>100</v>
      </c>
      <c r="C53" s="8" t="s">
        <v>59</v>
      </c>
      <c r="D53" s="8"/>
      <c r="E53" s="8"/>
    </row>
    <row r="54" spans="1:5" x14ac:dyDescent="0.2">
      <c r="A54" s="8" t="s">
        <v>89</v>
      </c>
      <c r="B54" s="9">
        <v>1</v>
      </c>
      <c r="C54" s="8" t="s">
        <v>77</v>
      </c>
      <c r="D54" s="8"/>
      <c r="E54" s="8"/>
    </row>
    <row r="55" spans="1:5" x14ac:dyDescent="0.2">
      <c r="A55" s="8" t="s">
        <v>90</v>
      </c>
      <c r="B55" s="9">
        <v>6</v>
      </c>
      <c r="C55" s="8" t="s">
        <v>77</v>
      </c>
      <c r="D55" s="8"/>
      <c r="E55" s="8"/>
    </row>
    <row r="56" spans="1:5" x14ac:dyDescent="0.2">
      <c r="A56" s="8" t="s">
        <v>91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92</v>
      </c>
      <c r="B57" s="9">
        <v>1</v>
      </c>
      <c r="C57" s="8" t="s">
        <v>77</v>
      </c>
      <c r="D57" s="8"/>
      <c r="E57" s="8"/>
    </row>
    <row r="58" spans="1:5" x14ac:dyDescent="0.2">
      <c r="A58" s="8" t="s">
        <v>238</v>
      </c>
      <c r="B58" s="9">
        <v>3041.6</v>
      </c>
      <c r="C58" s="8" t="s">
        <v>77</v>
      </c>
      <c r="D58" s="8" t="s">
        <v>239</v>
      </c>
      <c r="E58" s="8"/>
    </row>
    <row r="59" spans="1:5" x14ac:dyDescent="0.2">
      <c r="A59" s="8" t="s">
        <v>242</v>
      </c>
      <c r="B59" s="9">
        <v>0.97331100000000004</v>
      </c>
      <c r="C59" s="8" t="s">
        <v>77</v>
      </c>
      <c r="D59" s="8" t="s">
        <v>101</v>
      </c>
      <c r="E59" s="8"/>
    </row>
    <row r="60" spans="1:5" x14ac:dyDescent="0.2">
      <c r="A60" s="8"/>
      <c r="B60" s="8"/>
      <c r="C60" s="8"/>
      <c r="D60" s="8"/>
      <c r="E60" s="8"/>
    </row>
    <row r="61" spans="1:5" x14ac:dyDescent="0.2">
      <c r="A61" s="8" t="s">
        <v>55</v>
      </c>
      <c r="B61" s="8" t="s">
        <v>58</v>
      </c>
      <c r="C61" s="8" t="s">
        <v>76</v>
      </c>
      <c r="D61" s="8" t="s">
        <v>69</v>
      </c>
      <c r="E61" s="8" t="s">
        <v>70</v>
      </c>
    </row>
    <row r="62" spans="1:5" x14ac:dyDescent="0.2">
      <c r="A62" s="8" t="s">
        <v>94</v>
      </c>
      <c r="B62" s="9">
        <v>1000</v>
      </c>
      <c r="C62" s="8" t="s">
        <v>95</v>
      </c>
      <c r="D62" s="8" t="s">
        <v>96</v>
      </c>
      <c r="E62" s="8"/>
    </row>
    <row r="63" spans="1:5" x14ac:dyDescent="0.2">
      <c r="A63" s="8" t="s">
        <v>99</v>
      </c>
      <c r="B63" s="27">
        <v>1398980</v>
      </c>
      <c r="C63" s="8" t="s">
        <v>59</v>
      </c>
      <c r="D63" s="4" t="s">
        <v>212</v>
      </c>
      <c r="E63" s="4"/>
    </row>
    <row r="66" spans="1:5" x14ac:dyDescent="0.2">
      <c r="A66" s="4" t="s">
        <v>75</v>
      </c>
      <c r="B66" s="4"/>
      <c r="C66" s="4"/>
      <c r="D66" s="4"/>
      <c r="E66" s="4"/>
    </row>
    <row r="67" spans="1:5" x14ac:dyDescent="0.2">
      <c r="A67" s="4" t="s">
        <v>243</v>
      </c>
      <c r="B67" s="4"/>
      <c r="C67" s="4"/>
      <c r="D67" s="4"/>
      <c r="E67" s="4"/>
    </row>
    <row r="68" spans="1:5" x14ac:dyDescent="0.2">
      <c r="A68" s="4"/>
      <c r="B68" s="4"/>
      <c r="C68" s="4"/>
      <c r="D68" s="4"/>
      <c r="E68" s="4"/>
    </row>
    <row r="69" spans="1:5" x14ac:dyDescent="0.2">
      <c r="A69" s="4" t="s">
        <v>119</v>
      </c>
      <c r="B69" s="4" t="s">
        <v>58</v>
      </c>
      <c r="C69" s="4" t="s">
        <v>23</v>
      </c>
      <c r="D69" s="4" t="s">
        <v>69</v>
      </c>
      <c r="E69" s="4" t="s">
        <v>70</v>
      </c>
    </row>
    <row r="70" spans="1:5" x14ac:dyDescent="0.2">
      <c r="A70" s="4" t="s">
        <v>244</v>
      </c>
      <c r="B70" s="4">
        <v>1</v>
      </c>
      <c r="C70" s="4" t="s">
        <v>120</v>
      </c>
      <c r="D70" s="4"/>
      <c r="E70" s="4" t="s">
        <v>245</v>
      </c>
    </row>
    <row r="73" spans="1:5" x14ac:dyDescent="0.2">
      <c r="A73" s="8" t="s">
        <v>57</v>
      </c>
      <c r="B73" s="8" t="s">
        <v>58</v>
      </c>
      <c r="C73" s="8" t="s">
        <v>76</v>
      </c>
      <c r="D73" s="8" t="s">
        <v>69</v>
      </c>
      <c r="E73" s="8" t="s">
        <v>70</v>
      </c>
    </row>
    <row r="74" spans="1:5" x14ac:dyDescent="0.2">
      <c r="A74" s="8" t="s">
        <v>205</v>
      </c>
      <c r="B74" s="9">
        <v>104</v>
      </c>
      <c r="C74" s="8" t="s">
        <v>59</v>
      </c>
      <c r="D74" s="8"/>
      <c r="E74" s="8"/>
    </row>
    <row r="75" spans="1:5" x14ac:dyDescent="0.2">
      <c r="A75" s="8"/>
      <c r="B75" s="8"/>
      <c r="C75" s="8"/>
      <c r="D75" s="8"/>
      <c r="E75" s="8"/>
    </row>
    <row r="76" spans="1:5" x14ac:dyDescent="0.2">
      <c r="A76" s="8" t="s">
        <v>60</v>
      </c>
      <c r="B76" s="8" t="s">
        <v>58</v>
      </c>
      <c r="C76" s="8" t="s">
        <v>76</v>
      </c>
      <c r="D76" s="8" t="s">
        <v>69</v>
      </c>
      <c r="E76" s="8" t="s">
        <v>70</v>
      </c>
    </row>
    <row r="77" spans="1:5" x14ac:dyDescent="0.2">
      <c r="A77" s="8" t="s">
        <v>133</v>
      </c>
      <c r="B77" s="9">
        <v>821</v>
      </c>
      <c r="C77" s="8" t="s">
        <v>59</v>
      </c>
      <c r="D77" s="8"/>
      <c r="E77" s="8" t="s">
        <v>129</v>
      </c>
    </row>
    <row r="78" spans="1:5" x14ac:dyDescent="0.2">
      <c r="A78" s="8"/>
      <c r="B78" s="8"/>
      <c r="C78" s="8"/>
      <c r="D78" s="8"/>
      <c r="E78" s="8"/>
    </row>
    <row r="79" spans="1:5" x14ac:dyDescent="0.2">
      <c r="A79" s="4" t="s">
        <v>61</v>
      </c>
      <c r="B79" s="8" t="s">
        <v>58</v>
      </c>
      <c r="C79" s="8" t="s">
        <v>76</v>
      </c>
      <c r="D79" s="8" t="s">
        <v>69</v>
      </c>
      <c r="E79" s="8" t="s">
        <v>70</v>
      </c>
    </row>
    <row r="80" spans="1:5" x14ac:dyDescent="0.2">
      <c r="A80" s="8" t="s">
        <v>108</v>
      </c>
      <c r="B80" s="9">
        <v>1037</v>
      </c>
      <c r="C80" s="8" t="s">
        <v>59</v>
      </c>
      <c r="D80" s="8"/>
      <c r="E80" s="8" t="s">
        <v>129</v>
      </c>
    </row>
    <row r="81" spans="1:5" x14ac:dyDescent="0.2">
      <c r="A81" s="8"/>
      <c r="B81" s="9"/>
      <c r="C81" s="8"/>
      <c r="D81" s="8"/>
      <c r="E81" s="8"/>
    </row>
    <row r="82" spans="1:5" x14ac:dyDescent="0.2">
      <c r="A82" s="4" t="s">
        <v>121</v>
      </c>
      <c r="B82" s="4" t="s">
        <v>58</v>
      </c>
      <c r="C82" s="4" t="s">
        <v>23</v>
      </c>
      <c r="D82" s="4" t="s">
        <v>69</v>
      </c>
      <c r="E82" s="4" t="s">
        <v>70</v>
      </c>
    </row>
    <row r="83" spans="1:5" x14ac:dyDescent="0.2">
      <c r="A83" s="8" t="s">
        <v>64</v>
      </c>
      <c r="B83" s="9">
        <v>5906</v>
      </c>
      <c r="C83" s="8" t="s">
        <v>65</v>
      </c>
      <c r="D83" s="8" t="s">
        <v>131</v>
      </c>
      <c r="E83" s="8" t="s">
        <v>129</v>
      </c>
    </row>
    <row r="84" spans="1:5" x14ac:dyDescent="0.2">
      <c r="A84" s="4"/>
      <c r="B84" s="4"/>
      <c r="C84" s="4"/>
      <c r="D84" s="4"/>
      <c r="E84" s="4"/>
    </row>
    <row r="85" spans="1:5" x14ac:dyDescent="0.2">
      <c r="A85" s="8" t="s">
        <v>130</v>
      </c>
      <c r="B85" s="4" t="s">
        <v>58</v>
      </c>
      <c r="C85" s="4" t="s">
        <v>23</v>
      </c>
      <c r="D85" s="4" t="s">
        <v>69</v>
      </c>
      <c r="E85" s="4" t="s">
        <v>70</v>
      </c>
    </row>
    <row r="86" spans="1:5" x14ac:dyDescent="0.2">
      <c r="A86" s="4" t="s">
        <v>68</v>
      </c>
      <c r="B86" s="9">
        <v>0</v>
      </c>
      <c r="C86" s="8" t="s">
        <v>59</v>
      </c>
      <c r="D86" s="4"/>
      <c r="E86" s="4" t="s">
        <v>129</v>
      </c>
    </row>
    <row r="87" spans="1:5" x14ac:dyDescent="0.2">
      <c r="A87" s="4"/>
      <c r="B87" s="9"/>
      <c r="C87" s="8"/>
      <c r="D87" s="4"/>
      <c r="E87" s="4"/>
    </row>
    <row r="88" spans="1:5" x14ac:dyDescent="0.2">
      <c r="A88" s="4" t="s">
        <v>221</v>
      </c>
      <c r="B88" s="4" t="s">
        <v>58</v>
      </c>
      <c r="C88" s="4" t="s">
        <v>23</v>
      </c>
      <c r="D88" s="4" t="s">
        <v>69</v>
      </c>
      <c r="E88" s="4" t="s">
        <v>70</v>
      </c>
    </row>
    <row r="89" spans="1:5" x14ac:dyDescent="0.2">
      <c r="A89" s="4" t="s">
        <v>183</v>
      </c>
      <c r="B89" s="9">
        <v>0.1103</v>
      </c>
      <c r="C89" s="8" t="s">
        <v>117</v>
      </c>
      <c r="D89" s="4"/>
      <c r="E89" s="4" t="s">
        <v>129</v>
      </c>
    </row>
    <row r="92" spans="1:5" x14ac:dyDescent="0.2">
      <c r="A92" s="8" t="s">
        <v>57</v>
      </c>
      <c r="B92" s="8" t="s">
        <v>58</v>
      </c>
      <c r="C92" s="8" t="s">
        <v>76</v>
      </c>
      <c r="D92" s="8" t="s">
        <v>69</v>
      </c>
      <c r="E92" s="8" t="s">
        <v>70</v>
      </c>
    </row>
    <row r="93" spans="1:5" x14ac:dyDescent="0.2">
      <c r="A93" s="8" t="s">
        <v>270</v>
      </c>
      <c r="B93" s="9">
        <v>500</v>
      </c>
      <c r="C93" s="8" t="s">
        <v>59</v>
      </c>
      <c r="D93" s="8"/>
      <c r="E93" s="8"/>
    </row>
    <row r="94" spans="1:5" x14ac:dyDescent="0.2">
      <c r="A94" s="8"/>
      <c r="B94" s="8"/>
      <c r="C94" s="8"/>
      <c r="D94" s="8"/>
      <c r="E94" s="8"/>
    </row>
    <row r="95" spans="1:5" x14ac:dyDescent="0.2">
      <c r="A95" s="4" t="s">
        <v>61</v>
      </c>
      <c r="B95" s="8" t="s">
        <v>58</v>
      </c>
      <c r="C95" s="8" t="s">
        <v>76</v>
      </c>
      <c r="D95" s="8" t="s">
        <v>69</v>
      </c>
      <c r="E95" s="8" t="s">
        <v>70</v>
      </c>
    </row>
    <row r="96" spans="1:5" x14ac:dyDescent="0.2">
      <c r="A96" s="8" t="s">
        <v>205</v>
      </c>
      <c r="B96" s="9">
        <v>104</v>
      </c>
      <c r="C96" s="8" t="s">
        <v>59</v>
      </c>
      <c r="D96" s="8"/>
      <c r="E96" s="8" t="s">
        <v>129</v>
      </c>
    </row>
    <row r="97" spans="1:5" x14ac:dyDescent="0.2">
      <c r="A97" s="8" t="s">
        <v>216</v>
      </c>
      <c r="B97" s="9">
        <v>723</v>
      </c>
      <c r="C97" s="8" t="s">
        <v>59</v>
      </c>
      <c r="D97" s="8"/>
      <c r="E97" s="8" t="s">
        <v>129</v>
      </c>
    </row>
    <row r="98" spans="1:5" x14ac:dyDescent="0.2">
      <c r="A98" s="4" t="s">
        <v>279</v>
      </c>
      <c r="B98" s="9">
        <v>8.3446999999999996</v>
      </c>
      <c r="C98" s="8" t="s">
        <v>120</v>
      </c>
      <c r="D98" s="8" t="s">
        <v>280</v>
      </c>
      <c r="E98" s="8" t="s">
        <v>281</v>
      </c>
    </row>
    <row r="99" spans="1:5" x14ac:dyDescent="0.2">
      <c r="A99" s="8"/>
      <c r="B99" s="9"/>
      <c r="C99" s="8"/>
      <c r="D99" s="8"/>
      <c r="E99" s="8"/>
    </row>
    <row r="100" spans="1:5" x14ac:dyDescent="0.2">
      <c r="A100" s="4" t="s">
        <v>121</v>
      </c>
      <c r="B100" s="4" t="s">
        <v>58</v>
      </c>
      <c r="C100" s="4" t="s">
        <v>23</v>
      </c>
      <c r="D100" s="4" t="s">
        <v>69</v>
      </c>
      <c r="E100" s="4" t="s">
        <v>70</v>
      </c>
    </row>
    <row r="101" spans="1:5" x14ac:dyDescent="0.2">
      <c r="A101" s="8" t="s">
        <v>64</v>
      </c>
      <c r="B101">
        <v>0</v>
      </c>
      <c r="C101" s="8" t="s">
        <v>65</v>
      </c>
      <c r="D101" s="8" t="s">
        <v>222</v>
      </c>
      <c r="E101" s="8" t="s">
        <v>129</v>
      </c>
    </row>
    <row r="102" spans="1:5" x14ac:dyDescent="0.2">
      <c r="A102" s="4"/>
      <c r="B102" s="4"/>
      <c r="C102" s="4"/>
      <c r="D102" s="4"/>
      <c r="E102" s="4"/>
    </row>
    <row r="103" spans="1:5" x14ac:dyDescent="0.2">
      <c r="A103" s="8" t="s">
        <v>130</v>
      </c>
      <c r="B103" s="4" t="s">
        <v>58</v>
      </c>
      <c r="C103" s="4" t="s">
        <v>23</v>
      </c>
      <c r="D103" s="4" t="s">
        <v>69</v>
      </c>
      <c r="E103" s="4" t="s">
        <v>70</v>
      </c>
    </row>
    <row r="104" spans="1:5" x14ac:dyDescent="0.2">
      <c r="A104" s="4" t="s">
        <v>68</v>
      </c>
      <c r="B104" s="9">
        <v>36.32</v>
      </c>
      <c r="C104" s="8" t="s">
        <v>59</v>
      </c>
      <c r="D104" s="4"/>
      <c r="E104" s="4" t="s">
        <v>129</v>
      </c>
    </row>
    <row r="105" spans="1:5" x14ac:dyDescent="0.2">
      <c r="A105" s="8" t="s">
        <v>132</v>
      </c>
      <c r="B105" s="4">
        <v>9.64</v>
      </c>
      <c r="C105" s="4" t="s">
        <v>59</v>
      </c>
      <c r="D105" s="4"/>
      <c r="E105" s="4" t="s">
        <v>129</v>
      </c>
    </row>
    <row r="106" spans="1:5" x14ac:dyDescent="0.2">
      <c r="A106" s="8"/>
      <c r="B106" s="4"/>
      <c r="C106" s="4"/>
      <c r="D106" s="4"/>
      <c r="E106" s="4"/>
    </row>
    <row r="107" spans="1:5" x14ac:dyDescent="0.2">
      <c r="A107" s="8" t="s">
        <v>182</v>
      </c>
      <c r="B107" s="4" t="s">
        <v>58</v>
      </c>
      <c r="C107" s="4" t="s">
        <v>23</v>
      </c>
      <c r="D107" s="4" t="s">
        <v>69</v>
      </c>
      <c r="E107" s="4" t="s">
        <v>70</v>
      </c>
    </row>
    <row r="108" spans="1:5" x14ac:dyDescent="0.2">
      <c r="A108" s="8" t="s">
        <v>183</v>
      </c>
      <c r="B108" s="4">
        <v>0.28189999999999998</v>
      </c>
      <c r="C108" s="4" t="s">
        <v>117</v>
      </c>
      <c r="D108" s="4"/>
      <c r="E108" s="4"/>
    </row>
    <row r="111" spans="1:5" x14ac:dyDescent="0.2">
      <c r="A111" s="4" t="s">
        <v>136</v>
      </c>
      <c r="B111" s="4" t="s">
        <v>58</v>
      </c>
      <c r="C111" s="4" t="s">
        <v>23</v>
      </c>
      <c r="D111" s="4" t="s">
        <v>69</v>
      </c>
      <c r="E111" s="4" t="s">
        <v>70</v>
      </c>
    </row>
    <row r="112" spans="1:5" x14ac:dyDescent="0.2">
      <c r="A112" s="4" t="s">
        <v>25</v>
      </c>
      <c r="B112" s="4">
        <v>1</v>
      </c>
      <c r="C112" s="4" t="s">
        <v>77</v>
      </c>
      <c r="D112" s="4"/>
      <c r="E112" s="4"/>
    </row>
    <row r="113" spans="1:5" x14ac:dyDescent="0.2">
      <c r="A113" s="4"/>
      <c r="B113" s="4"/>
      <c r="C113" s="4"/>
      <c r="D113" s="4"/>
      <c r="E113" s="4"/>
    </row>
    <row r="114" spans="1:5" x14ac:dyDescent="0.2">
      <c r="A114" s="4" t="s">
        <v>75</v>
      </c>
      <c r="B114" s="4"/>
      <c r="C114" s="4"/>
      <c r="D114" s="4"/>
      <c r="E114" s="4"/>
    </row>
    <row r="115" spans="1:5" x14ac:dyDescent="0.2">
      <c r="A115" s="4" t="s">
        <v>243</v>
      </c>
      <c r="B115" s="4">
        <v>1</v>
      </c>
      <c r="C115" s="4" t="s">
        <v>77</v>
      </c>
      <c r="D115" s="4"/>
      <c r="E115" s="4"/>
    </row>
    <row r="116" spans="1:5" x14ac:dyDescent="0.2">
      <c r="A116" s="4"/>
      <c r="B116" s="4"/>
      <c r="C116" s="4"/>
      <c r="D116" s="4"/>
      <c r="E116" s="4"/>
    </row>
    <row r="117" spans="1:5" x14ac:dyDescent="0.2">
      <c r="A117" s="4" t="s">
        <v>138</v>
      </c>
      <c r="B117" s="4"/>
      <c r="C117" s="4"/>
      <c r="D117" s="4"/>
      <c r="E117" s="4"/>
    </row>
    <row r="118" spans="1:5" x14ac:dyDescent="0.2">
      <c r="A118" s="10" t="s">
        <v>246</v>
      </c>
      <c r="B118" s="10"/>
      <c r="C118" s="10"/>
      <c r="D118" s="10"/>
      <c r="E118" s="10"/>
    </row>
    <row r="119" spans="1:5" x14ac:dyDescent="0.2">
      <c r="A119" s="13"/>
      <c r="B119" s="13"/>
      <c r="C119" s="13"/>
      <c r="D119" s="13"/>
      <c r="E119" s="13"/>
    </row>
    <row r="120" spans="1:5" x14ac:dyDescent="0.2">
      <c r="A120" s="12"/>
      <c r="B120" s="12"/>
      <c r="C120" s="12"/>
      <c r="D120" s="12"/>
      <c r="E120" s="12"/>
    </row>
    <row r="121" spans="1:5" x14ac:dyDescent="0.2">
      <c r="A121" s="11" t="s">
        <v>140</v>
      </c>
      <c r="B121" s="11" t="s">
        <v>58</v>
      </c>
      <c r="C121" s="11" t="s">
        <v>23</v>
      </c>
      <c r="D121" s="11" t="s">
        <v>69</v>
      </c>
      <c r="E121" s="11" t="s">
        <v>70</v>
      </c>
    </row>
    <row r="122" spans="1:5" x14ac:dyDescent="0.2">
      <c r="A122" s="4" t="s">
        <v>246</v>
      </c>
      <c r="B122" s="4">
        <v>1</v>
      </c>
      <c r="C122" s="4" t="s">
        <v>77</v>
      </c>
      <c r="D122" s="4"/>
      <c r="E122" s="4"/>
    </row>
    <row r="123" spans="1:5" x14ac:dyDescent="0.2">
      <c r="A123" s="4"/>
      <c r="B123" s="4"/>
      <c r="C123" s="4"/>
      <c r="D123" s="4"/>
      <c r="E123" s="4"/>
    </row>
    <row r="124" spans="1:5" x14ac:dyDescent="0.2">
      <c r="A124" s="4" t="s">
        <v>141</v>
      </c>
      <c r="B124" s="4"/>
      <c r="C124" s="4"/>
      <c r="D124" s="4"/>
      <c r="E124" s="4"/>
    </row>
    <row r="125" spans="1:5" x14ac:dyDescent="0.2">
      <c r="A125" s="4" t="s">
        <v>243</v>
      </c>
      <c r="B125" s="4"/>
      <c r="C125" s="4"/>
      <c r="D125" s="4"/>
      <c r="E125" s="4"/>
    </row>
    <row r="126" spans="1:5" x14ac:dyDescent="0.2">
      <c r="A126" s="4"/>
      <c r="B126" s="4"/>
      <c r="C126" s="4"/>
      <c r="D126" s="4"/>
      <c r="E126" s="4"/>
    </row>
    <row r="127" spans="1:5" x14ac:dyDescent="0.2">
      <c r="A127" s="4" t="s">
        <v>142</v>
      </c>
      <c r="B127" s="4" t="s">
        <v>144</v>
      </c>
      <c r="C127" s="4"/>
      <c r="D127" s="4" t="s">
        <v>69</v>
      </c>
      <c r="E127" s="4" t="s">
        <v>70</v>
      </c>
    </row>
    <row r="128" spans="1:5" x14ac:dyDescent="0.2">
      <c r="A128" s="4" t="s">
        <v>153</v>
      </c>
      <c r="B128" s="14">
        <v>1</v>
      </c>
      <c r="C128" s="4"/>
      <c r="D128" s="4"/>
      <c r="E128" s="4" t="s">
        <v>245</v>
      </c>
    </row>
    <row r="131" spans="1:5" x14ac:dyDescent="0.2">
      <c r="A131" s="4" t="s">
        <v>140</v>
      </c>
      <c r="B131" s="4" t="s">
        <v>58</v>
      </c>
      <c r="C131" s="4" t="s">
        <v>23</v>
      </c>
      <c r="D131" s="4" t="s">
        <v>69</v>
      </c>
      <c r="E131" s="4" t="s">
        <v>70</v>
      </c>
    </row>
    <row r="132" spans="1:5" x14ac:dyDescent="0.2">
      <c r="A132" s="4" t="s">
        <v>50</v>
      </c>
      <c r="B132" s="4">
        <v>1</v>
      </c>
      <c r="C132" s="4" t="s">
        <v>77</v>
      </c>
      <c r="D132" s="4"/>
      <c r="E132" s="4"/>
    </row>
    <row r="133" spans="1:5" x14ac:dyDescent="0.2">
      <c r="A133" s="4"/>
      <c r="B133" s="4"/>
      <c r="C133" s="4"/>
      <c r="D133" s="4"/>
      <c r="E133" s="4"/>
    </row>
    <row r="134" spans="1:5" x14ac:dyDescent="0.2">
      <c r="A134" s="4" t="s">
        <v>141</v>
      </c>
      <c r="B134" s="4"/>
      <c r="C134" s="4"/>
      <c r="D134" s="4"/>
      <c r="E134" s="4"/>
    </row>
    <row r="135" spans="1:5" x14ac:dyDescent="0.2">
      <c r="A135" s="4" t="s">
        <v>49</v>
      </c>
      <c r="B135" s="4"/>
      <c r="C135" s="4"/>
      <c r="D135" s="4"/>
      <c r="E135" s="4"/>
    </row>
    <row r="136" spans="1:5" x14ac:dyDescent="0.2">
      <c r="A136" s="4"/>
      <c r="B136" s="4"/>
      <c r="C136" s="4"/>
      <c r="D136" s="4"/>
      <c r="E136" s="4"/>
    </row>
    <row r="137" spans="1:5" x14ac:dyDescent="0.2">
      <c r="A137" s="4" t="s">
        <v>142</v>
      </c>
      <c r="B137" s="4" t="s">
        <v>144</v>
      </c>
      <c r="C137" s="4"/>
      <c r="D137" s="4" t="s">
        <v>69</v>
      </c>
      <c r="E137" s="4" t="s">
        <v>70</v>
      </c>
    </row>
    <row r="138" spans="1:5" x14ac:dyDescent="0.2">
      <c r="A138" s="4" t="s">
        <v>145</v>
      </c>
      <c r="B138" s="14">
        <v>1</v>
      </c>
      <c r="C138" s="4"/>
      <c r="D138" s="4"/>
      <c r="E138" s="4"/>
    </row>
    <row r="141" spans="1:5" x14ac:dyDescent="0.2">
      <c r="A141" s="4" t="s">
        <v>146</v>
      </c>
      <c r="B141" s="4" t="s">
        <v>58</v>
      </c>
      <c r="C141" s="4" t="s">
        <v>23</v>
      </c>
      <c r="D141" s="4" t="s">
        <v>69</v>
      </c>
      <c r="E141" s="4" t="s">
        <v>70</v>
      </c>
    </row>
    <row r="142" spans="1:5" x14ac:dyDescent="0.2">
      <c r="A142" s="4" t="s">
        <v>145</v>
      </c>
      <c r="B142" s="4">
        <v>1</v>
      </c>
      <c r="C142" s="4" t="s">
        <v>59</v>
      </c>
      <c r="D142" s="4"/>
      <c r="E142" s="4"/>
    </row>
    <row r="143" spans="1:5" x14ac:dyDescent="0.2">
      <c r="A143" s="4"/>
      <c r="B143" s="4"/>
      <c r="C143" s="4"/>
      <c r="D143" s="4"/>
      <c r="E143" s="4"/>
    </row>
    <row r="144" spans="1:5" x14ac:dyDescent="0.2">
      <c r="A144" s="4" t="s">
        <v>151</v>
      </c>
      <c r="B144" s="4" t="s">
        <v>155</v>
      </c>
      <c r="C144" s="4" t="s">
        <v>154</v>
      </c>
      <c r="D144" s="4"/>
      <c r="E144" s="4"/>
    </row>
    <row r="145" spans="1:5" x14ac:dyDescent="0.2">
      <c r="A145" s="4" t="s">
        <v>147</v>
      </c>
      <c r="B145" s="4" t="s">
        <v>156</v>
      </c>
      <c r="C145" s="14">
        <v>1</v>
      </c>
      <c r="D145" s="4"/>
      <c r="E145" s="4"/>
    </row>
    <row r="146" spans="1:5" x14ac:dyDescent="0.2">
      <c r="A146" s="4" t="s">
        <v>148</v>
      </c>
      <c r="B146" s="4" t="s">
        <v>157</v>
      </c>
      <c r="C146" s="14">
        <v>1</v>
      </c>
      <c r="D146" s="4"/>
      <c r="E146" s="4"/>
    </row>
    <row r="147" spans="1:5" x14ac:dyDescent="0.2">
      <c r="A147" s="4" t="s">
        <v>149</v>
      </c>
      <c r="B147" s="4" t="s">
        <v>158</v>
      </c>
      <c r="C147" s="14">
        <v>1</v>
      </c>
      <c r="D147" s="4"/>
      <c r="E147" s="4"/>
    </row>
    <row r="148" spans="1:5" x14ac:dyDescent="0.2">
      <c r="A148" s="4" t="s">
        <v>150</v>
      </c>
      <c r="B148" s="4" t="s">
        <v>159</v>
      </c>
      <c r="C148" s="14">
        <v>1</v>
      </c>
      <c r="D148" s="4"/>
      <c r="E148" s="4"/>
    </row>
    <row r="149" spans="1:5" x14ac:dyDescent="0.2">
      <c r="A149" s="4"/>
      <c r="B149" s="4"/>
      <c r="C149" s="4"/>
      <c r="D149" s="4"/>
      <c r="E149" s="4"/>
    </row>
    <row r="150" spans="1:5" x14ac:dyDescent="0.2">
      <c r="A150" s="4" t="s">
        <v>152</v>
      </c>
      <c r="B150" s="4" t="s">
        <v>154</v>
      </c>
      <c r="C150" s="4"/>
      <c r="D150" s="4"/>
      <c r="E150" s="4"/>
    </row>
    <row r="151" spans="1:5" x14ac:dyDescent="0.2">
      <c r="A151" s="4" t="s">
        <v>153</v>
      </c>
      <c r="B151" s="14">
        <v>1</v>
      </c>
      <c r="C151" s="4"/>
      <c r="D151" s="4"/>
      <c r="E151" s="4"/>
    </row>
    <row r="154" spans="1:5" x14ac:dyDescent="0.2">
      <c r="A154" s="4" t="s">
        <v>160</v>
      </c>
      <c r="B154" s="4" t="s">
        <v>58</v>
      </c>
      <c r="C154" s="4" t="s">
        <v>23</v>
      </c>
      <c r="D154" s="4" t="s">
        <v>69</v>
      </c>
      <c r="E154" s="4" t="s">
        <v>70</v>
      </c>
    </row>
    <row r="155" spans="1:5" x14ac:dyDescent="0.2">
      <c r="A155" s="4" t="s">
        <v>99</v>
      </c>
      <c r="B155" s="4">
        <v>1000</v>
      </c>
      <c r="C155" s="4" t="s">
        <v>59</v>
      </c>
      <c r="D155" s="4"/>
      <c r="E155" s="4"/>
    </row>
    <row r="156" spans="1:5" x14ac:dyDescent="0.2">
      <c r="A156" s="4"/>
      <c r="B156" s="4"/>
      <c r="C156" s="4"/>
      <c r="D156" s="4"/>
      <c r="E156" s="4"/>
    </row>
    <row r="157" spans="1:5" x14ac:dyDescent="0.2">
      <c r="A157" s="4" t="s">
        <v>60</v>
      </c>
      <c r="B157" s="4" t="s">
        <v>58</v>
      </c>
      <c r="C157" s="4" t="s">
        <v>23</v>
      </c>
      <c r="D157" s="4" t="s">
        <v>69</v>
      </c>
      <c r="E157" s="4" t="s">
        <v>70</v>
      </c>
    </row>
    <row r="158" spans="1:5" x14ac:dyDescent="0.2">
      <c r="A158" s="4" t="s">
        <v>161</v>
      </c>
      <c r="B158" s="4">
        <v>182.7</v>
      </c>
      <c r="C158" s="4" t="s">
        <v>59</v>
      </c>
      <c r="D158" s="4"/>
      <c r="E158" s="4" t="s">
        <v>175</v>
      </c>
    </row>
    <row r="159" spans="1:5" x14ac:dyDescent="0.2">
      <c r="A159" s="4" t="s">
        <v>162</v>
      </c>
      <c r="B159" s="4">
        <v>4.4000000000000004</v>
      </c>
      <c r="C159" s="4" t="s">
        <v>59</v>
      </c>
      <c r="D159" s="4"/>
      <c r="E159" s="4" t="s">
        <v>175</v>
      </c>
    </row>
    <row r="160" spans="1:5" x14ac:dyDescent="0.2">
      <c r="A160" s="4" t="s">
        <v>163</v>
      </c>
      <c r="B160" s="4">
        <v>686</v>
      </c>
      <c r="C160" s="4" t="s">
        <v>59</v>
      </c>
      <c r="D160" s="4"/>
      <c r="E160" s="4" t="s">
        <v>175</v>
      </c>
    </row>
    <row r="161" spans="1:5" x14ac:dyDescent="0.2">
      <c r="A161" s="4"/>
      <c r="B161" s="4"/>
      <c r="C161" s="4"/>
      <c r="D161" s="4"/>
      <c r="E161" s="4"/>
    </row>
    <row r="162" spans="1:5" x14ac:dyDescent="0.2">
      <c r="A162" s="4" t="s">
        <v>164</v>
      </c>
      <c r="B162" s="4" t="s">
        <v>58</v>
      </c>
      <c r="C162" s="4" t="s">
        <v>23</v>
      </c>
      <c r="D162" s="4" t="s">
        <v>69</v>
      </c>
      <c r="E162" s="4" t="s">
        <v>70</v>
      </c>
    </row>
    <row r="163" spans="1:5" x14ac:dyDescent="0.2">
      <c r="A163" s="4" t="s">
        <v>165</v>
      </c>
      <c r="B163" s="4">
        <v>0.94799999999999995</v>
      </c>
      <c r="C163" s="4" t="s">
        <v>59</v>
      </c>
      <c r="D163" s="4"/>
      <c r="E163" s="4" t="s">
        <v>175</v>
      </c>
    </row>
    <row r="164" spans="1:5" x14ac:dyDescent="0.2">
      <c r="A164" s="4" t="s">
        <v>166</v>
      </c>
      <c r="B164" s="4">
        <v>41</v>
      </c>
      <c r="C164" s="4" t="s">
        <v>167</v>
      </c>
      <c r="D164" s="4"/>
      <c r="E164" s="4" t="s">
        <v>175</v>
      </c>
    </row>
    <row r="165" spans="1:5" x14ac:dyDescent="0.2">
      <c r="A165" s="4"/>
      <c r="B165" s="4"/>
      <c r="C165" s="4"/>
      <c r="D165" s="4"/>
      <c r="E165" s="4"/>
    </row>
    <row r="166" spans="1:5" x14ac:dyDescent="0.2">
      <c r="A166" s="4" t="s">
        <v>168</v>
      </c>
      <c r="B166" s="4" t="s">
        <v>58</v>
      </c>
      <c r="C166" s="4" t="s">
        <v>23</v>
      </c>
      <c r="D166" s="4" t="s">
        <v>69</v>
      </c>
      <c r="E166" s="4" t="s">
        <v>70</v>
      </c>
    </row>
    <row r="167" spans="1:5" x14ac:dyDescent="0.2">
      <c r="A167" s="4" t="s">
        <v>169</v>
      </c>
      <c r="B167" s="4">
        <v>113.55</v>
      </c>
      <c r="C167" s="4" t="s">
        <v>65</v>
      </c>
      <c r="D167" s="4"/>
      <c r="E167" s="4" t="s">
        <v>175</v>
      </c>
    </row>
    <row r="168" spans="1:5" x14ac:dyDescent="0.2">
      <c r="A168" s="4"/>
      <c r="B168" s="4"/>
      <c r="C168" s="4"/>
      <c r="D168" s="4"/>
      <c r="E168" s="4"/>
    </row>
    <row r="169" spans="1:5" x14ac:dyDescent="0.2">
      <c r="A169" s="4" t="s">
        <v>170</v>
      </c>
      <c r="B169" s="4" t="s">
        <v>58</v>
      </c>
      <c r="C169" s="4" t="s">
        <v>23</v>
      </c>
      <c r="D169" s="4" t="s">
        <v>69</v>
      </c>
      <c r="E169" s="4" t="s">
        <v>70</v>
      </c>
    </row>
    <row r="170" spans="1:5" x14ac:dyDescent="0.2">
      <c r="A170" s="4" t="s">
        <v>171</v>
      </c>
      <c r="B170" s="4">
        <v>0.6</v>
      </c>
      <c r="C170" s="4" t="s">
        <v>59</v>
      </c>
      <c r="D170" s="4"/>
      <c r="E170" s="4" t="s">
        <v>175</v>
      </c>
    </row>
    <row r="171" spans="1:5" x14ac:dyDescent="0.2">
      <c r="A171" s="4" t="s">
        <v>172</v>
      </c>
      <c r="B171" s="4">
        <v>14</v>
      </c>
      <c r="C171" s="4" t="s">
        <v>59</v>
      </c>
      <c r="D171" s="4"/>
      <c r="E171" s="4" t="s">
        <v>175</v>
      </c>
    </row>
    <row r="172" spans="1:5" x14ac:dyDescent="0.2">
      <c r="A172" s="4" t="s">
        <v>173</v>
      </c>
      <c r="B172" s="4">
        <v>51</v>
      </c>
      <c r="C172" s="4" t="s">
        <v>59</v>
      </c>
      <c r="D172" s="4"/>
      <c r="E172" s="4" t="s">
        <v>175</v>
      </c>
    </row>
    <row r="173" spans="1:5" x14ac:dyDescent="0.2">
      <c r="A173" s="4" t="s">
        <v>174</v>
      </c>
      <c r="B173" s="4">
        <v>15</v>
      </c>
      <c r="C173" s="4" t="s">
        <v>59</v>
      </c>
      <c r="D173" s="4"/>
      <c r="E173" s="4" t="s">
        <v>175</v>
      </c>
    </row>
    <row r="176" spans="1:5" x14ac:dyDescent="0.2">
      <c r="A176" s="4" t="s">
        <v>136</v>
      </c>
      <c r="B176" s="4" t="s">
        <v>58</v>
      </c>
      <c r="C176" s="4" t="s">
        <v>23</v>
      </c>
      <c r="D176" s="4" t="s">
        <v>69</v>
      </c>
      <c r="E176" s="4" t="s">
        <v>70</v>
      </c>
    </row>
    <row r="177" spans="1:5" x14ac:dyDescent="0.2">
      <c r="A177" s="4" t="s">
        <v>228</v>
      </c>
      <c r="B177" s="4">
        <v>1</v>
      </c>
      <c r="C177" s="4" t="s">
        <v>77</v>
      </c>
      <c r="D177" s="4"/>
      <c r="E177" s="4"/>
    </row>
    <row r="178" spans="1:5" x14ac:dyDescent="0.2">
      <c r="A178" s="4"/>
      <c r="B178" s="4"/>
      <c r="C178" s="4"/>
      <c r="D178" s="4"/>
      <c r="E178" s="4"/>
    </row>
    <row r="179" spans="1:5" x14ac:dyDescent="0.2">
      <c r="A179" s="4" t="s">
        <v>75</v>
      </c>
      <c r="B179" s="4"/>
      <c r="C179" s="4"/>
      <c r="D179" s="4"/>
      <c r="E179" s="4"/>
    </row>
    <row r="180" spans="1:5" x14ac:dyDescent="0.2">
      <c r="A180" s="4" t="s">
        <v>49</v>
      </c>
      <c r="B180" s="5">
        <v>1.9026300000000001E-8</v>
      </c>
      <c r="C180" s="4" t="s">
        <v>77</v>
      </c>
      <c r="D180" s="4"/>
      <c r="E180" s="4"/>
    </row>
    <row r="181" spans="1:5" x14ac:dyDescent="0.2">
      <c r="A181" s="4"/>
      <c r="B181" s="4"/>
      <c r="C181" s="4"/>
      <c r="D181" s="4"/>
      <c r="E181" s="4"/>
    </row>
    <row r="182" spans="1:5" x14ac:dyDescent="0.2">
      <c r="A182" s="4" t="s">
        <v>55</v>
      </c>
      <c r="B182" s="4" t="s">
        <v>58</v>
      </c>
      <c r="C182" s="4" t="s">
        <v>23</v>
      </c>
      <c r="D182" s="4" t="s">
        <v>69</v>
      </c>
      <c r="E182" s="4" t="s">
        <v>70</v>
      </c>
    </row>
    <row r="183" spans="1:5" x14ac:dyDescent="0.2">
      <c r="A183" s="8" t="s">
        <v>270</v>
      </c>
      <c r="B183" s="4">
        <v>1</v>
      </c>
      <c r="C183" s="4" t="s">
        <v>59</v>
      </c>
      <c r="D183" s="4"/>
      <c r="E183" s="4"/>
    </row>
    <row r="184" spans="1:5" x14ac:dyDescent="0.2">
      <c r="A184" s="4"/>
      <c r="B184" s="4"/>
      <c r="C184" s="4"/>
      <c r="D184" s="4"/>
      <c r="E184" s="4"/>
    </row>
    <row r="185" spans="1:5" x14ac:dyDescent="0.2">
      <c r="A185" s="4" t="s">
        <v>138</v>
      </c>
      <c r="B185" s="4"/>
      <c r="C185" s="4"/>
      <c r="D185" s="4" t="s">
        <v>69</v>
      </c>
      <c r="E185" s="4" t="s">
        <v>70</v>
      </c>
    </row>
    <row r="186" spans="1:5" x14ac:dyDescent="0.2">
      <c r="A186" s="4" t="s">
        <v>50</v>
      </c>
      <c r="B186" s="4"/>
      <c r="C186" s="4"/>
      <c r="D186" s="4"/>
      <c r="E186" s="4"/>
    </row>
    <row r="187" spans="1:5" x14ac:dyDescent="0.2">
      <c r="A187" s="4"/>
      <c r="B187" s="4"/>
      <c r="C187" s="4"/>
      <c r="D187" s="4"/>
      <c r="E187" s="4"/>
    </row>
    <row r="188" spans="1:5" x14ac:dyDescent="0.2">
      <c r="A188" s="4" t="s">
        <v>177</v>
      </c>
      <c r="B188" s="4" t="s">
        <v>58</v>
      </c>
      <c r="C188" s="4" t="s">
        <v>23</v>
      </c>
      <c r="D188" s="4" t="s">
        <v>69</v>
      </c>
      <c r="E188" s="4" t="s">
        <v>70</v>
      </c>
    </row>
    <row r="189" spans="1:5" x14ac:dyDescent="0.2">
      <c r="A189" s="4" t="s">
        <v>25</v>
      </c>
      <c r="B189" s="4">
        <v>1.1394500000000001</v>
      </c>
      <c r="C189" s="4"/>
      <c r="D189" s="4"/>
      <c r="E189" s="5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9CA6B-C30D-074C-8162-03EABF14C1A4}">
  <sheetPr>
    <tabColor theme="9"/>
  </sheetPr>
  <dimension ref="A2:X188"/>
  <sheetViews>
    <sheetView workbookViewId="0">
      <selection activeCell="D8" sqref="D8"/>
    </sheetView>
  </sheetViews>
  <sheetFormatPr baseColWidth="10" defaultRowHeight="16" x14ac:dyDescent="0.2"/>
  <cols>
    <col min="1" max="1" width="29" bestFit="1" customWidth="1"/>
    <col min="2" max="2" width="17.1640625" customWidth="1"/>
    <col min="3" max="3" width="9.33203125" bestFit="1" customWidth="1"/>
    <col min="4" max="4" width="42.6640625" bestFit="1" customWidth="1"/>
    <col min="5" max="5" width="45.6640625" bestFit="1" customWidth="1"/>
    <col min="6" max="6" width="21.1640625" bestFit="1" customWidth="1"/>
    <col min="7" max="7" width="15" bestFit="1" customWidth="1"/>
  </cols>
  <sheetData>
    <row r="2" spans="1:24" x14ac:dyDescent="0.2">
      <c r="A2" t="s">
        <v>6</v>
      </c>
      <c r="B2" t="s">
        <v>7</v>
      </c>
      <c r="I2" t="s">
        <v>6</v>
      </c>
      <c r="J2" t="s">
        <v>7</v>
      </c>
      <c r="R2" t="s">
        <v>6</v>
      </c>
      <c r="S2" t="s">
        <v>7</v>
      </c>
    </row>
    <row r="3" spans="1:24" x14ac:dyDescent="0.2">
      <c r="A3" t="s">
        <v>8</v>
      </c>
      <c r="B3" t="s">
        <v>1</v>
      </c>
      <c r="I3" t="s">
        <v>8</v>
      </c>
      <c r="J3" t="s">
        <v>1</v>
      </c>
      <c r="R3" t="s">
        <v>8</v>
      </c>
      <c r="S3" t="s">
        <v>1</v>
      </c>
    </row>
    <row r="4" spans="1:24" x14ac:dyDescent="0.2">
      <c r="A4" t="s">
        <v>9</v>
      </c>
      <c r="B4" t="s">
        <v>286</v>
      </c>
      <c r="I4" t="s">
        <v>9</v>
      </c>
      <c r="J4" t="s">
        <v>303</v>
      </c>
      <c r="R4" t="s">
        <v>9</v>
      </c>
      <c r="S4" t="s">
        <v>319</v>
      </c>
    </row>
    <row r="5" spans="1:24" x14ac:dyDescent="0.2">
      <c r="A5" t="s">
        <v>10</v>
      </c>
      <c r="B5" t="s">
        <v>11</v>
      </c>
      <c r="I5" t="s">
        <v>10</v>
      </c>
      <c r="J5" t="s">
        <v>11</v>
      </c>
      <c r="R5" t="s">
        <v>10</v>
      </c>
      <c r="S5" t="s">
        <v>11</v>
      </c>
    </row>
    <row r="6" spans="1:24" x14ac:dyDescent="0.2">
      <c r="A6" t="s">
        <v>12</v>
      </c>
      <c r="B6" t="s">
        <v>13</v>
      </c>
      <c r="I6" t="s">
        <v>12</v>
      </c>
      <c r="J6" t="s">
        <v>13</v>
      </c>
      <c r="R6" t="s">
        <v>12</v>
      </c>
      <c r="S6" t="s">
        <v>13</v>
      </c>
    </row>
    <row r="7" spans="1:24" x14ac:dyDescent="0.2">
      <c r="A7" t="s">
        <v>14</v>
      </c>
      <c r="B7" t="s">
        <v>15</v>
      </c>
      <c r="I7" t="s">
        <v>14</v>
      </c>
      <c r="J7" t="s">
        <v>15</v>
      </c>
      <c r="R7" t="s">
        <v>14</v>
      </c>
      <c r="S7" t="s">
        <v>15</v>
      </c>
    </row>
    <row r="8" spans="1:24" x14ac:dyDescent="0.2">
      <c r="A8" t="s">
        <v>16</v>
      </c>
      <c r="B8" t="s">
        <v>17</v>
      </c>
      <c r="I8" t="s">
        <v>16</v>
      </c>
      <c r="J8" t="s">
        <v>17</v>
      </c>
      <c r="R8" t="s">
        <v>16</v>
      </c>
      <c r="S8" t="s">
        <v>17</v>
      </c>
    </row>
    <row r="9" spans="1:24" x14ac:dyDescent="0.2">
      <c r="A9" t="s">
        <v>18</v>
      </c>
      <c r="B9" t="s">
        <v>17</v>
      </c>
      <c r="I9" t="s">
        <v>18</v>
      </c>
      <c r="J9" t="s">
        <v>17</v>
      </c>
      <c r="R9" t="s">
        <v>18</v>
      </c>
      <c r="S9" t="s">
        <v>17</v>
      </c>
    </row>
    <row r="10" spans="1:24" x14ac:dyDescent="0.2">
      <c r="A10" t="s">
        <v>19</v>
      </c>
      <c r="B10" t="s">
        <v>20</v>
      </c>
      <c r="I10" t="s">
        <v>19</v>
      </c>
      <c r="J10" t="s">
        <v>20</v>
      </c>
      <c r="R10" t="s">
        <v>19</v>
      </c>
      <c r="S10" t="s">
        <v>20</v>
      </c>
    </row>
    <row r="11" spans="1:24" x14ac:dyDescent="0.2">
      <c r="A11" t="s">
        <v>21</v>
      </c>
      <c r="B11" t="s">
        <v>22</v>
      </c>
      <c r="I11" t="s">
        <v>21</v>
      </c>
      <c r="J11" t="s">
        <v>22</v>
      </c>
      <c r="R11" t="s">
        <v>21</v>
      </c>
      <c r="S11" t="s">
        <v>22</v>
      </c>
    </row>
    <row r="13" spans="1:24" x14ac:dyDescent="0.2">
      <c r="A13" s="4" t="s">
        <v>20</v>
      </c>
      <c r="B13" s="4" t="s">
        <v>23</v>
      </c>
      <c r="C13" s="4" t="s">
        <v>24</v>
      </c>
      <c r="D13" s="4" t="s">
        <v>287</v>
      </c>
      <c r="E13" s="4" t="s">
        <v>288</v>
      </c>
      <c r="F13" s="4" t="s">
        <v>197</v>
      </c>
      <c r="G13" s="4" t="s">
        <v>25</v>
      </c>
      <c r="I13" s="4" t="s">
        <v>20</v>
      </c>
      <c r="J13" s="4" t="s">
        <v>23</v>
      </c>
      <c r="K13" s="4" t="s">
        <v>24</v>
      </c>
      <c r="L13" s="4" t="s">
        <v>271</v>
      </c>
      <c r="M13" s="4" t="s">
        <v>217</v>
      </c>
      <c r="N13" s="4" t="s">
        <v>220</v>
      </c>
      <c r="O13" s="4" t="s">
        <v>279</v>
      </c>
      <c r="P13" s="4" t="s">
        <v>183</v>
      </c>
      <c r="R13" s="4" t="s">
        <v>20</v>
      </c>
      <c r="S13" s="4" t="s">
        <v>23</v>
      </c>
      <c r="T13" s="4" t="s">
        <v>24</v>
      </c>
      <c r="U13" s="4" t="s">
        <v>217</v>
      </c>
      <c r="V13" s="4" t="s">
        <v>108</v>
      </c>
      <c r="W13" s="4" t="s">
        <v>316</v>
      </c>
      <c r="X13" s="4" t="s">
        <v>183</v>
      </c>
    </row>
    <row r="14" spans="1:24" x14ac:dyDescent="0.2">
      <c r="A14" s="4" t="s">
        <v>26</v>
      </c>
      <c r="B14" s="4" t="s">
        <v>27</v>
      </c>
      <c r="C14" s="5">
        <v>1.3528075E-7</v>
      </c>
      <c r="D14" s="5">
        <v>1.7161348999999999E-7</v>
      </c>
      <c r="E14" s="5">
        <v>-3.7870272000000002E-8</v>
      </c>
      <c r="F14" s="5">
        <v>1.1190478999999999E-11</v>
      </c>
      <c r="G14" s="5">
        <v>1.5263392999999999E-9</v>
      </c>
      <c r="I14" s="4" t="s">
        <v>26</v>
      </c>
      <c r="J14" s="4" t="s">
        <v>27</v>
      </c>
      <c r="K14" s="5">
        <v>-3.7870272000000002E-8</v>
      </c>
      <c r="L14" s="5">
        <v>0</v>
      </c>
      <c r="M14" s="5">
        <v>-6.4178761000000002E-8</v>
      </c>
      <c r="N14" s="5">
        <v>2.6291044000000001E-8</v>
      </c>
      <c r="O14" s="5">
        <v>5.8743818000000001E-12</v>
      </c>
      <c r="P14" s="5">
        <v>1.1570619E-11</v>
      </c>
      <c r="R14" s="4" t="s">
        <v>26</v>
      </c>
      <c r="S14" s="4" t="s">
        <v>27</v>
      </c>
      <c r="T14" s="5">
        <v>-6.4178761000000002E-8</v>
      </c>
      <c r="U14" s="5">
        <v>0</v>
      </c>
      <c r="V14" s="5">
        <v>5.2076941000000001E-10</v>
      </c>
      <c r="W14" s="5">
        <v>-6.4704057999999994E-8</v>
      </c>
      <c r="X14" s="5">
        <v>4.5272764E-12</v>
      </c>
    </row>
    <row r="15" spans="1:24" x14ac:dyDescent="0.2">
      <c r="A15" s="4" t="s">
        <v>28</v>
      </c>
      <c r="B15" s="4" t="s">
        <v>29</v>
      </c>
      <c r="C15" s="5">
        <v>-1.2225710999999999</v>
      </c>
      <c r="D15" s="5">
        <v>1.8688376</v>
      </c>
      <c r="E15" s="5">
        <v>-3.0985703</v>
      </c>
      <c r="F15" s="5">
        <v>3.3695565000000001E-5</v>
      </c>
      <c r="G15" s="5">
        <v>7.1279170000000001E-3</v>
      </c>
      <c r="I15" s="4" t="s">
        <v>28</v>
      </c>
      <c r="J15" s="4" t="s">
        <v>29</v>
      </c>
      <c r="K15" s="5">
        <v>-3.0985703</v>
      </c>
      <c r="L15" s="5">
        <v>7.2639999999999996E-2</v>
      </c>
      <c r="M15" s="5">
        <v>-2.0268837999999998</v>
      </c>
      <c r="N15" s="5">
        <v>-1.144628</v>
      </c>
      <c r="O15" s="5">
        <v>1.0812073E-4</v>
      </c>
      <c r="P15" s="5">
        <v>1.9329486999999999E-4</v>
      </c>
      <c r="R15" s="4" t="s">
        <v>28</v>
      </c>
      <c r="S15" s="4" t="s">
        <v>29</v>
      </c>
      <c r="T15" s="5">
        <v>-2.0268837999999998</v>
      </c>
      <c r="U15" s="5">
        <v>0</v>
      </c>
      <c r="V15" s="5">
        <v>1.0729521999999999E-3</v>
      </c>
      <c r="W15" s="5">
        <v>-2.0280323</v>
      </c>
      <c r="X15" s="5">
        <v>7.5631158999999996E-5</v>
      </c>
    </row>
    <row r="16" spans="1:24" x14ac:dyDescent="0.2">
      <c r="A16" s="4" t="s">
        <v>30</v>
      </c>
      <c r="B16" s="4" t="s">
        <v>31</v>
      </c>
      <c r="C16" s="5">
        <v>4.2248856000000001E-2</v>
      </c>
      <c r="D16" s="5">
        <v>0.13160594</v>
      </c>
      <c r="E16" s="5">
        <v>-8.9753424999999998E-2</v>
      </c>
      <c r="F16" s="5">
        <v>5.4362428999999999E-6</v>
      </c>
      <c r="G16" s="5">
        <v>3.9090663999999999E-4</v>
      </c>
      <c r="I16" s="4" t="s">
        <v>30</v>
      </c>
      <c r="J16" s="4" t="s">
        <v>31</v>
      </c>
      <c r="K16" s="5">
        <v>-8.9753424999999998E-2</v>
      </c>
      <c r="L16" s="5">
        <v>0</v>
      </c>
      <c r="M16" s="5">
        <v>-9.8436697000000004E-2</v>
      </c>
      <c r="N16" s="5">
        <v>8.6476444999999992E-3</v>
      </c>
      <c r="O16" s="5">
        <v>2.4114084999999999E-5</v>
      </c>
      <c r="P16" s="5">
        <v>1.1513226E-5</v>
      </c>
      <c r="R16" s="4" t="s">
        <v>30</v>
      </c>
      <c r="S16" s="4" t="s">
        <v>31</v>
      </c>
      <c r="T16" s="5">
        <v>-9.8436697000000004E-2</v>
      </c>
      <c r="U16" s="5">
        <v>0</v>
      </c>
      <c r="V16" s="5">
        <v>5.7669832000000002E-5</v>
      </c>
      <c r="W16" s="5">
        <v>-9.8498872000000001E-2</v>
      </c>
      <c r="X16" s="5">
        <v>4.5048203E-6</v>
      </c>
    </row>
    <row r="17" spans="1:24" x14ac:dyDescent="0.2">
      <c r="A17" s="4" t="s">
        <v>32</v>
      </c>
      <c r="B17" s="4" t="s">
        <v>33</v>
      </c>
      <c r="C17" s="5">
        <v>6.5345808000000002E-3</v>
      </c>
      <c r="D17" s="5">
        <v>1.3200345E-2</v>
      </c>
      <c r="E17" s="5">
        <v>-6.6975599000000004E-3</v>
      </c>
      <c r="F17" s="5">
        <v>2.2010355000000001E-7</v>
      </c>
      <c r="G17" s="5">
        <v>3.1575373000000002E-5</v>
      </c>
      <c r="I17" s="4" t="s">
        <v>32</v>
      </c>
      <c r="J17" s="4" t="s">
        <v>33</v>
      </c>
      <c r="K17" s="5">
        <v>-6.6975599000000004E-3</v>
      </c>
      <c r="L17" s="5">
        <v>0</v>
      </c>
      <c r="M17" s="5">
        <v>-7.5691444E-3</v>
      </c>
      <c r="N17" s="5">
        <v>8.6120157999999998E-4</v>
      </c>
      <c r="O17" s="5">
        <v>9.6912095000000006E-6</v>
      </c>
      <c r="P17" s="5">
        <v>6.9173381999999995E-7</v>
      </c>
      <c r="R17" s="4" t="s">
        <v>32</v>
      </c>
      <c r="S17" s="4" t="s">
        <v>33</v>
      </c>
      <c r="T17" s="5">
        <v>-7.5691444E-3</v>
      </c>
      <c r="U17" s="5">
        <v>0</v>
      </c>
      <c r="V17" s="5">
        <v>7.0175925999999998E-6</v>
      </c>
      <c r="W17" s="5">
        <v>-7.5764326000000003E-3</v>
      </c>
      <c r="X17" s="5">
        <v>2.7065712E-7</v>
      </c>
    </row>
    <row r="18" spans="1:24" x14ac:dyDescent="0.2">
      <c r="A18" s="4" t="s">
        <v>34</v>
      </c>
      <c r="B18" s="4" t="s">
        <v>35</v>
      </c>
      <c r="C18" s="5">
        <v>3.7796141999999998E-3</v>
      </c>
      <c r="D18" s="5">
        <v>9.2913306999999994E-3</v>
      </c>
      <c r="E18" s="5">
        <v>-5.5396498000000001E-3</v>
      </c>
      <c r="F18" s="5">
        <v>1.8635706999999999E-7</v>
      </c>
      <c r="G18" s="5">
        <v>2.7747055000000001E-5</v>
      </c>
      <c r="I18" s="4" t="s">
        <v>34</v>
      </c>
      <c r="J18" s="4" t="s">
        <v>35</v>
      </c>
      <c r="K18" s="5">
        <v>-5.5396498000000001E-3</v>
      </c>
      <c r="L18" s="5">
        <v>0</v>
      </c>
      <c r="M18" s="5">
        <v>-5.8345482999999998E-3</v>
      </c>
      <c r="N18" s="5">
        <v>2.8949002000000002E-4</v>
      </c>
      <c r="O18" s="5">
        <v>4.5374489999999998E-6</v>
      </c>
      <c r="P18" s="5">
        <v>8.7095044000000001E-7</v>
      </c>
      <c r="R18" s="4" t="s">
        <v>34</v>
      </c>
      <c r="S18" s="4" t="s">
        <v>35</v>
      </c>
      <c r="T18" s="5">
        <v>-5.8345482999999998E-3</v>
      </c>
      <c r="U18" s="5">
        <v>0</v>
      </c>
      <c r="V18" s="5">
        <v>3.5902912999999999E-6</v>
      </c>
      <c r="W18" s="5">
        <v>-5.8384793000000003E-3</v>
      </c>
      <c r="X18" s="5">
        <v>3.4077982999999998E-7</v>
      </c>
    </row>
    <row r="19" spans="1:24" x14ac:dyDescent="0.2">
      <c r="A19" s="4" t="s">
        <v>36</v>
      </c>
      <c r="B19" s="4" t="s">
        <v>37</v>
      </c>
      <c r="C19" s="5">
        <v>1.1883646E-6</v>
      </c>
      <c r="D19" s="5">
        <v>1.2771408E-6</v>
      </c>
      <c r="E19" s="5">
        <v>-9.1636081999999994E-8</v>
      </c>
      <c r="F19" s="5">
        <v>2.1166231000000001E-12</v>
      </c>
      <c r="G19" s="5">
        <v>2.8578236999999999E-9</v>
      </c>
      <c r="I19" s="4" t="s">
        <v>36</v>
      </c>
      <c r="J19" s="4" t="s">
        <v>37</v>
      </c>
      <c r="K19" s="5">
        <v>-9.1636081999999994E-8</v>
      </c>
      <c r="L19" s="5">
        <v>0</v>
      </c>
      <c r="M19" s="5">
        <v>-9.6924728999999999E-8</v>
      </c>
      <c r="N19" s="5">
        <v>5.0999509000000002E-9</v>
      </c>
      <c r="O19" s="5">
        <v>9.2047805999999995E-11</v>
      </c>
      <c r="P19" s="5">
        <v>9.6648411999999998E-11</v>
      </c>
      <c r="R19" s="4" t="s">
        <v>36</v>
      </c>
      <c r="S19" s="4" t="s">
        <v>37</v>
      </c>
      <c r="T19" s="5">
        <v>-9.6924728999999999E-8</v>
      </c>
      <c r="U19" s="5">
        <v>0</v>
      </c>
      <c r="V19" s="5">
        <v>1.7475776999999999E-10</v>
      </c>
      <c r="W19" s="5">
        <v>-9.7137302000000002E-8</v>
      </c>
      <c r="X19" s="5">
        <v>3.7815963000000001E-11</v>
      </c>
    </row>
    <row r="20" spans="1:24" x14ac:dyDescent="0.2">
      <c r="A20" s="4" t="s">
        <v>38</v>
      </c>
      <c r="B20" s="4" t="s">
        <v>37</v>
      </c>
      <c r="C20" s="5">
        <v>1.9340661000000001E-6</v>
      </c>
      <c r="D20" s="5">
        <v>2.2279415000000001E-6</v>
      </c>
      <c r="E20" s="5">
        <v>-2.9860635999999998E-7</v>
      </c>
      <c r="F20" s="5">
        <v>3.3732399999999999E-11</v>
      </c>
      <c r="G20" s="5">
        <v>4.6973032999999997E-9</v>
      </c>
      <c r="I20" s="4" t="s">
        <v>38</v>
      </c>
      <c r="J20" s="4" t="s">
        <v>37</v>
      </c>
      <c r="K20" s="5">
        <v>-2.9860635999999998E-7</v>
      </c>
      <c r="L20" s="5">
        <v>0</v>
      </c>
      <c r="M20" s="5">
        <v>-3.3323499000000002E-7</v>
      </c>
      <c r="N20" s="5">
        <v>3.2194614999999998E-8</v>
      </c>
      <c r="O20" s="5">
        <v>2.3675287E-9</v>
      </c>
      <c r="P20" s="5">
        <v>6.6492999999999995E-11</v>
      </c>
      <c r="R20" s="4" t="s">
        <v>38</v>
      </c>
      <c r="S20" s="4" t="s">
        <v>37</v>
      </c>
      <c r="T20" s="5">
        <v>-3.3323499000000002E-7</v>
      </c>
      <c r="U20" s="5">
        <v>0</v>
      </c>
      <c r="V20" s="5">
        <v>7.4974496999999995E-10</v>
      </c>
      <c r="W20" s="5">
        <v>-3.3401074999999998E-7</v>
      </c>
      <c r="X20" s="5">
        <v>2.6016949000000001E-11</v>
      </c>
    </row>
    <row r="21" spans="1:24" x14ac:dyDescent="0.2">
      <c r="A21" s="4" t="s">
        <v>39</v>
      </c>
      <c r="B21" s="4" t="s">
        <v>40</v>
      </c>
      <c r="C21" s="5">
        <v>1.8775834E-4</v>
      </c>
      <c r="D21" s="5">
        <v>2.7647527999999999E-3</v>
      </c>
      <c r="E21" s="5">
        <v>-2.5825529E-3</v>
      </c>
      <c r="F21" s="5">
        <v>2.9202931999999998E-8</v>
      </c>
      <c r="G21" s="5">
        <v>5.5292264000000004E-6</v>
      </c>
      <c r="I21" s="4" t="s">
        <v>39</v>
      </c>
      <c r="J21" s="4" t="s">
        <v>40</v>
      </c>
      <c r="K21" s="5">
        <v>-2.5825529E-3</v>
      </c>
      <c r="L21" s="5">
        <v>0</v>
      </c>
      <c r="M21" s="5">
        <v>-2.6855518999999999E-3</v>
      </c>
      <c r="N21" s="5">
        <v>1.0178307E-4</v>
      </c>
      <c r="O21" s="5">
        <v>9.9793713000000002E-7</v>
      </c>
      <c r="P21" s="5">
        <v>2.1798972E-7</v>
      </c>
      <c r="R21" s="4" t="s">
        <v>39</v>
      </c>
      <c r="S21" s="4" t="s">
        <v>40</v>
      </c>
      <c r="T21" s="5">
        <v>-2.6855518999999999E-3</v>
      </c>
      <c r="U21" s="5">
        <v>0</v>
      </c>
      <c r="V21" s="5">
        <v>1.2305357E-6</v>
      </c>
      <c r="W21" s="5">
        <v>-2.6868677000000001E-3</v>
      </c>
      <c r="X21" s="5">
        <v>8.5293600000000001E-8</v>
      </c>
    </row>
    <row r="22" spans="1:24" x14ac:dyDescent="0.2">
      <c r="A22" s="4" t="s">
        <v>41</v>
      </c>
      <c r="B22" s="4" t="s">
        <v>42</v>
      </c>
      <c r="C22" s="5">
        <v>186.63453000000001</v>
      </c>
      <c r="D22" s="5">
        <v>197.49082000000001</v>
      </c>
      <c r="E22" s="5">
        <v>-11.538659000000001</v>
      </c>
      <c r="F22" s="5">
        <v>0.36380725000000003</v>
      </c>
      <c r="G22" s="5">
        <v>0.31855381999999999</v>
      </c>
      <c r="I22" s="4" t="s">
        <v>41</v>
      </c>
      <c r="J22" s="4" t="s">
        <v>42</v>
      </c>
      <c r="K22" s="5">
        <v>-11.538659000000001</v>
      </c>
      <c r="L22" s="5">
        <v>0</v>
      </c>
      <c r="M22" s="5">
        <v>-12.276317000000001</v>
      </c>
      <c r="N22" s="5">
        <v>0.57249905999999995</v>
      </c>
      <c r="O22" s="5">
        <v>0.15967611000000001</v>
      </c>
      <c r="P22" s="5">
        <v>5.4836173000000002E-3</v>
      </c>
      <c r="R22" s="4" t="s">
        <v>41</v>
      </c>
      <c r="S22" s="4" t="s">
        <v>42</v>
      </c>
      <c r="T22" s="5">
        <v>-12.276317000000001</v>
      </c>
      <c r="U22" s="5">
        <v>0</v>
      </c>
      <c r="V22" s="5">
        <v>4.5798085000000002E-2</v>
      </c>
      <c r="W22" s="5">
        <v>-12.324261</v>
      </c>
      <c r="X22" s="5">
        <v>2.1455941999999999E-3</v>
      </c>
    </row>
    <row r="23" spans="1:24" x14ac:dyDescent="0.2">
      <c r="A23" s="4" t="s">
        <v>43</v>
      </c>
      <c r="B23" s="4" t="s">
        <v>44</v>
      </c>
      <c r="C23" s="5">
        <v>0.74677497999999998</v>
      </c>
      <c r="D23" s="5">
        <v>1.5133051</v>
      </c>
      <c r="E23" s="5">
        <v>-0.77324236999999996</v>
      </c>
      <c r="F23" s="5">
        <v>1.0641944E-4</v>
      </c>
      <c r="G23" s="5">
        <v>6.6058825000000002E-3</v>
      </c>
      <c r="I23" s="4" t="s">
        <v>43</v>
      </c>
      <c r="J23" s="4" t="s">
        <v>44</v>
      </c>
      <c r="K23" s="5">
        <v>-0.77324236999999996</v>
      </c>
      <c r="L23" s="5">
        <v>0</v>
      </c>
      <c r="M23" s="5">
        <v>-1.2170844000000001</v>
      </c>
      <c r="N23" s="5">
        <v>0.44358048999999999</v>
      </c>
      <c r="O23" s="5">
        <v>8.8927386999999996E-5</v>
      </c>
      <c r="P23" s="5">
        <v>1.7261174E-4</v>
      </c>
      <c r="R23" s="4" t="s">
        <v>43</v>
      </c>
      <c r="S23" s="4" t="s">
        <v>44</v>
      </c>
      <c r="T23" s="5">
        <v>-1.2170844000000001</v>
      </c>
      <c r="U23" s="5">
        <v>0</v>
      </c>
      <c r="V23" s="5">
        <v>1.0789281999999999E-3</v>
      </c>
      <c r="W23" s="5">
        <v>-1.2182309</v>
      </c>
      <c r="X23" s="5">
        <v>6.7538400000000004E-5</v>
      </c>
    </row>
    <row r="26" spans="1:24" x14ac:dyDescent="0.2">
      <c r="A26" s="4" t="s">
        <v>57</v>
      </c>
      <c r="B26" s="4" t="s">
        <v>58</v>
      </c>
      <c r="C26" s="4" t="s">
        <v>23</v>
      </c>
      <c r="D26" s="4" t="s">
        <v>69</v>
      </c>
      <c r="E26" s="4" t="s">
        <v>70</v>
      </c>
      <c r="J26" s="17"/>
    </row>
    <row r="27" spans="1:24" x14ac:dyDescent="0.2">
      <c r="A27" s="4" t="s">
        <v>220</v>
      </c>
      <c r="B27" s="4">
        <v>1</v>
      </c>
      <c r="C27" s="4" t="s">
        <v>59</v>
      </c>
      <c r="D27" s="4"/>
      <c r="E27" s="4" t="s">
        <v>72</v>
      </c>
    </row>
    <row r="28" spans="1:24" x14ac:dyDescent="0.2">
      <c r="A28" s="4"/>
      <c r="B28" s="4"/>
      <c r="C28" s="4"/>
      <c r="D28" s="4"/>
      <c r="E28" s="4"/>
    </row>
    <row r="29" spans="1:24" x14ac:dyDescent="0.2">
      <c r="A29" s="4" t="s">
        <v>60</v>
      </c>
      <c r="B29" s="4" t="s">
        <v>58</v>
      </c>
      <c r="C29" s="4" t="s">
        <v>23</v>
      </c>
      <c r="D29" s="4" t="s">
        <v>69</v>
      </c>
      <c r="E29" s="4" t="s">
        <v>70</v>
      </c>
    </row>
    <row r="30" spans="1:24" x14ac:dyDescent="0.2">
      <c r="A30" s="4"/>
      <c r="B30" s="4"/>
      <c r="C30" s="4"/>
      <c r="D30" s="4"/>
      <c r="E30" s="4"/>
    </row>
    <row r="31" spans="1:24" x14ac:dyDescent="0.2">
      <c r="A31" s="4" t="s">
        <v>61</v>
      </c>
      <c r="B31" s="4" t="s">
        <v>58</v>
      </c>
      <c r="C31" s="4" t="s">
        <v>23</v>
      </c>
      <c r="D31" s="4" t="s">
        <v>69</v>
      </c>
      <c r="E31" s="4" t="s">
        <v>70</v>
      </c>
    </row>
    <row r="32" spans="1:24" x14ac:dyDescent="0.2">
      <c r="A32" s="4"/>
      <c r="B32" s="4"/>
      <c r="C32" s="4"/>
      <c r="D32" s="4"/>
      <c r="E32" s="4"/>
    </row>
    <row r="33" spans="1:5" x14ac:dyDescent="0.2">
      <c r="A33" s="4" t="s">
        <v>62</v>
      </c>
      <c r="B33" s="4" t="s">
        <v>58</v>
      </c>
      <c r="C33" s="4" t="s">
        <v>23</v>
      </c>
      <c r="D33" s="4" t="s">
        <v>69</v>
      </c>
      <c r="E33" s="4" t="s">
        <v>70</v>
      </c>
    </row>
    <row r="34" spans="1:5" x14ac:dyDescent="0.2">
      <c r="A34" s="4" t="s">
        <v>64</v>
      </c>
      <c r="B34" s="4">
        <v>0</v>
      </c>
      <c r="C34" s="4" t="s">
        <v>65</v>
      </c>
      <c r="D34" s="4" t="s">
        <v>67</v>
      </c>
      <c r="E34" s="4"/>
    </row>
    <row r="35" spans="1:5" x14ac:dyDescent="0.2">
      <c r="A35" s="4" t="s">
        <v>109</v>
      </c>
      <c r="B35" s="4">
        <v>1.55165</v>
      </c>
      <c r="C35" s="4" t="s">
        <v>66</v>
      </c>
      <c r="D35" s="4" t="s">
        <v>334</v>
      </c>
      <c r="E35" s="4"/>
    </row>
    <row r="36" spans="1:5" x14ac:dyDescent="0.2">
      <c r="A36" s="4"/>
      <c r="B36" s="4"/>
      <c r="C36" s="4"/>
      <c r="D36" s="4"/>
      <c r="E36" s="4"/>
    </row>
    <row r="37" spans="1:5" x14ac:dyDescent="0.2">
      <c r="A37" s="4" t="s">
        <v>63</v>
      </c>
      <c r="B37" s="4" t="s">
        <v>58</v>
      </c>
      <c r="C37" s="4" t="s">
        <v>23</v>
      </c>
      <c r="D37" s="4" t="s">
        <v>69</v>
      </c>
      <c r="E37" s="4" t="s">
        <v>70</v>
      </c>
    </row>
    <row r="38" spans="1:5" x14ac:dyDescent="0.2">
      <c r="A38" s="4" t="s">
        <v>68</v>
      </c>
      <c r="B38" s="4">
        <v>-1</v>
      </c>
      <c r="C38" s="4" t="s">
        <v>59</v>
      </c>
      <c r="D38" s="4"/>
      <c r="E38" s="4" t="s">
        <v>72</v>
      </c>
    </row>
    <row r="41" spans="1:5" x14ac:dyDescent="0.2">
      <c r="A41" s="8" t="s">
        <v>75</v>
      </c>
      <c r="B41" s="8" t="s">
        <v>58</v>
      </c>
      <c r="C41" s="8" t="s">
        <v>76</v>
      </c>
      <c r="D41" s="8" t="s">
        <v>69</v>
      </c>
      <c r="E41" s="8" t="s">
        <v>70</v>
      </c>
    </row>
    <row r="42" spans="1:5" x14ac:dyDescent="0.2">
      <c r="A42" t="s">
        <v>193</v>
      </c>
      <c r="B42" s="9">
        <v>1</v>
      </c>
      <c r="C42" s="8" t="s">
        <v>77</v>
      </c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 t="s">
        <v>78</v>
      </c>
      <c r="B44" s="8" t="s">
        <v>58</v>
      </c>
      <c r="C44" s="8" t="s">
        <v>76</v>
      </c>
      <c r="D44" s="8" t="s">
        <v>69</v>
      </c>
      <c r="E44" s="8" t="s">
        <v>70</v>
      </c>
    </row>
    <row r="45" spans="1:5" x14ac:dyDescent="0.2">
      <c r="A45" s="8" t="s">
        <v>97</v>
      </c>
      <c r="B45" s="4">
        <v>38.791200000000003</v>
      </c>
      <c r="C45" t="s">
        <v>77</v>
      </c>
      <c r="D45" s="4"/>
      <c r="E45" t="s">
        <v>98</v>
      </c>
    </row>
    <row r="46" spans="1:5" x14ac:dyDescent="0.2">
      <c r="A46" s="8" t="s">
        <v>79</v>
      </c>
      <c r="B46" s="9">
        <v>260</v>
      </c>
      <c r="C46" s="8" t="s">
        <v>80</v>
      </c>
      <c r="D46" s="8"/>
      <c r="E46" s="8"/>
    </row>
    <row r="47" spans="1:5" x14ac:dyDescent="0.2">
      <c r="A47" s="8" t="s">
        <v>82</v>
      </c>
      <c r="B47" s="9">
        <v>150000</v>
      </c>
      <c r="C47" s="8" t="s">
        <v>59</v>
      </c>
      <c r="D47" s="8"/>
      <c r="E47" s="8"/>
    </row>
    <row r="48" spans="1:5" x14ac:dyDescent="0.2">
      <c r="A48" s="8" t="s">
        <v>83</v>
      </c>
      <c r="B48" s="9">
        <v>64000</v>
      </c>
      <c r="C48" s="8" t="s">
        <v>59</v>
      </c>
      <c r="D48" s="8"/>
      <c r="E48" s="8"/>
    </row>
    <row r="49" spans="1:5" x14ac:dyDescent="0.2">
      <c r="A49" s="8" t="s">
        <v>84</v>
      </c>
      <c r="B49" s="9">
        <v>500</v>
      </c>
      <c r="C49" s="8" t="s">
        <v>59</v>
      </c>
      <c r="D49" s="8"/>
      <c r="E49" s="8"/>
    </row>
    <row r="50" spans="1:5" x14ac:dyDescent="0.2">
      <c r="A50" s="8" t="s">
        <v>85</v>
      </c>
      <c r="B50" s="9">
        <v>400</v>
      </c>
      <c r="C50" s="8" t="s">
        <v>59</v>
      </c>
      <c r="D50" s="8"/>
      <c r="E50" s="8"/>
    </row>
    <row r="51" spans="1:5" x14ac:dyDescent="0.2">
      <c r="A51" s="8" t="s">
        <v>86</v>
      </c>
      <c r="B51" s="9">
        <v>80</v>
      </c>
      <c r="C51" s="8" t="s">
        <v>59</v>
      </c>
      <c r="D51" s="8"/>
      <c r="E51" s="8"/>
    </row>
    <row r="52" spans="1:5" x14ac:dyDescent="0.2">
      <c r="A52" s="8" t="s">
        <v>87</v>
      </c>
      <c r="B52" s="9">
        <v>100</v>
      </c>
      <c r="C52" s="8" t="s">
        <v>59</v>
      </c>
      <c r="D52" s="8"/>
      <c r="E52" s="8"/>
    </row>
    <row r="53" spans="1:5" x14ac:dyDescent="0.2">
      <c r="A53" s="8" t="s">
        <v>88</v>
      </c>
      <c r="B53" s="9">
        <v>100</v>
      </c>
      <c r="C53" s="8" t="s">
        <v>59</v>
      </c>
      <c r="D53" s="8"/>
      <c r="E53" s="8"/>
    </row>
    <row r="54" spans="1:5" x14ac:dyDescent="0.2">
      <c r="A54" s="8" t="s">
        <v>89</v>
      </c>
      <c r="B54" s="9">
        <v>1</v>
      </c>
      <c r="C54" s="8" t="s">
        <v>77</v>
      </c>
      <c r="D54" s="8"/>
      <c r="E54" s="8"/>
    </row>
    <row r="55" spans="1:5" x14ac:dyDescent="0.2">
      <c r="A55" s="8" t="s">
        <v>90</v>
      </c>
      <c r="B55" s="9">
        <v>6</v>
      </c>
      <c r="C55" s="8" t="s">
        <v>77</v>
      </c>
      <c r="D55" s="8"/>
      <c r="E55" s="8"/>
    </row>
    <row r="56" spans="1:5" x14ac:dyDescent="0.2">
      <c r="A56" s="8" t="s">
        <v>91</v>
      </c>
      <c r="B56" s="9">
        <v>1</v>
      </c>
      <c r="C56" s="8" t="s">
        <v>77</v>
      </c>
      <c r="D56" s="8"/>
      <c r="E56" s="8"/>
    </row>
    <row r="57" spans="1:5" x14ac:dyDescent="0.2">
      <c r="A57" s="8" t="s">
        <v>92</v>
      </c>
      <c r="B57" s="9">
        <v>1</v>
      </c>
      <c r="C57" s="8" t="s">
        <v>77</v>
      </c>
      <c r="D57" s="8"/>
      <c r="E57" s="8"/>
    </row>
    <row r="58" spans="1:5" x14ac:dyDescent="0.2">
      <c r="A58" s="8" t="s">
        <v>242</v>
      </c>
      <c r="B58" s="9">
        <v>0.97331100000000004</v>
      </c>
      <c r="C58" s="8" t="s">
        <v>77</v>
      </c>
      <c r="D58" s="8" t="s">
        <v>101</v>
      </c>
      <c r="E58" s="8"/>
    </row>
    <row r="59" spans="1:5" x14ac:dyDescent="0.2">
      <c r="A59" s="8"/>
      <c r="B59" s="8"/>
      <c r="C59" s="8"/>
      <c r="D59" s="8"/>
      <c r="E59" s="8"/>
    </row>
    <row r="60" spans="1:5" x14ac:dyDescent="0.2">
      <c r="A60" s="8" t="s">
        <v>55</v>
      </c>
      <c r="B60" s="8" t="s">
        <v>58</v>
      </c>
      <c r="C60" s="8" t="s">
        <v>76</v>
      </c>
      <c r="D60" s="8" t="s">
        <v>69</v>
      </c>
      <c r="E60" s="8" t="s">
        <v>70</v>
      </c>
    </row>
    <row r="61" spans="1:5" x14ac:dyDescent="0.2">
      <c r="A61" s="8" t="s">
        <v>94</v>
      </c>
      <c r="B61" s="9">
        <v>1000</v>
      </c>
      <c r="C61" s="8" t="s">
        <v>95</v>
      </c>
      <c r="D61" s="8" t="s">
        <v>96</v>
      </c>
      <c r="E61" s="8"/>
    </row>
    <row r="62" spans="1:5" x14ac:dyDescent="0.2">
      <c r="A62" s="8" t="s">
        <v>99</v>
      </c>
      <c r="B62" s="5">
        <v>1216110</v>
      </c>
      <c r="C62" s="8" t="s">
        <v>59</v>
      </c>
      <c r="D62" s="4" t="s">
        <v>212</v>
      </c>
      <c r="E62" s="4"/>
    </row>
    <row r="65" spans="1:5" x14ac:dyDescent="0.2">
      <c r="A65" s="4" t="s">
        <v>75</v>
      </c>
      <c r="B65" s="4"/>
      <c r="C65" s="4"/>
      <c r="D65" s="4"/>
      <c r="E65" s="4"/>
    </row>
    <row r="66" spans="1:5" x14ac:dyDescent="0.2">
      <c r="A66" s="4" t="s">
        <v>243</v>
      </c>
      <c r="B66" s="4"/>
      <c r="C66" s="4"/>
      <c r="D66" s="4"/>
      <c r="E66" s="4"/>
    </row>
    <row r="67" spans="1:5" x14ac:dyDescent="0.2">
      <c r="A67" s="4"/>
      <c r="B67" s="4"/>
      <c r="C67" s="4"/>
      <c r="D67" s="4"/>
      <c r="E67" s="4"/>
    </row>
    <row r="68" spans="1:5" x14ac:dyDescent="0.2">
      <c r="A68" s="4" t="s">
        <v>119</v>
      </c>
      <c r="B68" s="4" t="s">
        <v>58</v>
      </c>
      <c r="C68" s="4" t="s">
        <v>23</v>
      </c>
      <c r="D68" s="4" t="s">
        <v>69</v>
      </c>
      <c r="E68" s="4" t="s">
        <v>70</v>
      </c>
    </row>
    <row r="69" spans="1:5" x14ac:dyDescent="0.2">
      <c r="A69" s="4" t="s">
        <v>244</v>
      </c>
      <c r="B69" s="4">
        <v>1</v>
      </c>
      <c r="C69" s="4" t="s">
        <v>120</v>
      </c>
      <c r="D69" s="4"/>
      <c r="E69" s="4" t="s">
        <v>245</v>
      </c>
    </row>
    <row r="72" spans="1:5" x14ac:dyDescent="0.2">
      <c r="A72" s="8" t="s">
        <v>57</v>
      </c>
      <c r="B72" s="8" t="s">
        <v>58</v>
      </c>
      <c r="C72" s="8" t="s">
        <v>76</v>
      </c>
      <c r="D72" s="8" t="s">
        <v>69</v>
      </c>
      <c r="E72" s="8" t="s">
        <v>70</v>
      </c>
    </row>
    <row r="73" spans="1:5" x14ac:dyDescent="0.2">
      <c r="A73" s="8" t="s">
        <v>209</v>
      </c>
      <c r="B73" s="9">
        <v>104</v>
      </c>
      <c r="C73" s="8" t="s">
        <v>59</v>
      </c>
      <c r="D73" s="8"/>
      <c r="E73" s="8"/>
    </row>
    <row r="74" spans="1:5" x14ac:dyDescent="0.2">
      <c r="A74" s="8"/>
      <c r="B74" s="8"/>
      <c r="C74" s="8"/>
      <c r="D74" s="8"/>
      <c r="E74" s="8"/>
    </row>
    <row r="75" spans="1:5" x14ac:dyDescent="0.2">
      <c r="A75" s="8" t="s">
        <v>60</v>
      </c>
      <c r="B75" s="8" t="s">
        <v>58</v>
      </c>
      <c r="C75" s="8" t="s">
        <v>76</v>
      </c>
      <c r="D75" s="8" t="s">
        <v>69</v>
      </c>
      <c r="E75" s="8" t="s">
        <v>70</v>
      </c>
    </row>
    <row r="76" spans="1:5" x14ac:dyDescent="0.2">
      <c r="A76" s="8" t="s">
        <v>133</v>
      </c>
      <c r="B76" s="9">
        <v>821</v>
      </c>
      <c r="C76" s="8" t="s">
        <v>59</v>
      </c>
      <c r="D76" s="8"/>
      <c r="E76" s="8" t="s">
        <v>129</v>
      </c>
    </row>
    <row r="77" spans="1:5" x14ac:dyDescent="0.2">
      <c r="A77" s="8"/>
      <c r="B77" s="8"/>
      <c r="C77" s="8"/>
      <c r="D77" s="8"/>
      <c r="E77" s="8"/>
    </row>
    <row r="78" spans="1:5" x14ac:dyDescent="0.2">
      <c r="A78" s="4" t="s">
        <v>61</v>
      </c>
      <c r="B78" s="8" t="s">
        <v>58</v>
      </c>
      <c r="C78" s="8" t="s">
        <v>76</v>
      </c>
      <c r="D78" s="8" t="s">
        <v>69</v>
      </c>
      <c r="E78" s="8" t="s">
        <v>70</v>
      </c>
    </row>
    <row r="79" spans="1:5" x14ac:dyDescent="0.2">
      <c r="A79" s="8" t="s">
        <v>108</v>
      </c>
      <c r="B79" s="9">
        <v>1037</v>
      </c>
      <c r="C79" s="8" t="s">
        <v>59</v>
      </c>
      <c r="D79" s="8"/>
      <c r="E79" s="8" t="s">
        <v>129</v>
      </c>
    </row>
    <row r="80" spans="1:5" x14ac:dyDescent="0.2">
      <c r="A80" s="8"/>
      <c r="B80" s="9"/>
      <c r="C80" s="8"/>
      <c r="D80" s="8"/>
      <c r="E80" s="8"/>
    </row>
    <row r="81" spans="1:5" x14ac:dyDescent="0.2">
      <c r="A81" s="4" t="s">
        <v>121</v>
      </c>
      <c r="B81" s="4" t="s">
        <v>58</v>
      </c>
      <c r="C81" s="4" t="s">
        <v>23</v>
      </c>
      <c r="D81" s="4" t="s">
        <v>69</v>
      </c>
      <c r="E81" s="4" t="s">
        <v>70</v>
      </c>
    </row>
    <row r="82" spans="1:5" x14ac:dyDescent="0.2">
      <c r="A82" s="8" t="s">
        <v>64</v>
      </c>
      <c r="B82" s="9">
        <v>5906</v>
      </c>
      <c r="C82" s="8" t="s">
        <v>65</v>
      </c>
      <c r="D82" s="8" t="s">
        <v>131</v>
      </c>
      <c r="E82" s="8" t="s">
        <v>129</v>
      </c>
    </row>
    <row r="83" spans="1:5" x14ac:dyDescent="0.2">
      <c r="A83" s="4"/>
      <c r="B83" s="4"/>
      <c r="C83" s="4"/>
      <c r="D83" s="4"/>
      <c r="E83" s="4"/>
    </row>
    <row r="84" spans="1:5" x14ac:dyDescent="0.2">
      <c r="A84" s="8" t="s">
        <v>130</v>
      </c>
      <c r="B84" s="4" t="s">
        <v>58</v>
      </c>
      <c r="C84" s="4" t="s">
        <v>23</v>
      </c>
      <c r="D84" s="4" t="s">
        <v>69</v>
      </c>
      <c r="E84" s="4" t="s">
        <v>70</v>
      </c>
    </row>
    <row r="85" spans="1:5" x14ac:dyDescent="0.2">
      <c r="A85" s="4" t="s">
        <v>68</v>
      </c>
      <c r="B85" s="9">
        <v>0</v>
      </c>
      <c r="C85" s="8" t="s">
        <v>59</v>
      </c>
      <c r="D85" s="4"/>
      <c r="E85" s="4" t="s">
        <v>129</v>
      </c>
    </row>
    <row r="86" spans="1:5" x14ac:dyDescent="0.2">
      <c r="A86" s="4"/>
      <c r="B86" s="9"/>
      <c r="C86" s="8"/>
      <c r="D86" s="4"/>
      <c r="E86" s="4"/>
    </row>
    <row r="87" spans="1:5" x14ac:dyDescent="0.2">
      <c r="A87" s="4" t="s">
        <v>221</v>
      </c>
      <c r="B87" s="4" t="s">
        <v>58</v>
      </c>
      <c r="C87" s="4" t="s">
        <v>23</v>
      </c>
      <c r="D87" s="4" t="s">
        <v>69</v>
      </c>
      <c r="E87" s="4" t="s">
        <v>70</v>
      </c>
    </row>
    <row r="88" spans="1:5" x14ac:dyDescent="0.2">
      <c r="A88" s="4" t="s">
        <v>183</v>
      </c>
      <c r="B88" s="9">
        <v>0.1103</v>
      </c>
      <c r="C88" s="8" t="s">
        <v>117</v>
      </c>
      <c r="D88" s="4"/>
      <c r="E88" s="4" t="s">
        <v>129</v>
      </c>
    </row>
    <row r="91" spans="1:5" x14ac:dyDescent="0.2">
      <c r="A91" s="8" t="s">
        <v>57</v>
      </c>
      <c r="B91" s="8" t="s">
        <v>58</v>
      </c>
      <c r="C91" s="8" t="s">
        <v>76</v>
      </c>
      <c r="D91" s="8" t="s">
        <v>69</v>
      </c>
      <c r="E91" s="8" t="s">
        <v>70</v>
      </c>
    </row>
    <row r="92" spans="1:5" x14ac:dyDescent="0.2">
      <c r="A92" s="15" t="s">
        <v>271</v>
      </c>
      <c r="B92" s="9">
        <v>500</v>
      </c>
      <c r="C92" s="8" t="s">
        <v>59</v>
      </c>
      <c r="D92" s="8"/>
      <c r="E92" s="8"/>
    </row>
    <row r="93" spans="1:5" x14ac:dyDescent="0.2">
      <c r="A93" s="8"/>
      <c r="B93" s="8"/>
      <c r="C93" s="8"/>
      <c r="D93" s="8"/>
      <c r="E93" s="8"/>
    </row>
    <row r="94" spans="1:5" x14ac:dyDescent="0.2">
      <c r="A94" s="4" t="s">
        <v>61</v>
      </c>
      <c r="B94" s="8" t="s">
        <v>58</v>
      </c>
      <c r="C94" s="8" t="s">
        <v>76</v>
      </c>
      <c r="D94" s="8" t="s">
        <v>69</v>
      </c>
      <c r="E94" s="8" t="s">
        <v>70</v>
      </c>
    </row>
    <row r="95" spans="1:5" x14ac:dyDescent="0.2">
      <c r="A95" s="8" t="s">
        <v>209</v>
      </c>
      <c r="B95" s="9">
        <v>104</v>
      </c>
      <c r="C95" s="8" t="s">
        <v>59</v>
      </c>
      <c r="D95" s="8"/>
      <c r="E95" s="8" t="s">
        <v>129</v>
      </c>
    </row>
    <row r="96" spans="1:5" x14ac:dyDescent="0.2">
      <c r="A96" t="s">
        <v>220</v>
      </c>
      <c r="B96" s="9">
        <v>723</v>
      </c>
      <c r="C96" s="8" t="s">
        <v>59</v>
      </c>
      <c r="D96" s="8"/>
      <c r="E96" s="8" t="s">
        <v>129</v>
      </c>
    </row>
    <row r="97" spans="1:5" x14ac:dyDescent="0.2">
      <c r="A97" s="4" t="s">
        <v>279</v>
      </c>
      <c r="B97" s="9">
        <v>8.3446999999999996</v>
      </c>
      <c r="C97" s="8" t="s">
        <v>120</v>
      </c>
      <c r="D97" s="8" t="s">
        <v>280</v>
      </c>
      <c r="E97" s="8" t="s">
        <v>281</v>
      </c>
    </row>
    <row r="98" spans="1:5" x14ac:dyDescent="0.2">
      <c r="A98" s="8"/>
      <c r="B98" s="9"/>
      <c r="C98" s="8"/>
      <c r="D98" s="8"/>
      <c r="E98" s="8"/>
    </row>
    <row r="99" spans="1:5" x14ac:dyDescent="0.2">
      <c r="A99" s="4" t="s">
        <v>121</v>
      </c>
      <c r="B99" s="4" t="s">
        <v>58</v>
      </c>
      <c r="C99" s="4" t="s">
        <v>23</v>
      </c>
      <c r="D99" s="4" t="s">
        <v>69</v>
      </c>
      <c r="E99" s="4" t="s">
        <v>70</v>
      </c>
    </row>
    <row r="100" spans="1:5" x14ac:dyDescent="0.2">
      <c r="A100" s="8" t="s">
        <v>64</v>
      </c>
      <c r="B100">
        <v>0</v>
      </c>
      <c r="C100" s="8" t="s">
        <v>65</v>
      </c>
      <c r="D100" s="8" t="s">
        <v>222</v>
      </c>
      <c r="E100" s="8" t="s">
        <v>129</v>
      </c>
    </row>
    <row r="101" spans="1:5" x14ac:dyDescent="0.2">
      <c r="A101" s="4"/>
      <c r="B101" s="4"/>
      <c r="C101" s="4"/>
      <c r="D101" s="4"/>
      <c r="E101" s="4"/>
    </row>
    <row r="102" spans="1:5" x14ac:dyDescent="0.2">
      <c r="A102" s="8" t="s">
        <v>130</v>
      </c>
      <c r="B102" s="4" t="s">
        <v>58</v>
      </c>
      <c r="C102" s="4" t="s">
        <v>23</v>
      </c>
      <c r="D102" s="4" t="s">
        <v>69</v>
      </c>
      <c r="E102" s="4" t="s">
        <v>70</v>
      </c>
    </row>
    <row r="103" spans="1:5" x14ac:dyDescent="0.2">
      <c r="A103" s="4" t="s">
        <v>68</v>
      </c>
      <c r="B103" s="9">
        <v>36.32</v>
      </c>
      <c r="C103" s="8" t="s">
        <v>59</v>
      </c>
      <c r="D103" s="4"/>
      <c r="E103" s="4" t="s">
        <v>129</v>
      </c>
    </row>
    <row r="104" spans="1:5" x14ac:dyDescent="0.2">
      <c r="A104" s="8" t="s">
        <v>132</v>
      </c>
      <c r="B104" s="4">
        <v>9.64</v>
      </c>
      <c r="C104" s="4" t="s">
        <v>59</v>
      </c>
      <c r="D104" s="4"/>
      <c r="E104" s="4" t="s">
        <v>129</v>
      </c>
    </row>
    <row r="105" spans="1:5" x14ac:dyDescent="0.2">
      <c r="A105" s="8"/>
      <c r="B105" s="4"/>
      <c r="C105" s="4"/>
      <c r="D105" s="4"/>
      <c r="E105" s="4"/>
    </row>
    <row r="106" spans="1:5" x14ac:dyDescent="0.2">
      <c r="A106" s="8" t="s">
        <v>182</v>
      </c>
      <c r="B106" s="4" t="s">
        <v>58</v>
      </c>
      <c r="C106" s="4" t="s">
        <v>23</v>
      </c>
      <c r="D106" s="4" t="s">
        <v>69</v>
      </c>
      <c r="E106" s="4" t="s">
        <v>70</v>
      </c>
    </row>
    <row r="107" spans="1:5" x14ac:dyDescent="0.2">
      <c r="A107" s="8" t="s">
        <v>183</v>
      </c>
      <c r="B107" s="4">
        <v>0.28189999999999998</v>
      </c>
      <c r="C107" s="4" t="s">
        <v>117</v>
      </c>
      <c r="D107" s="4"/>
      <c r="E107" s="4"/>
    </row>
    <row r="110" spans="1:5" x14ac:dyDescent="0.2">
      <c r="A110" s="4" t="s">
        <v>136</v>
      </c>
      <c r="B110" s="4" t="s">
        <v>58</v>
      </c>
      <c r="C110" s="4" t="s">
        <v>23</v>
      </c>
      <c r="D110" s="4" t="s">
        <v>69</v>
      </c>
      <c r="E110" s="4" t="s">
        <v>70</v>
      </c>
    </row>
    <row r="111" spans="1:5" x14ac:dyDescent="0.2">
      <c r="A111" s="4" t="s">
        <v>25</v>
      </c>
      <c r="B111" s="4">
        <v>1</v>
      </c>
      <c r="C111" s="4" t="s">
        <v>77</v>
      </c>
      <c r="D111" s="4"/>
      <c r="E111" s="4"/>
    </row>
    <row r="112" spans="1:5" x14ac:dyDescent="0.2">
      <c r="A112" s="4"/>
      <c r="B112" s="4"/>
      <c r="C112" s="4"/>
      <c r="D112" s="4"/>
      <c r="E112" s="4"/>
    </row>
    <row r="113" spans="1:5" x14ac:dyDescent="0.2">
      <c r="A113" s="4" t="s">
        <v>75</v>
      </c>
      <c r="B113" s="4"/>
      <c r="C113" s="4"/>
      <c r="D113" s="4"/>
      <c r="E113" s="4"/>
    </row>
    <row r="114" spans="1:5" x14ac:dyDescent="0.2">
      <c r="A114" s="4" t="s">
        <v>243</v>
      </c>
      <c r="B114" s="4">
        <v>1</v>
      </c>
      <c r="C114" s="4" t="s">
        <v>77</v>
      </c>
      <c r="D114" s="4"/>
      <c r="E114" s="4"/>
    </row>
    <row r="115" spans="1:5" x14ac:dyDescent="0.2">
      <c r="A115" s="4"/>
      <c r="B115" s="4"/>
      <c r="C115" s="4"/>
      <c r="D115" s="4"/>
      <c r="E115" s="4"/>
    </row>
    <row r="116" spans="1:5" x14ac:dyDescent="0.2">
      <c r="A116" s="4" t="s">
        <v>138</v>
      </c>
      <c r="B116" s="4"/>
      <c r="C116" s="4"/>
      <c r="D116" s="4"/>
      <c r="E116" s="4"/>
    </row>
    <row r="117" spans="1:5" x14ac:dyDescent="0.2">
      <c r="A117" s="10" t="s">
        <v>246</v>
      </c>
      <c r="B117" s="10"/>
      <c r="C117" s="10"/>
      <c r="D117" s="10"/>
      <c r="E117" s="10"/>
    </row>
    <row r="118" spans="1:5" x14ac:dyDescent="0.2">
      <c r="A118" s="13"/>
      <c r="B118" s="13"/>
      <c r="C118" s="13"/>
      <c r="D118" s="13"/>
      <c r="E118" s="13"/>
    </row>
    <row r="119" spans="1:5" x14ac:dyDescent="0.2">
      <c r="A119" s="12"/>
      <c r="B119" s="12"/>
      <c r="C119" s="12"/>
      <c r="D119" s="12"/>
      <c r="E119" s="12"/>
    </row>
    <row r="120" spans="1:5" x14ac:dyDescent="0.2">
      <c r="A120" s="11" t="s">
        <v>140</v>
      </c>
      <c r="B120" s="11" t="s">
        <v>58</v>
      </c>
      <c r="C120" s="11" t="s">
        <v>23</v>
      </c>
      <c r="D120" s="11" t="s">
        <v>69</v>
      </c>
      <c r="E120" s="11" t="s">
        <v>70</v>
      </c>
    </row>
    <row r="121" spans="1:5" x14ac:dyDescent="0.2">
      <c r="A121" s="4" t="s">
        <v>246</v>
      </c>
      <c r="B121" s="4">
        <v>1</v>
      </c>
      <c r="C121" s="4" t="s">
        <v>77</v>
      </c>
      <c r="D121" s="4"/>
      <c r="E121" s="4"/>
    </row>
    <row r="122" spans="1:5" x14ac:dyDescent="0.2">
      <c r="A122" s="4"/>
      <c r="B122" s="4"/>
      <c r="C122" s="4"/>
      <c r="D122" s="4"/>
      <c r="E122" s="4"/>
    </row>
    <row r="123" spans="1:5" x14ac:dyDescent="0.2">
      <c r="A123" s="4" t="s">
        <v>141</v>
      </c>
      <c r="B123" s="4"/>
      <c r="C123" s="4"/>
      <c r="D123" s="4"/>
      <c r="E123" s="4"/>
    </row>
    <row r="124" spans="1:5" x14ac:dyDescent="0.2">
      <c r="A124" s="4" t="s">
        <v>243</v>
      </c>
      <c r="B124" s="4"/>
      <c r="C124" s="4"/>
      <c r="D124" s="4"/>
      <c r="E124" s="4"/>
    </row>
    <row r="125" spans="1:5" x14ac:dyDescent="0.2">
      <c r="A125" s="4"/>
      <c r="B125" s="4"/>
      <c r="C125" s="4"/>
      <c r="D125" s="4"/>
      <c r="E125" s="4"/>
    </row>
    <row r="126" spans="1:5" x14ac:dyDescent="0.2">
      <c r="A126" s="4" t="s">
        <v>142</v>
      </c>
      <c r="B126" s="4" t="s">
        <v>144</v>
      </c>
      <c r="C126" s="4"/>
      <c r="D126" s="4" t="s">
        <v>69</v>
      </c>
      <c r="E126" s="4" t="s">
        <v>70</v>
      </c>
    </row>
    <row r="127" spans="1:5" x14ac:dyDescent="0.2">
      <c r="A127" s="4" t="s">
        <v>153</v>
      </c>
      <c r="B127" s="14">
        <v>1</v>
      </c>
      <c r="C127" s="4"/>
      <c r="D127" s="4"/>
      <c r="E127" s="4" t="s">
        <v>245</v>
      </c>
    </row>
    <row r="130" spans="1:5" x14ac:dyDescent="0.2">
      <c r="A130" s="4" t="s">
        <v>140</v>
      </c>
      <c r="B130" s="4" t="s">
        <v>58</v>
      </c>
      <c r="C130" s="4" t="s">
        <v>23</v>
      </c>
      <c r="D130" s="4" t="s">
        <v>69</v>
      </c>
      <c r="E130" s="4" t="s">
        <v>70</v>
      </c>
    </row>
    <row r="131" spans="1:5" x14ac:dyDescent="0.2">
      <c r="A131" t="s">
        <v>198</v>
      </c>
      <c r="B131" s="4">
        <v>1</v>
      </c>
      <c r="C131" s="4" t="s">
        <v>77</v>
      </c>
      <c r="D131" s="4"/>
      <c r="E131" s="4"/>
    </row>
    <row r="132" spans="1:5" x14ac:dyDescent="0.2">
      <c r="A132" s="4"/>
      <c r="B132" s="4"/>
      <c r="C132" s="4"/>
      <c r="D132" s="4"/>
      <c r="E132" s="4"/>
    </row>
    <row r="133" spans="1:5" x14ac:dyDescent="0.2">
      <c r="A133" s="4" t="s">
        <v>141</v>
      </c>
      <c r="B133" s="4"/>
      <c r="C133" s="4"/>
      <c r="D133" s="4"/>
      <c r="E133" s="4"/>
    </row>
    <row r="134" spans="1:5" x14ac:dyDescent="0.2">
      <c r="A134" t="s">
        <v>192</v>
      </c>
      <c r="B134" s="4"/>
      <c r="C134" s="4"/>
      <c r="D134" s="4"/>
      <c r="E134" s="4"/>
    </row>
    <row r="135" spans="1:5" x14ac:dyDescent="0.2">
      <c r="A135" s="4"/>
      <c r="B135" s="4"/>
      <c r="C135" s="4"/>
      <c r="D135" s="4"/>
      <c r="E135" s="4"/>
    </row>
    <row r="136" spans="1:5" x14ac:dyDescent="0.2">
      <c r="A136" s="4" t="s">
        <v>142</v>
      </c>
      <c r="B136" s="4" t="s">
        <v>144</v>
      </c>
      <c r="C136" s="4"/>
      <c r="D136" s="4" t="s">
        <v>69</v>
      </c>
      <c r="E136" s="4" t="s">
        <v>70</v>
      </c>
    </row>
    <row r="137" spans="1:5" x14ac:dyDescent="0.2">
      <c r="A137" s="4" t="s">
        <v>145</v>
      </c>
      <c r="B137" s="14">
        <v>1</v>
      </c>
      <c r="C137" s="4"/>
      <c r="D137" s="4"/>
      <c r="E137" s="4"/>
    </row>
    <row r="140" spans="1:5" x14ac:dyDescent="0.2">
      <c r="A140" s="4" t="s">
        <v>146</v>
      </c>
      <c r="B140" s="4" t="s">
        <v>58</v>
      </c>
      <c r="C140" s="4" t="s">
        <v>23</v>
      </c>
      <c r="D140" s="4" t="s">
        <v>69</v>
      </c>
      <c r="E140" s="4" t="s">
        <v>70</v>
      </c>
    </row>
    <row r="141" spans="1:5" x14ac:dyDescent="0.2">
      <c r="A141" s="4" t="s">
        <v>145</v>
      </c>
      <c r="B141" s="4">
        <v>1</v>
      </c>
      <c r="C141" s="4" t="s">
        <v>59</v>
      </c>
      <c r="D141" s="4"/>
      <c r="E141" s="4"/>
    </row>
    <row r="142" spans="1:5" x14ac:dyDescent="0.2">
      <c r="A142" s="4"/>
      <c r="B142" s="4"/>
      <c r="C142" s="4"/>
      <c r="D142" s="4"/>
      <c r="E142" s="4"/>
    </row>
    <row r="143" spans="1:5" x14ac:dyDescent="0.2">
      <c r="A143" s="4" t="s">
        <v>151</v>
      </c>
      <c r="B143" s="4" t="s">
        <v>155</v>
      </c>
      <c r="C143" s="4" t="s">
        <v>154</v>
      </c>
      <c r="D143" s="4"/>
      <c r="E143" s="4"/>
    </row>
    <row r="144" spans="1:5" x14ac:dyDescent="0.2">
      <c r="A144" s="4" t="s">
        <v>147</v>
      </c>
      <c r="B144" s="4" t="s">
        <v>156</v>
      </c>
      <c r="C144" s="14">
        <v>1</v>
      </c>
      <c r="D144" s="4"/>
      <c r="E144" s="4"/>
    </row>
    <row r="145" spans="1:5" x14ac:dyDescent="0.2">
      <c r="A145" s="4" t="s">
        <v>148</v>
      </c>
      <c r="B145" s="4" t="s">
        <v>157</v>
      </c>
      <c r="C145" s="14">
        <v>1</v>
      </c>
      <c r="D145" s="4"/>
      <c r="E145" s="4"/>
    </row>
    <row r="146" spans="1:5" x14ac:dyDescent="0.2">
      <c r="A146" s="4" t="s">
        <v>149</v>
      </c>
      <c r="B146" s="4" t="s">
        <v>158</v>
      </c>
      <c r="C146" s="14">
        <v>1</v>
      </c>
      <c r="D146" s="4"/>
      <c r="E146" s="4"/>
    </row>
    <row r="147" spans="1:5" x14ac:dyDescent="0.2">
      <c r="A147" s="4" t="s">
        <v>150</v>
      </c>
      <c r="B147" s="4" t="s">
        <v>159</v>
      </c>
      <c r="C147" s="14">
        <v>1</v>
      </c>
      <c r="D147" s="4"/>
      <c r="E147" s="4"/>
    </row>
    <row r="148" spans="1:5" x14ac:dyDescent="0.2">
      <c r="A148" s="4"/>
      <c r="B148" s="4"/>
      <c r="C148" s="4"/>
      <c r="D148" s="4"/>
      <c r="E148" s="4"/>
    </row>
    <row r="149" spans="1:5" x14ac:dyDescent="0.2">
      <c r="A149" s="4" t="s">
        <v>152</v>
      </c>
      <c r="B149" s="4" t="s">
        <v>154</v>
      </c>
      <c r="C149" s="4"/>
      <c r="D149" s="4"/>
      <c r="E149" s="4"/>
    </row>
    <row r="150" spans="1:5" x14ac:dyDescent="0.2">
      <c r="A150" s="4" t="s">
        <v>153</v>
      </c>
      <c r="B150" s="14">
        <v>1</v>
      </c>
      <c r="C150" s="4"/>
      <c r="D150" s="4"/>
      <c r="E150" s="4"/>
    </row>
    <row r="153" spans="1:5" x14ac:dyDescent="0.2">
      <c r="A153" s="4" t="s">
        <v>160</v>
      </c>
      <c r="B153" s="4" t="s">
        <v>58</v>
      </c>
      <c r="C153" s="4" t="s">
        <v>23</v>
      </c>
      <c r="D153" s="4" t="s">
        <v>69</v>
      </c>
      <c r="E153" s="4" t="s">
        <v>70</v>
      </c>
    </row>
    <row r="154" spans="1:5" x14ac:dyDescent="0.2">
      <c r="A154" s="4" t="s">
        <v>99</v>
      </c>
      <c r="B154" s="4">
        <v>1000</v>
      </c>
      <c r="C154" s="4" t="s">
        <v>59</v>
      </c>
      <c r="D154" s="4"/>
      <c r="E154" s="4"/>
    </row>
    <row r="155" spans="1:5" x14ac:dyDescent="0.2">
      <c r="A155" s="4"/>
      <c r="B155" s="4"/>
      <c r="C155" s="4"/>
      <c r="D155" s="4"/>
      <c r="E155" s="4"/>
    </row>
    <row r="156" spans="1:5" x14ac:dyDescent="0.2">
      <c r="A156" s="4" t="s">
        <v>60</v>
      </c>
      <c r="B156" s="4" t="s">
        <v>58</v>
      </c>
      <c r="C156" s="4" t="s">
        <v>23</v>
      </c>
      <c r="D156" s="4" t="s">
        <v>69</v>
      </c>
      <c r="E156" s="4" t="s">
        <v>70</v>
      </c>
    </row>
    <row r="157" spans="1:5" x14ac:dyDescent="0.2">
      <c r="A157" s="4" t="s">
        <v>161</v>
      </c>
      <c r="B157" s="4">
        <v>182.7</v>
      </c>
      <c r="C157" s="4" t="s">
        <v>59</v>
      </c>
      <c r="D157" s="4"/>
      <c r="E157" s="4" t="s">
        <v>175</v>
      </c>
    </row>
    <row r="158" spans="1:5" x14ac:dyDescent="0.2">
      <c r="A158" s="4" t="s">
        <v>162</v>
      </c>
      <c r="B158" s="4">
        <v>4.4000000000000004</v>
      </c>
      <c r="C158" s="4" t="s">
        <v>59</v>
      </c>
      <c r="D158" s="4"/>
      <c r="E158" s="4" t="s">
        <v>175</v>
      </c>
    </row>
    <row r="159" spans="1:5" x14ac:dyDescent="0.2">
      <c r="A159" s="4" t="s">
        <v>163</v>
      </c>
      <c r="B159" s="4">
        <v>686</v>
      </c>
      <c r="C159" s="4" t="s">
        <v>59</v>
      </c>
      <c r="D159" s="4"/>
      <c r="E159" s="4" t="s">
        <v>175</v>
      </c>
    </row>
    <row r="160" spans="1:5" x14ac:dyDescent="0.2">
      <c r="A160" s="4"/>
      <c r="B160" s="4"/>
      <c r="C160" s="4"/>
      <c r="D160" s="4"/>
      <c r="E160" s="4"/>
    </row>
    <row r="161" spans="1:5" x14ac:dyDescent="0.2">
      <c r="A161" s="4" t="s">
        <v>164</v>
      </c>
      <c r="B161" s="4" t="s">
        <v>58</v>
      </c>
      <c r="C161" s="4" t="s">
        <v>23</v>
      </c>
      <c r="D161" s="4" t="s">
        <v>69</v>
      </c>
      <c r="E161" s="4" t="s">
        <v>70</v>
      </c>
    </row>
    <row r="162" spans="1:5" x14ac:dyDescent="0.2">
      <c r="A162" s="4" t="s">
        <v>165</v>
      </c>
      <c r="B162" s="4">
        <v>0.94799999999999995</v>
      </c>
      <c r="C162" s="4" t="s">
        <v>59</v>
      </c>
      <c r="D162" s="4"/>
      <c r="E162" s="4" t="s">
        <v>175</v>
      </c>
    </row>
    <row r="163" spans="1:5" x14ac:dyDescent="0.2">
      <c r="A163" s="4" t="s">
        <v>166</v>
      </c>
      <c r="B163" s="4">
        <v>41</v>
      </c>
      <c r="C163" s="4" t="s">
        <v>167</v>
      </c>
      <c r="D163" s="4"/>
      <c r="E163" s="4" t="s">
        <v>175</v>
      </c>
    </row>
    <row r="164" spans="1:5" x14ac:dyDescent="0.2">
      <c r="A164" s="4"/>
      <c r="B164" s="4"/>
      <c r="C164" s="4"/>
      <c r="D164" s="4"/>
      <c r="E164" s="4"/>
    </row>
    <row r="165" spans="1:5" x14ac:dyDescent="0.2">
      <c r="A165" s="4" t="s">
        <v>168</v>
      </c>
      <c r="B165" s="4" t="s">
        <v>58</v>
      </c>
      <c r="C165" s="4" t="s">
        <v>23</v>
      </c>
      <c r="D165" s="4" t="s">
        <v>69</v>
      </c>
      <c r="E165" s="4" t="s">
        <v>70</v>
      </c>
    </row>
    <row r="166" spans="1:5" x14ac:dyDescent="0.2">
      <c r="A166" s="4" t="s">
        <v>169</v>
      </c>
      <c r="B166" s="4">
        <v>113.55</v>
      </c>
      <c r="C166" s="4" t="s">
        <v>65</v>
      </c>
      <c r="D166" s="4"/>
      <c r="E166" s="4" t="s">
        <v>175</v>
      </c>
    </row>
    <row r="167" spans="1:5" x14ac:dyDescent="0.2">
      <c r="A167" s="4"/>
      <c r="B167" s="4"/>
      <c r="C167" s="4"/>
      <c r="D167" s="4"/>
      <c r="E167" s="4"/>
    </row>
    <row r="168" spans="1:5" x14ac:dyDescent="0.2">
      <c r="A168" s="4" t="s">
        <v>170</v>
      </c>
      <c r="B168" s="4" t="s">
        <v>58</v>
      </c>
      <c r="C168" s="4" t="s">
        <v>23</v>
      </c>
      <c r="D168" s="4" t="s">
        <v>69</v>
      </c>
      <c r="E168" s="4" t="s">
        <v>70</v>
      </c>
    </row>
    <row r="169" spans="1:5" x14ac:dyDescent="0.2">
      <c r="A169" s="4" t="s">
        <v>171</v>
      </c>
      <c r="B169" s="4">
        <v>0.6</v>
      </c>
      <c r="C169" s="4" t="s">
        <v>59</v>
      </c>
      <c r="D169" s="4"/>
      <c r="E169" s="4" t="s">
        <v>175</v>
      </c>
    </row>
    <row r="170" spans="1:5" x14ac:dyDescent="0.2">
      <c r="A170" s="4" t="s">
        <v>172</v>
      </c>
      <c r="B170" s="4">
        <v>14</v>
      </c>
      <c r="C170" s="4" t="s">
        <v>59</v>
      </c>
      <c r="D170" s="4"/>
      <c r="E170" s="4" t="s">
        <v>175</v>
      </c>
    </row>
    <row r="171" spans="1:5" x14ac:dyDescent="0.2">
      <c r="A171" s="4" t="s">
        <v>173</v>
      </c>
      <c r="B171" s="4">
        <v>51</v>
      </c>
      <c r="C171" s="4" t="s">
        <v>59</v>
      </c>
      <c r="D171" s="4"/>
      <c r="E171" s="4" t="s">
        <v>175</v>
      </c>
    </row>
    <row r="172" spans="1:5" x14ac:dyDescent="0.2">
      <c r="A172" s="4" t="s">
        <v>174</v>
      </c>
      <c r="B172" s="4">
        <v>15</v>
      </c>
      <c r="C172" s="4" t="s">
        <v>59</v>
      </c>
      <c r="D172" s="4"/>
      <c r="E172" s="4" t="s">
        <v>175</v>
      </c>
    </row>
    <row r="175" spans="1:5" x14ac:dyDescent="0.2">
      <c r="A175" s="4" t="s">
        <v>136</v>
      </c>
      <c r="B175" s="4" t="s">
        <v>58</v>
      </c>
      <c r="C175" s="4" t="s">
        <v>23</v>
      </c>
      <c r="D175" s="4" t="s">
        <v>69</v>
      </c>
      <c r="E175" s="4" t="s">
        <v>70</v>
      </c>
    </row>
    <row r="176" spans="1:5" x14ac:dyDescent="0.2">
      <c r="A176" t="s">
        <v>229</v>
      </c>
      <c r="B176" s="4">
        <v>1</v>
      </c>
      <c r="C176" s="4" t="s">
        <v>77</v>
      </c>
      <c r="D176" s="4"/>
      <c r="E176" s="4"/>
    </row>
    <row r="177" spans="1:5" x14ac:dyDescent="0.2">
      <c r="A177" s="4"/>
      <c r="B177" s="4"/>
      <c r="C177" s="4"/>
      <c r="D177" s="4"/>
      <c r="E177" s="4"/>
    </row>
    <row r="178" spans="1:5" x14ac:dyDescent="0.2">
      <c r="A178" s="4" t="s">
        <v>75</v>
      </c>
      <c r="B178" s="4"/>
      <c r="C178" s="4"/>
      <c r="D178" s="4"/>
      <c r="E178" s="4"/>
    </row>
    <row r="179" spans="1:5" x14ac:dyDescent="0.2">
      <c r="A179" t="s">
        <v>192</v>
      </c>
      <c r="B179" s="5">
        <v>1.9026300000000001E-8</v>
      </c>
      <c r="C179" s="4" t="s">
        <v>77</v>
      </c>
      <c r="D179" s="4"/>
      <c r="E179" s="4"/>
    </row>
    <row r="180" spans="1:5" x14ac:dyDescent="0.2">
      <c r="A180" s="4"/>
      <c r="B180" s="4"/>
      <c r="C180" s="4"/>
      <c r="D180" s="4"/>
      <c r="E180" s="4"/>
    </row>
    <row r="181" spans="1:5" x14ac:dyDescent="0.2">
      <c r="A181" s="4" t="s">
        <v>55</v>
      </c>
      <c r="B181" s="4" t="s">
        <v>58</v>
      </c>
      <c r="C181" s="4" t="s">
        <v>23</v>
      </c>
      <c r="D181" s="4" t="s">
        <v>69</v>
      </c>
      <c r="E181" s="4" t="s">
        <v>70</v>
      </c>
    </row>
    <row r="182" spans="1:5" x14ac:dyDescent="0.2">
      <c r="A182" s="15" t="s">
        <v>271</v>
      </c>
      <c r="B182" s="4">
        <v>1</v>
      </c>
      <c r="C182" s="4" t="s">
        <v>59</v>
      </c>
      <c r="D182" s="4"/>
      <c r="E182" s="4"/>
    </row>
    <row r="183" spans="1:5" x14ac:dyDescent="0.2">
      <c r="A183" s="4"/>
      <c r="B183" s="4"/>
      <c r="C183" s="4"/>
      <c r="D183" s="4"/>
      <c r="E183" s="4"/>
    </row>
    <row r="184" spans="1:5" x14ac:dyDescent="0.2">
      <c r="A184" s="4" t="s">
        <v>138</v>
      </c>
      <c r="B184" s="4"/>
      <c r="C184" s="4"/>
      <c r="D184" s="4" t="s">
        <v>69</v>
      </c>
      <c r="E184" s="4" t="s">
        <v>70</v>
      </c>
    </row>
    <row r="185" spans="1:5" x14ac:dyDescent="0.2">
      <c r="A185" t="s">
        <v>198</v>
      </c>
      <c r="B185" s="4"/>
      <c r="C185" s="4"/>
      <c r="D185" s="4"/>
      <c r="E185" s="4"/>
    </row>
    <row r="186" spans="1:5" x14ac:dyDescent="0.2">
      <c r="A186" s="4"/>
      <c r="B186" s="4"/>
      <c r="C186" s="4"/>
      <c r="D186" s="4"/>
      <c r="E186" s="4"/>
    </row>
    <row r="187" spans="1:5" x14ac:dyDescent="0.2">
      <c r="A187" s="4" t="s">
        <v>177</v>
      </c>
      <c r="B187" s="4" t="s">
        <v>58</v>
      </c>
      <c r="C187" s="4" t="s">
        <v>23</v>
      </c>
      <c r="D187" s="4" t="s">
        <v>69</v>
      </c>
      <c r="E187" s="4" t="s">
        <v>70</v>
      </c>
    </row>
    <row r="188" spans="1:5" x14ac:dyDescent="0.2">
      <c r="A188" s="4" t="s">
        <v>25</v>
      </c>
      <c r="B188" s="4">
        <v>1.1394500000000001</v>
      </c>
      <c r="C188" s="4"/>
      <c r="D188" s="4"/>
      <c r="E188" s="5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Title</vt:lpstr>
      <vt:lpstr>Grid+MW</vt:lpstr>
      <vt:lpstr>Grid+Waste Heat</vt:lpstr>
      <vt:lpstr>Grid+MW+Geo</vt:lpstr>
      <vt:lpstr>Grid+HTHP+Geo</vt:lpstr>
      <vt:lpstr>Grid+Gas+Geo</vt:lpstr>
      <vt:lpstr>Grid+Waste Heat+Geo</vt:lpstr>
      <vt:lpstr>PV+MW (AL)</vt:lpstr>
      <vt:lpstr>PV+Waste Heat (AL)</vt:lpstr>
      <vt:lpstr>PV+MW (AZ)</vt:lpstr>
      <vt:lpstr>PV+Waste Heat (AZ)</vt:lpstr>
      <vt:lpstr>Wind+MW</vt:lpstr>
      <vt:lpstr>Wind+Waste Heat</vt:lpstr>
      <vt:lpstr>Hydro+MW</vt:lpstr>
      <vt:lpstr>Hydro+Waste Heat</vt:lpstr>
      <vt:lpstr>Geothermal+MW</vt:lpstr>
      <vt:lpstr>Geothermal+Waste Heat</vt:lpstr>
      <vt:lpstr>Construction Sensitivity Hydro</vt:lpstr>
      <vt:lpstr>Lifetime Sensitivity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Badger</dc:creator>
  <cp:lastModifiedBy>Nick Badger</cp:lastModifiedBy>
  <dcterms:created xsi:type="dcterms:W3CDTF">2023-10-19T22:29:16Z</dcterms:created>
  <dcterms:modified xsi:type="dcterms:W3CDTF">2024-07-08T19:31:14Z</dcterms:modified>
</cp:coreProperties>
</file>