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1" windowHeight="10491" activeTab="4"/>
  </bookViews>
  <sheets>
    <sheet name="Content" sheetId="1" r:id="rId1"/>
    <sheet name="Table S2" sheetId="3" r:id="rId2"/>
    <sheet name="Table S3" sheetId="4" r:id="rId3"/>
    <sheet name="Table S4" sheetId="5" r:id="rId4"/>
    <sheet name="Table S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<sst xmlns="http://schemas.openxmlformats.org/spreadsheetml/2006/main" count="84" uniqueCount="43">
  <si>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Supplementary Tables S2-5</t>
  </si>
  <si>
    <r>
      <t xml:space="preserve">Table S2. </t>
    </r>
    <r>
      <rPr>
        <sz val="11"/>
        <color theme="1"/>
        <rFont val="Times New Roman"/>
        <charset val="134"/>
      </rPr>
      <t>Chemiluminescence intensity analysis to verify the feasibility and detection performance of the chemiluminescent detection method.</t>
    </r>
  </si>
  <si>
    <r>
      <t xml:space="preserve">Table S3. </t>
    </r>
    <r>
      <rPr>
        <sz val="11"/>
        <rFont val="Times New Roman"/>
        <charset val="134"/>
      </rPr>
      <t>Grayscale analysis of BSA before and after the introduction of IAA into the CuAAC reaction system</t>
    </r>
    <r>
      <rPr>
        <b/>
        <sz val="11"/>
        <rFont val="Times New Roman"/>
        <charset val="134"/>
      </rPr>
      <t>.</t>
    </r>
  </si>
  <si>
    <r>
      <t>Table S4.</t>
    </r>
    <r>
      <rPr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Times New Roman"/>
        <charset val="134"/>
      </rPr>
      <t xml:space="preserve"> </t>
    </r>
    <r>
      <rPr>
        <sz val="11"/>
        <color theme="1"/>
        <rFont val="Times New Roman"/>
        <charset val="134"/>
      </rPr>
      <t>Intensity changes of biotinylated peptide segments before and after the introduction of IAA into the CuAAC reaction system</t>
    </r>
    <r>
      <rPr>
        <b/>
        <sz val="11"/>
        <color theme="1"/>
        <rFont val="Times New Roman"/>
        <charset val="134"/>
      </rPr>
      <t>.</t>
    </r>
  </si>
  <si>
    <r>
      <t xml:space="preserve">Table S5. </t>
    </r>
    <r>
      <rPr>
        <sz val="11"/>
        <color theme="1"/>
        <rFont val="Times New Roman"/>
        <charset val="134"/>
      </rPr>
      <t>Grayscale analysis for validating the feasibility and detection performance of the Tn antigen detection method</t>
    </r>
    <r>
      <rPr>
        <b/>
        <sz val="11"/>
        <color theme="1"/>
        <rFont val="Times New Roman"/>
        <charset val="134"/>
      </rPr>
      <t>.</t>
    </r>
  </si>
  <si>
    <t>Table S2. Chemiluminescence intensity analysis to verify the feasibility and detection performance of the highly sensitive chemiluminescent detection method.</t>
  </si>
  <si>
    <t>a. Chemiluminescence intensity analysis to validate the feasibility of the highly sensitive chemiluminescent detection technique.</t>
  </si>
  <si>
    <t>b. Chemiluminescence intensity analysis to evaluate the detection performance of the highly sensitive chemiluminescent detection technique.</t>
  </si>
  <si>
    <t>Protein Amount (ng)</t>
  </si>
  <si>
    <r>
      <rPr>
        <sz val="11"/>
        <color theme="1"/>
        <rFont val="Times New Roman"/>
        <charset val="134"/>
      </rPr>
      <t>NHS-C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-N</t>
    </r>
    <r>
      <rPr>
        <vertAlign val="subscript"/>
        <sz val="11"/>
        <color theme="1"/>
        <rFont val="Times New Roman"/>
        <charset val="134"/>
      </rPr>
      <t>3</t>
    </r>
    <r>
      <rPr>
        <sz val="11"/>
        <color theme="1"/>
        <rFont val="Times New Roman"/>
        <charset val="134"/>
      </rPr>
      <t xml:space="preserve"> ester</t>
    </r>
  </si>
  <si>
    <r>
      <rPr>
        <sz val="11"/>
        <color theme="1"/>
        <rFont val="Times New Roman"/>
        <charset val="134"/>
      </rPr>
      <t>Chemiluminescence intensityX10</t>
    </r>
    <r>
      <rPr>
        <vertAlign val="superscript"/>
        <sz val="11"/>
        <color theme="1"/>
        <rFont val="Times New Roman"/>
        <charset val="134"/>
      </rPr>
      <t>5</t>
    </r>
  </si>
  <si>
    <r>
      <rPr>
        <sz val="11"/>
        <color theme="1"/>
        <rFont val="Times New Roman"/>
        <charset val="134"/>
      </rPr>
      <t>Mean chemiluminescence intensityX10</t>
    </r>
    <r>
      <rPr>
        <vertAlign val="superscript"/>
        <sz val="11"/>
        <color theme="1"/>
        <rFont val="Times New Roman"/>
        <charset val="134"/>
      </rPr>
      <t>5</t>
    </r>
  </si>
  <si>
    <t>-</t>
  </si>
  <si>
    <t>+</t>
  </si>
  <si>
    <t>Table S3. Grayscale intensity analysis of BSA and serum proteins before and after the introduction of IAA into the CuAAC reaction system.</t>
  </si>
  <si>
    <t>a.Grayscale Analysis of BSA Background Labeling Before IAA Introduction</t>
  </si>
  <si>
    <t>b.Grayscale Analysis of the Inhibitory Effect of IAA Introduction on BSA Background Labeling</t>
  </si>
  <si>
    <t>Repeat 1</t>
  </si>
  <si>
    <t>Repeat 2</t>
  </si>
  <si>
    <r>
      <rPr>
        <sz val="11"/>
        <color theme="1"/>
        <rFont val="Times New Roman"/>
        <charset val="134"/>
      </rPr>
      <t>Biotin-PEG</t>
    </r>
    <r>
      <rPr>
        <vertAlign val="sub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-Alkyne</t>
    </r>
  </si>
  <si>
    <r>
      <rPr>
        <sz val="11"/>
        <color theme="1"/>
        <rFont val="Times New Roman"/>
        <charset val="134"/>
      </rPr>
      <t>Biotin-PEG</t>
    </r>
    <r>
      <rPr>
        <vertAlign val="sub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-Alkyne+IAA</t>
    </r>
  </si>
  <si>
    <r>
      <rPr>
        <sz val="11"/>
        <color theme="1"/>
        <rFont val="Times New Roman"/>
        <charset val="134"/>
      </rPr>
      <t>protein concentration</t>
    </r>
    <r>
      <rPr>
        <sz val="11"/>
        <color theme="1"/>
        <rFont val="等线"/>
        <charset val="134"/>
      </rPr>
      <t>（</t>
    </r>
    <r>
      <rPr>
        <sz val="11"/>
        <color theme="1"/>
        <rFont val="Times New Roman"/>
        <charset val="134"/>
      </rPr>
      <t>μg</t>
    </r>
    <r>
      <rPr>
        <sz val="11"/>
        <color theme="1"/>
        <rFont val="宋体"/>
        <charset val="134"/>
      </rPr>
      <t>/</t>
    </r>
    <r>
      <rPr>
        <sz val="11"/>
        <color theme="1"/>
        <rFont val="Times New Roman"/>
        <charset val="161"/>
      </rPr>
      <t>μ</t>
    </r>
    <r>
      <rPr>
        <sz val="11"/>
        <color theme="1"/>
        <rFont val="宋体"/>
        <charset val="134"/>
      </rPr>
      <t>L</t>
    </r>
    <r>
      <rPr>
        <sz val="11"/>
        <color theme="1"/>
        <rFont val="等线"/>
        <charset val="134"/>
      </rPr>
      <t>）</t>
    </r>
  </si>
  <si>
    <t>gray scale (inch)</t>
  </si>
  <si>
    <r>
      <rPr>
        <sz val="11"/>
        <color theme="1"/>
        <rFont val="Times New Roman"/>
        <charset val="134"/>
      </rPr>
      <t>gray scale (pixels</t>
    </r>
    <r>
      <rPr>
        <sz val="11"/>
        <color theme="1"/>
        <rFont val="Arial"/>
        <charset val="134"/>
      </rPr>
      <t>×</t>
    </r>
    <r>
      <rPr>
        <sz val="11"/>
        <color theme="1"/>
        <rFont val="Times New Roman"/>
        <charset val="134"/>
      </rPr>
      <t>10</t>
    </r>
    <r>
      <rPr>
        <vertAlign val="super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</si>
  <si>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gray scale (pixels×10</t>
    </r>
    <r>
      <rPr>
        <vertAlign val="super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</si>
  <si>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mean gray scale (pixels×10</t>
    </r>
    <r>
      <rPr>
        <vertAlign val="superscript"/>
        <sz val="11"/>
        <color theme="1"/>
        <rFont val="Times New Roman"/>
        <charset val="134"/>
      </rPr>
      <t>4</t>
    </r>
    <r>
      <rPr>
        <sz val="11"/>
        <color theme="1"/>
        <rFont val="Times New Roman"/>
        <charset val="134"/>
      </rPr>
      <t>)</t>
    </r>
  </si>
  <si>
    <t xml:space="preserve"> Decrease in Grayscale Value</t>
  </si>
  <si>
    <t>Table S4.  Intensity changes of biotinylated peptide segments before and after the introduction of IAA into the CuAAC reaction system</t>
  </si>
  <si>
    <t>a. Intensity Changes of Biotinylated SQYLQQCPFDEHVK Before and After IAA Introduction</t>
  </si>
  <si>
    <t>b. Intensity Changes of Biotinylated SLHTLFGDELCK Before and After IAA Introduction</t>
  </si>
  <si>
    <t>intensity</t>
  </si>
  <si>
    <t>mean intensity</t>
  </si>
  <si>
    <t>SD</t>
  </si>
  <si>
    <t>Table S5. Grayscale analysis for validating the feasibility, detection performance, and specificity of the Tn antigen detection method</t>
  </si>
  <si>
    <t>a. Grayscale Analysis to Verify the Feasibility of the Tn Antigen Detection Method</t>
  </si>
  <si>
    <t>b. Grayscale Analysis to Evaluate the Detection Performance of the Tn Antigen Detection Method</t>
  </si>
  <si>
    <t>Repeat 3</t>
  </si>
  <si>
    <t>mean gray scale (inch)</t>
  </si>
  <si>
    <t>Proetin concentration (nM)</t>
  </si>
  <si>
    <t>Protein amount (μg)</t>
  </si>
  <si>
    <t>C1</t>
  </si>
  <si>
    <t>C2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</si>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</sst>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30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bscript"/>
      <sz val="11"/>
      <color theme="1"/>
      <name val="Times New Roman"/>
      <charset val="134"/>
    </font>
    <font>
      <vertAlign val="superscript"/>
      <sz val="11"/>
      <color theme="1"/>
      <name val="Times New Roman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61"/>
    </font>
    <font>
      <sz val="11"/>
      <name val="Times New Roman"/>
      <charset val="134"/>
    </font>
    <font>
      <sz val="11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1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9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177" fontId="1" fillId="5" borderId="0" xfId="0" applyNumberFormat="1" applyFont="1" applyFill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9" sqref="A9"/>
    </sheetView>
  </sheetViews>
  <sheetFormatPr defaultColWidth="9" defaultRowHeight="14.1" outlineLevelRow="4"/>
  <cols>
    <col min="1" max="1" width="67" customWidth="1"/>
  </cols>
  <sheetData>
    <row r="1" spans="1:1">
      <c r="A1" s="20" t="s">
        <v>0</v>
      </c>
    </row>
    <row r="2" ht="19.05" customHeight="1" spans="1:1">
      <c r="A2" s="20" t="s">
        <v>1</v>
      </c>
    </row>
    <row r="3" ht="19.05" customHeight="1" spans="1:1">
      <c r="A3" s="21" t="s">
        <v>2</v>
      </c>
    </row>
    <row r="4" ht="19.05" customHeight="1" spans="1:1">
      <c r="A4" s="20" t="s">
        <v>3</v>
      </c>
    </row>
    <row r="5" ht="19.05" customHeight="1" spans="1:1">
      <c r="A5" s="22" t="s">
        <v>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16" sqref="C16"/>
    </sheetView>
  </sheetViews>
  <sheetFormatPr defaultColWidth="9.06666666666667" defaultRowHeight="14.1"/>
  <cols>
    <col min="1" max="1" width="18.4666666666667" style="6" customWidth="1"/>
    <col min="2" max="2" width="16" style="6" customWidth="1"/>
    <col min="3" max="3" width="28.2" style="11" customWidth="1"/>
    <col min="4" max="5" width="9.06666666666667" style="6"/>
    <col min="6" max="6" width="18.4666666666667" style="6" customWidth="1"/>
    <col min="7" max="8" width="29.8" style="11" customWidth="1"/>
    <col min="9" max="9" width="31" style="11" customWidth="1"/>
    <col min="10" max="16384" width="9.06666666666667" style="6"/>
  </cols>
  <sheetData>
    <row r="1" spans="1:9">
      <c r="A1" s="7" t="s">
        <v>5</v>
      </c>
      <c r="B1" s="7"/>
      <c r="C1" s="12"/>
      <c r="D1" s="7"/>
      <c r="E1" s="7"/>
      <c r="F1" s="7"/>
      <c r="G1" s="12"/>
      <c r="H1" s="12"/>
      <c r="I1" s="12"/>
    </row>
    <row r="2" spans="1:9">
      <c r="A2" s="13" t="s">
        <v>6</v>
      </c>
      <c r="B2" s="13"/>
      <c r="C2" s="18"/>
      <c r="F2" s="9" t="s">
        <v>7</v>
      </c>
      <c r="G2" s="19"/>
      <c r="H2" s="19"/>
      <c r="I2" s="19"/>
    </row>
    <row r="3" ht="15" customHeight="1" spans="1:9">
      <c r="A3" s="6" t="s">
        <v>8</v>
      </c>
      <c r="B3" s="6" t="s">
        <v>9</v>
      </c>
      <c r="C3" s="11" t="s">
        <v>10</v>
      </c>
      <c r="F3" s="6" t="s">
        <v>8</v>
      </c>
      <c r="G3" s="11" t="s">
        <v>10</v>
      </c>
      <c r="H3" s="11" t="s">
        <v>10</v>
      </c>
      <c r="I3" s="11" t="s">
        <v>11</v>
      </c>
    </row>
    <row r="4" spans="1:9">
      <c r="A4" s="6">
        <v>10</v>
      </c>
      <c r="B4" s="6" t="s">
        <v>12</v>
      </c>
      <c r="C4" s="11">
        <v>0.08494</v>
      </c>
      <c r="F4" s="6">
        <v>7.5</v>
      </c>
      <c r="G4" s="11">
        <v>17.83665</v>
      </c>
      <c r="H4" s="11">
        <v>14.27853</v>
      </c>
      <c r="I4" s="11">
        <f>AVERAGE(G4:H4)</f>
        <v>16.05759</v>
      </c>
    </row>
    <row r="5" spans="1:9">
      <c r="A5" s="6">
        <v>10</v>
      </c>
      <c r="B5" s="6" t="s">
        <v>13</v>
      </c>
      <c r="C5" s="11">
        <v>4.56321</v>
      </c>
      <c r="F5" s="6">
        <v>5</v>
      </c>
      <c r="G5" s="11">
        <v>11.28382</v>
      </c>
      <c r="H5" s="11">
        <v>10.70013</v>
      </c>
      <c r="I5" s="11">
        <f t="shared" ref="I5:I10" si="0">AVERAGE(G5:H5)</f>
        <v>10.991975</v>
      </c>
    </row>
    <row r="6" spans="1:9">
      <c r="A6" s="6">
        <v>100</v>
      </c>
      <c r="B6" s="6" t="s">
        <v>12</v>
      </c>
      <c r="C6" s="11">
        <v>0.09441</v>
      </c>
      <c r="F6" s="6">
        <v>2.5</v>
      </c>
      <c r="G6" s="11">
        <v>7.4732</v>
      </c>
      <c r="H6" s="11">
        <v>5.23628</v>
      </c>
      <c r="I6" s="11">
        <f t="shared" si="0"/>
        <v>6.35474</v>
      </c>
    </row>
    <row r="7" spans="1:9">
      <c r="A7" s="6">
        <v>100</v>
      </c>
      <c r="B7" s="6" t="s">
        <v>13</v>
      </c>
      <c r="C7" s="11">
        <v>7.92247</v>
      </c>
      <c r="F7" s="6">
        <v>1</v>
      </c>
      <c r="G7" s="11">
        <v>2.84179</v>
      </c>
      <c r="H7" s="11">
        <v>1.73181</v>
      </c>
      <c r="I7" s="11">
        <f t="shared" si="0"/>
        <v>2.2868</v>
      </c>
    </row>
    <row r="8" spans="1:9">
      <c r="F8" s="6">
        <v>0.5</v>
      </c>
      <c r="G8" s="11">
        <v>1.01631</v>
      </c>
      <c r="H8" s="11">
        <v>0.95353</v>
      </c>
      <c r="I8" s="11">
        <f t="shared" si="0"/>
        <v>0.98492</v>
      </c>
    </row>
    <row r="9" spans="1:9">
      <c r="F9" s="6">
        <v>0.1</v>
      </c>
      <c r="G9" s="11">
        <v>0.40372</v>
      </c>
      <c r="H9" s="11">
        <v>0.44451</v>
      </c>
      <c r="I9" s="11">
        <f t="shared" si="0"/>
        <v>0.424115</v>
      </c>
    </row>
    <row r="10" spans="1:9">
      <c r="F10" s="6">
        <v>0</v>
      </c>
      <c r="G10" s="11">
        <v>0.54111</v>
      </c>
      <c r="H10" s="11">
        <v>0.36919</v>
      </c>
      <c r="I10" s="11">
        <f t="shared" si="0"/>
        <v>0.45515</v>
      </c>
    </row>
  </sheetData>
  <mergeCells count="3">
    <mergeCell ref="A1:I1"/>
    <mergeCell ref="A2:C2"/>
    <mergeCell ref="F2:I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L24" sqref="L24"/>
    </sheetView>
  </sheetViews>
  <sheetFormatPr defaultColWidth="9.06666666666667" defaultRowHeight="14.1" outlineLevelRow="7"/>
  <cols>
    <col min="1" max="1" width="27.6666666666667" style="6" customWidth="1"/>
    <col min="2" max="5" width="9.06666666666667" style="6"/>
    <col min="6" max="6" width="21.1333333333333" style="6" customWidth="1"/>
    <col min="7" max="7" width="19.7333333333333" style="11" customWidth="1"/>
    <col min="8" max="8" width="25" style="11" customWidth="1"/>
    <col min="9" max="9" width="22.2666666666667" style="11" customWidth="1"/>
    <col min="10" max="10" width="29.8666666666667" style="11" customWidth="1"/>
    <col min="11" max="11" width="18.0666666666667" style="11" customWidth="1"/>
    <col min="12" max="12" width="24.2666666666667" style="11" customWidth="1"/>
    <col min="13" max="19" width="9.06666666666667" style="6"/>
    <col min="20" max="20" width="24.2666666666667" style="6" customWidth="1"/>
    <col min="21" max="16384" width="9.06666666666667" style="6"/>
  </cols>
  <sheetData>
    <row r="1" spans="1:21">
      <c r="A1" s="7" t="s">
        <v>14</v>
      </c>
      <c r="B1" s="7"/>
      <c r="C1" s="7"/>
      <c r="D1" s="7"/>
      <c r="E1" s="7"/>
      <c r="F1" s="7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</row>
    <row r="2" spans="1:21">
      <c r="A2" s="13" t="s">
        <v>15</v>
      </c>
      <c r="B2" s="13"/>
      <c r="C2" s="13"/>
      <c r="F2" s="8" t="s">
        <v>16</v>
      </c>
      <c r="G2" s="14"/>
      <c r="H2" s="14"/>
      <c r="I2" s="14"/>
      <c r="J2" s="14"/>
      <c r="K2" s="14"/>
      <c r="L2" s="14"/>
      <c r="N2" s="15"/>
      <c r="O2" s="15"/>
      <c r="P2" s="15"/>
      <c r="Q2" s="15"/>
      <c r="R2" s="15"/>
      <c r="S2" s="15"/>
      <c r="T2" s="15"/>
    </row>
    <row r="3" ht="18" spans="1:21">
      <c r="A3" s="7"/>
      <c r="B3" s="7" t="s">
        <v>17</v>
      </c>
      <c r="C3" s="7" t="s">
        <v>18</v>
      </c>
      <c r="F3" s="7"/>
      <c r="G3" s="12" t="s">
        <v>19</v>
      </c>
      <c r="H3" s="12"/>
      <c r="I3" s="12"/>
      <c r="J3" s="12" t="s">
        <v>20</v>
      </c>
      <c r="K3" s="12"/>
      <c r="L3" s="12"/>
      <c r="N3" s="7"/>
      <c r="O3" s="7"/>
      <c r="P3" s="7"/>
      <c r="Q3" s="7"/>
      <c r="R3" s="7"/>
      <c r="S3" s="7"/>
      <c r="T3" s="7"/>
    </row>
    <row r="4" ht="14.15" spans="1:21">
      <c r="A4" s="6" t="s">
        <v>21</v>
      </c>
      <c r="B4" s="6" t="s">
        <v>22</v>
      </c>
      <c r="C4" s="6" t="s">
        <v>22</v>
      </c>
      <c r="F4" s="7"/>
      <c r="G4" s="12" t="s">
        <v>17</v>
      </c>
      <c r="H4" s="12" t="s">
        <v>18</v>
      </c>
      <c r="J4" s="12" t="s">
        <v>17</v>
      </c>
      <c r="K4" s="12" t="s">
        <v>18</v>
      </c>
      <c r="N4" s="7"/>
      <c r="O4" s="7"/>
      <c r="P4" s="7"/>
      <c r="R4" s="7"/>
      <c r="S4" s="7"/>
    </row>
    <row r="5" ht="15.85" spans="1:21">
      <c r="A5" s="6">
        <v>0.1</v>
      </c>
      <c r="B5" s="6">
        <v>2.192</v>
      </c>
      <c r="C5" s="6">
        <v>2.607</v>
      </c>
      <c r="F5" s="6" t="s">
        <v>21</v>
      </c>
      <c r="G5" s="11" t="s">
        <v>23</v>
      </c>
      <c r="H5" s="11" t="s">
        <v>24</v>
      </c>
      <c r="I5" s="11" t="s">
        <v>25</v>
      </c>
      <c r="J5" s="11" t="s">
        <v>24</v>
      </c>
      <c r="K5" s="11" t="s">
        <v>24</v>
      </c>
      <c r="L5" s="11" t="s">
        <v>25</v>
      </c>
      <c r="M5" s="6" t="s">
        <v>26</v>
      </c>
    </row>
    <row r="6" spans="1:21">
      <c r="A6" s="6">
        <v>0.2</v>
      </c>
      <c r="B6" s="6">
        <v>5.377</v>
      </c>
      <c r="C6" s="6">
        <v>5.977</v>
      </c>
      <c r="F6" s="6">
        <v>0.1</v>
      </c>
      <c r="G6" s="11">
        <v>5.0508</v>
      </c>
      <c r="H6" s="11">
        <v>7.1483</v>
      </c>
      <c r="I6" s="11">
        <v>6.09955</v>
      </c>
      <c r="J6" s="11">
        <v>1.1904</v>
      </c>
      <c r="K6" s="11">
        <v>1.421</v>
      </c>
      <c r="L6" s="11">
        <v>1.3057</v>
      </c>
      <c r="M6" s="16">
        <v>0.781</v>
      </c>
      <c r="U6" s="17"/>
    </row>
    <row r="7" spans="1:21">
      <c r="A7" s="6">
        <v>0.5</v>
      </c>
      <c r="B7" s="6">
        <v>10.108</v>
      </c>
      <c r="C7" s="6">
        <v>10.905</v>
      </c>
      <c r="F7" s="6">
        <v>0.2</v>
      </c>
      <c r="G7" s="11">
        <v>10.2264</v>
      </c>
      <c r="H7" s="11">
        <v>12.1506</v>
      </c>
      <c r="I7" s="11">
        <v>11.1885</v>
      </c>
      <c r="J7" s="11">
        <v>1.6401</v>
      </c>
      <c r="K7" s="11">
        <v>1.6095</v>
      </c>
      <c r="L7" s="11">
        <v>1.6248</v>
      </c>
      <c r="M7" s="16">
        <v>0.85</v>
      </c>
      <c r="U7" s="17"/>
    </row>
    <row r="8" spans="1:21">
      <c r="F8" s="6">
        <v>0.5</v>
      </c>
      <c r="G8" s="11">
        <v>32.728</v>
      </c>
      <c r="H8" s="11">
        <v>39.111</v>
      </c>
      <c r="I8" s="11">
        <v>35.9195</v>
      </c>
      <c r="J8" s="11">
        <v>7.6793</v>
      </c>
      <c r="K8" s="11">
        <v>6.8069</v>
      </c>
      <c r="L8" s="11">
        <v>7.2431</v>
      </c>
      <c r="M8" s="17">
        <v>0.798</v>
      </c>
      <c r="U8" s="17"/>
    </row>
  </sheetData>
  <mergeCells count="8">
    <mergeCell ref="A1:T1"/>
    <mergeCell ref="A2:C2"/>
    <mergeCell ref="F2:L2"/>
    <mergeCell ref="N2:T2"/>
    <mergeCell ref="G3:I3"/>
    <mergeCell ref="J3:L3"/>
    <mergeCell ref="O3:Q3"/>
    <mergeCell ref="R3:T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K10" sqref="K10"/>
    </sheetView>
  </sheetViews>
  <sheetFormatPr defaultColWidth="9.06666666666667" defaultRowHeight="14.1" outlineLevelRow="6"/>
  <cols>
    <col min="1" max="1" width="9.06666666666667" style="6"/>
    <col min="2" max="2" width="17.9333333333333" style="6" customWidth="1"/>
    <col min="3" max="3" width="16.6666666666667" style="6" customWidth="1"/>
    <col min="4" max="4" width="27.9333333333333" style="6" customWidth="1"/>
    <col min="5" max="9" width="9.06666666666667" style="6"/>
    <col min="10" max="10" width="13.7166666666667" style="6" customWidth="1"/>
    <col min="11" max="16384" width="9.06666666666667" style="6"/>
  </cols>
  <sheetData>
    <row r="1" spans="1:11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1">
      <c r="A2" s="8" t="s">
        <v>28</v>
      </c>
      <c r="B2" s="8"/>
      <c r="C2" s="8"/>
      <c r="D2" s="8"/>
      <c r="G2" s="9" t="s">
        <v>29</v>
      </c>
      <c r="H2" s="9"/>
      <c r="I2" s="9"/>
      <c r="J2" s="9"/>
    </row>
    <row r="3" spans="1:11">
      <c r="B3" s="6" t="s">
        <v>17</v>
      </c>
      <c r="C3" s="6" t="s">
        <v>18</v>
      </c>
      <c r="H3" s="6" t="s">
        <v>17</v>
      </c>
      <c r="I3" s="6" t="s">
        <v>18</v>
      </c>
    </row>
    <row r="4" spans="1:11">
      <c r="B4" s="6" t="s">
        <v>30</v>
      </c>
      <c r="C4" s="6" t="s">
        <v>30</v>
      </c>
      <c r="D4" s="6" t="s">
        <v>31</v>
      </c>
      <c r="E4" s="6" t="s">
        <v>32</v>
      </c>
      <c r="H4" s="6" t="s">
        <v>30</v>
      </c>
      <c r="I4" s="6" t="s">
        <v>30</v>
      </c>
      <c r="J4" s="6" t="s">
        <v>31</v>
      </c>
      <c r="K4" s="6" t="s">
        <v>32</v>
      </c>
    </row>
    <row r="5" ht="18" spans="1:11">
      <c r="A5" s="6" t="s">
        <v>19</v>
      </c>
      <c r="B5" s="10">
        <v>1418420000</v>
      </c>
      <c r="C5" s="10">
        <v>1533130000</v>
      </c>
      <c r="D5" s="10">
        <f>AVERAGE(B5:C5)</f>
        <v>1475775000</v>
      </c>
      <c r="E5" s="10">
        <v>81107100</v>
      </c>
      <c r="G5" s="6" t="s">
        <v>19</v>
      </c>
      <c r="H5" s="10">
        <v>466854000</v>
      </c>
      <c r="I5" s="10">
        <v>513357000</v>
      </c>
      <c r="J5" s="10">
        <v>490106000</v>
      </c>
      <c r="K5" s="10">
        <v>32882000</v>
      </c>
    </row>
    <row r="6" ht="18" spans="1:11">
      <c r="A6" s="6" t="s">
        <v>20</v>
      </c>
      <c r="B6" s="10">
        <v>52134600</v>
      </c>
      <c r="C6" s="10">
        <v>49427200</v>
      </c>
      <c r="D6" s="10">
        <f>AVERAGE(B6:C6)</f>
        <v>50780900</v>
      </c>
      <c r="E6" s="10">
        <v>1914466.15422</v>
      </c>
      <c r="G6" s="6" t="s">
        <v>20</v>
      </c>
      <c r="H6" s="10">
        <v>82651000</v>
      </c>
      <c r="I6" s="10">
        <v>89432700</v>
      </c>
      <c r="J6" s="10">
        <v>86041900</v>
      </c>
      <c r="K6" s="6">
        <v>4795387.41077</v>
      </c>
    </row>
    <row r="7" spans="1:11">
      <c r="D7" s="10"/>
    </row>
  </sheetData>
  <mergeCells count="3">
    <mergeCell ref="A1:J1"/>
    <mergeCell ref="A2:D2"/>
    <mergeCell ref="G2:J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tabSelected="1" workbookViewId="0">
      <selection activeCell="H17" sqref="H17"/>
    </sheetView>
  </sheetViews>
  <sheetFormatPr defaultColWidth="9.06666666666667" defaultRowHeight="14.1"/>
  <cols>
    <col min="1" max="5" width="9.06666666666667" style="1"/>
    <col min="6" max="6" width="21.6416666666667" style="1" customWidth="1"/>
    <col min="7" max="13" width="9.06666666666667" style="1"/>
    <col min="14" max="14" width="26.7083333333333" style="1" customWidth="1"/>
    <col min="15" max="21" width="9.06666666666667" style="1"/>
    <col min="22" max="22" width="8.30833333333333" style="1" customWidth="1"/>
    <col min="23" max="31" width="9.06666666666667" style="1" hidden="1" customWidth="1"/>
    <col min="32" max="16384" width="9.06666666666667" style="1"/>
  </cols>
  <sheetData>
    <row r="1" spans="1:31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A2" s="3" t="s">
        <v>34</v>
      </c>
      <c r="B2" s="3"/>
      <c r="C2" s="3"/>
      <c r="D2" s="3"/>
      <c r="E2" s="3"/>
      <c r="F2" s="3"/>
      <c r="H2" s="4" t="s">
        <v>35</v>
      </c>
      <c r="I2" s="4"/>
      <c r="J2" s="4"/>
      <c r="K2" s="4"/>
      <c r="L2" s="4"/>
      <c r="M2" s="4"/>
      <c r="N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B3" s="1" t="s">
        <v>17</v>
      </c>
      <c r="C3" s="1" t="s">
        <v>18</v>
      </c>
      <c r="D3" s="1" t="s">
        <v>36</v>
      </c>
      <c r="J3" s="1" t="s">
        <v>17</v>
      </c>
      <c r="K3" s="1" t="s">
        <v>18</v>
      </c>
      <c r="L3" s="1" t="s">
        <v>36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B4" s="1" t="s">
        <v>22</v>
      </c>
      <c r="C4" s="1" t="s">
        <v>22</v>
      </c>
      <c r="D4" s="1" t="s">
        <v>22</v>
      </c>
      <c r="E4" s="1" t="s">
        <v>37</v>
      </c>
      <c r="F4" s="1" t="s">
        <v>32</v>
      </c>
      <c r="H4" s="1" t="s">
        <v>38</v>
      </c>
      <c r="I4" s="1" t="s">
        <v>39</v>
      </c>
      <c r="J4" s="1" t="s">
        <v>22</v>
      </c>
      <c r="K4" s="1" t="s">
        <v>22</v>
      </c>
      <c r="L4" s="1" t="s">
        <v>22</v>
      </c>
      <c r="M4" s="1" t="s">
        <v>37</v>
      </c>
      <c r="N4" s="1" t="s">
        <v>32</v>
      </c>
    </row>
    <row r="5" spans="1:31">
      <c r="A5" s="1" t="s">
        <v>40</v>
      </c>
      <c r="B5" s="1">
        <v>0.033</v>
      </c>
      <c r="C5" s="1">
        <v>0.038</v>
      </c>
      <c r="D5" s="1">
        <v>0.035</v>
      </c>
      <c r="E5" s="1">
        <f>AVERAGE(B5:D5)</f>
        <v>0.0353333333333333</v>
      </c>
      <c r="F5" s="1">
        <v>0.00252</v>
      </c>
      <c r="H5" s="1">
        <v>6.9</v>
      </c>
      <c r="I5" s="1">
        <v>0.16</v>
      </c>
      <c r="J5" s="1">
        <v>0.044</v>
      </c>
      <c r="K5" s="1">
        <v>0.02</v>
      </c>
      <c r="L5" s="1">
        <v>0.019</v>
      </c>
      <c r="M5" s="1">
        <v>0.02767</v>
      </c>
      <c r="N5" s="1">
        <v>0.01415</v>
      </c>
    </row>
    <row r="6" spans="1:31">
      <c r="A6" s="1" t="s">
        <v>41</v>
      </c>
      <c r="B6" s="1">
        <v>0.293</v>
      </c>
      <c r="C6" s="1">
        <v>0.255</v>
      </c>
      <c r="D6" s="1">
        <v>0.271</v>
      </c>
      <c r="E6" s="1">
        <f t="shared" ref="E6:E7" si="0">AVERAGE(B6:D6)</f>
        <v>0.273</v>
      </c>
      <c r="F6" s="1">
        <v>0.01908</v>
      </c>
      <c r="H6" s="1">
        <v>13</v>
      </c>
      <c r="I6" s="1">
        <v>0.3</v>
      </c>
      <c r="J6" s="1">
        <v>0.11</v>
      </c>
      <c r="K6" s="1">
        <v>0.116</v>
      </c>
      <c r="L6" s="1">
        <v>0.069</v>
      </c>
      <c r="M6" s="1">
        <v>0.09833</v>
      </c>
      <c r="N6" s="1">
        <v>0.02558</v>
      </c>
    </row>
    <row r="7" spans="1:31">
      <c r="A7" s="1" t="s">
        <v>42</v>
      </c>
      <c r="B7" s="1">
        <v>0.935</v>
      </c>
      <c r="C7" s="1">
        <v>0.929</v>
      </c>
      <c r="D7" s="1">
        <v>0.775</v>
      </c>
      <c r="E7" s="1">
        <f t="shared" si="0"/>
        <v>0.879666666666667</v>
      </c>
      <c r="F7" s="1">
        <v>0.09069</v>
      </c>
      <c r="H7" s="1">
        <v>26</v>
      </c>
      <c r="I7" s="1">
        <v>0.6</v>
      </c>
      <c r="J7" s="1">
        <v>0.161</v>
      </c>
      <c r="K7" s="1">
        <v>0.226</v>
      </c>
      <c r="L7" s="1">
        <v>0.138</v>
      </c>
      <c r="M7" s="1">
        <v>0.175</v>
      </c>
      <c r="N7" s="1">
        <v>0.04564</v>
      </c>
    </row>
    <row r="8" spans="1:31">
      <c r="H8" s="1">
        <v>52</v>
      </c>
      <c r="I8" s="1">
        <v>1.2</v>
      </c>
      <c r="J8" s="1">
        <v>0.292</v>
      </c>
      <c r="K8" s="1">
        <v>0.383</v>
      </c>
      <c r="L8" s="1">
        <v>0.238</v>
      </c>
      <c r="M8" s="1">
        <v>0.30433</v>
      </c>
      <c r="N8" s="1">
        <v>0.07328</v>
      </c>
    </row>
    <row r="9" spans="1:31">
      <c r="H9" s="1">
        <v>86</v>
      </c>
      <c r="I9" s="1">
        <v>2</v>
      </c>
      <c r="J9" s="1">
        <v>0.447</v>
      </c>
      <c r="K9" s="1">
        <v>0.662</v>
      </c>
      <c r="L9" s="1">
        <v>0.457</v>
      </c>
      <c r="M9" s="1">
        <v>0.522</v>
      </c>
      <c r="N9" s="1">
        <v>0.12135</v>
      </c>
    </row>
    <row r="10" spans="1:31">
      <c r="H10" s="1">
        <v>138</v>
      </c>
      <c r="I10" s="1">
        <v>3.2</v>
      </c>
      <c r="J10" s="1">
        <v>0.656</v>
      </c>
      <c r="K10" s="1">
        <v>0.982</v>
      </c>
      <c r="L10" s="1">
        <v>0.707</v>
      </c>
      <c r="M10" s="1">
        <v>0.78167</v>
      </c>
      <c r="N10" s="1">
        <v>0.17536</v>
      </c>
    </row>
  </sheetData>
  <mergeCells count="7">
    <mergeCell ref="A1:AE1"/>
    <mergeCell ref="A2:F2"/>
    <mergeCell ref="H2:N2"/>
    <mergeCell ref="P2:AE2"/>
    <mergeCell ref="Q3:U3"/>
    <mergeCell ref="V3:Z3"/>
    <mergeCell ref="AA3:A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Content</vt:lpstr>
      <vt:lpstr>Table S2</vt:lpstr>
      <vt:lpstr>Table S3</vt:lpstr>
      <vt:lpstr>Table S4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红霞 段</dc:creator>
  <cp:lastModifiedBy>MingmingDong</cp:lastModifiedBy>
  <dcterms:created xsi:type="dcterms:W3CDTF">2025-05-12T07:44:00Z</dcterms:created>
  <dcterms:modified xsi:type="dcterms:W3CDTF">2025-12-01T08:54:53Z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51FA64ACC5EE47B5920C7D291B3C52EF_13</vt:lpwstr>
  </property>
  <property fmtid="{D5CDD505-2E9C-101B-9397-08002B2CF9AE}" pid="3" name="KSOProductBuildVer">
    <vt:lpwstr>2052-12.1.0.23542</vt:lpwstr>
  </property>
</Properties>
</file>