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0" windowHeight="14080" tabRatio="636" activeTab="1"/>
  </bookViews>
  <sheets>
    <sheet name="References" sheetId="2" r:id="rId1"/>
    <sheet name="Statistic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<sst xmlns="http://schemas.openxmlformats.org/spreadsheetml/2006/main" count="775" uniqueCount="320">
  <si>
    <t>Ref.</t>
  </si>
  <si>
    <t>Calculational method</t>
  </si>
  <si>
    <t>method(opt-DFT)</t>
  </si>
  <si>
    <t>basis set (opt-DFT-metal)</t>
  </si>
  <si>
    <t>method(sp-DFT)</t>
  </si>
  <si>
    <t>basis set (sp-DFT-metal)</t>
  </si>
  <si>
    <t>Relativistic effects</t>
  </si>
  <si>
    <t>method(opt-MCSCF)</t>
  </si>
  <si>
    <t>basis set (opt-MCSCF-metal)</t>
  </si>
  <si>
    <t>method(sp-MCSCF)</t>
  </si>
  <si>
    <t>basis set (sp-MCSCF-metal)</t>
  </si>
  <si>
    <t>ACS Catal. 2020, 10, 1−6</t>
  </si>
  <si>
    <t>Ground-state optimization: DFT: UB3LYP/cc-pVDZ. Excited-state optimization: SA-CASSCF. Excited-state energy: MS-CASPT2, DLPNO--CCSD(T)</t>
  </si>
  <si>
    <t xml:space="preserve"> B3LYP</t>
  </si>
  <si>
    <t xml:space="preserve"> cc-pVDZ</t>
  </si>
  <si>
    <t>\</t>
  </si>
  <si>
    <t>As the first theoretical study on the reactivity of electronically excited NiII, this work unveils the potential of the multireference method to tackle intriguing mechanistic puzzles in the emerging frontier of the excited-state chemistry involving the first-row transition metals</t>
  </si>
  <si>
    <t>J. Am. Chem. Soc. 2021, 143, 19406−19416</t>
  </si>
  <si>
    <t>CASPT2//CASSCF computation based on DFT(B3LYP)-opted structures</t>
  </si>
  <si>
    <t>B3LYP</t>
  </si>
  <si>
    <r>
      <rPr>
        <sz val="10"/>
        <rFont val="Times New Roman"/>
        <charset val="134"/>
      </rPr>
      <t>J. Am. Chem. Soc. 2022, 144, 14607</t>
    </r>
    <r>
      <rPr>
        <sz val="10"/>
        <rFont val="Cambria Math"/>
        <charset val="134"/>
      </rPr>
      <t>−</t>
    </r>
    <r>
      <rPr>
        <sz val="10"/>
        <rFont val="Times New Roman"/>
        <charset val="134"/>
      </rPr>
      <t>14613</t>
    </r>
  </si>
  <si>
    <t>Ground strate structure: DFT method of UB3LYP functional combined with cc-pV(D+d)Z basis set for P atom and cc-pVDZ basis set for other atoms (abbreviated as VDZ). The excited triplet states molecular geometries for minima were optimized by using (SA-CASSCF) method (with equal weights for all states) in gas phase employing VDZ basis set. The calculations of triplet state excitation energies were performed by using a combined approach of two methods: ab initio multi-reference MS-CASPT2 (multi-state second-order perturbation theory based on CASSCF) method, and single-reference DLPNO-CCSD(T) (domain based local pair-natural orbital coupled cluster) method. The combined approach was introduced to treat different components of excitation energy</t>
  </si>
  <si>
    <t>cc-pVDZ</t>
  </si>
  <si>
    <t>Organometallics 2011, 30, 4687–4694</t>
  </si>
  <si>
    <t>BS-B3LYP/cc-PVTZ(Co)-6-311+G(d,p)(C,H,N)</t>
  </si>
  <si>
    <t>cc-pVTZ</t>
  </si>
  <si>
    <t>Organometallics 2019, 38, 3582−3589</t>
  </si>
  <si>
    <t>According to the results of these benchmarking studies, we have decided to employ B3LYP-D3, B3LYP, B97D, OPBE, and ωB97XD functionals in the present study; The def2-SVPP and def2-TZVPP basis sets were used in our DFT calculations.</t>
  </si>
  <si>
    <t>def2-SVPP</t>
  </si>
  <si>
    <t>J. Am. Chem. Soc. 2021, 143, 5324−5329</t>
  </si>
  <si>
    <t>DFT: B3LYP-D3(BJ)/def2-TZVP(Fe, atoms attached to Fe)-SVP</t>
  </si>
  <si>
    <t>def2-TZVP</t>
  </si>
  <si>
    <t>J. Am. Chem. Soc. 2022, 144, 2637−2656</t>
  </si>
  <si>
    <t>B3LYP/def2-TZVP</t>
  </si>
  <si>
    <t>J. Phys. Chem. Lett. 2022, 13, 4058−4063</t>
  </si>
  <si>
    <t>B3LYP-D3/6-311+G(d) (N, O, H) + aug-cc-pVTZ (B) + def2-TZVPD (Nb) + SDD (Au)
CASSCF-DKH2/DKH-def2-TZVP (H, B, N, O) + old-DKH-TZVP (Nb) + SARC-DKH-TZVP (Au)</t>
  </si>
  <si>
    <t>def2-TZVPD (Nb) //SDD (Au)</t>
  </si>
  <si>
    <t>The complete active space self-consistent field (CASSCF(12,12)) wave function combined with Douglas-Kroll-Hess 2nd order scalar relativistic (DKH2) correction22–25 was used to calculate the spin-orbit coupling (SOC) constant at the minimum energy crossing point (MECP).</t>
  </si>
  <si>
    <t>Journal of Organometallic Chemistry 748 (2013) 51e55</t>
  </si>
  <si>
    <t>DFT: B3LYP-D3/LAVCP*/PBF</t>
  </si>
  <si>
    <t>LACVP*</t>
  </si>
  <si>
    <t>Journal of Catalysis 376 (2019) 146–149</t>
  </si>
  <si>
    <t>UB3LYP/LAN2DZ(Sb,Mn,W)-6-31G(d,p)(H, O bound to Mn)-6-31G(remaining O)</t>
  </si>
  <si>
    <t>LANL2DZ</t>
  </si>
  <si>
    <t>Computational and Theoretical Chemistry 1155 (2019) 31–37</t>
  </si>
  <si>
    <r>
      <rPr>
        <sz val="10"/>
        <rFont val="Times New Roman"/>
        <charset val="134"/>
      </rPr>
      <t>DFT</t>
    </r>
    <r>
      <rPr>
        <sz val="10"/>
        <rFont val="宋体"/>
        <charset val="134"/>
      </rPr>
      <t>：</t>
    </r>
    <r>
      <rPr>
        <sz val="10"/>
        <rFont val="Times New Roman"/>
        <charset val="134"/>
      </rPr>
      <t>B3LYP/6-311++G(3df,3pd) for C,H; SDD for Nb; Multi-reference</t>
    </r>
    <r>
      <rPr>
        <sz val="10"/>
        <rFont val="宋体"/>
        <charset val="134"/>
      </rPr>
      <t>：</t>
    </r>
    <r>
      <rPr>
        <sz val="10"/>
        <rFont val="Times New Roman"/>
        <charset val="134"/>
      </rPr>
      <t>MRCI+Q uses the same basis set as DFT to verify the accuracy of DFT results</t>
    </r>
  </si>
  <si>
    <t>SDD</t>
  </si>
  <si>
    <t>MRCI+Q</t>
  </si>
  <si>
    <t>Chem. Sci., 2012, 3, 1600</t>
  </si>
  <si>
    <t>Geometries: B3LYP/ZORA-TZVP(Fe, N, C)-ZORA-SVP(H)-RIJ-COSX, COSMO continuum solvent model as implemented in ORCA with epsilon set to 4.0, The reaction profile for the quintet surface was also calculated using the semi-empirical van der Waals corrections by Grimme implemented in ORCA</t>
  </si>
  <si>
    <t>ZORA-TZVP</t>
  </si>
  <si>
    <t>ACS Catal. 2019, 9, 3672−3684</t>
  </si>
  <si>
    <t>ab initio:  CASPT2//CASSCF/6-31G(d)/STO-3G/PCM
DFT: B3LYP/CASPT2//IRC/CASSCF/PCM</t>
  </si>
  <si>
    <t>Chem. Sci., 2023, 14, 2808</t>
  </si>
  <si>
    <t>DFT: Gaussian BP86/TZVP  ORCA: CASSCF/NEVPT2 def2-TZVPP(Fe)-def2-TZVP(other atoms) def2/JK</t>
  </si>
  <si>
    <t>BP86</t>
  </si>
  <si>
    <t>TZVP</t>
  </si>
  <si>
    <t>CASSCF/NEVPT2</t>
  </si>
  <si>
    <t>def2-TZVPP</t>
  </si>
  <si>
    <t>Chem. Eur.J. 2020, 26, 3080 –3089</t>
  </si>
  <si>
    <t>BP86-D3BJ/ZORA-TZ2P</t>
  </si>
  <si>
    <t>ZORA-TZ2P</t>
  </si>
  <si>
    <t>J. Am. Chem. Soc. 2018, 140, 9531−9544</t>
  </si>
  <si>
    <t>BP86-GGA and B3LYP-GGA-D3BJ/CPCM/def2-TZVP (Fe)/def2-SVP; CASSCF/NEVPT2: def2-TZVP with def2-TZVP-C</t>
  </si>
  <si>
    <t>BP86//B3LYP</t>
  </si>
  <si>
    <t>J. Phys. Chem. A 2019, 123, 6701−6710</t>
  </si>
  <si>
    <t>UM06-SMD/6-31G(d,p)-SDD (Ni)</t>
  </si>
  <si>
    <t>M06</t>
  </si>
  <si>
    <t>Dalton Trans., 2024, 53, 2789.</t>
  </si>
  <si>
    <t>PBE/TZ2P</t>
  </si>
  <si>
    <t>PBE</t>
  </si>
  <si>
    <t>TZ2P</t>
  </si>
  <si>
    <t>J. Am. Chem. Soc. 2023, 145, 26106−26121</t>
  </si>
  <si>
    <r>
      <rPr>
        <sz val="10"/>
        <rFont val="Times New Roman"/>
        <charset val="134"/>
      </rPr>
      <t>DFT</t>
    </r>
    <r>
      <rPr>
        <sz val="10"/>
        <rFont val="华文楷体"/>
        <charset val="134"/>
      </rPr>
      <t>：</t>
    </r>
    <r>
      <rPr>
        <sz val="10"/>
        <rFont val="Times New Roman"/>
        <charset val="134"/>
      </rPr>
      <t>PBE0-D3/def2-tzvp
TDDFT: PBE0/def2-tzvp(-f)/ZORA
CASSCF/DLNPO-NEVPT2</t>
    </r>
  </si>
  <si>
    <t>PBE0</t>
  </si>
  <si>
    <t>J. Am. Chem. Soc. 2012, 134, 20352−20364</t>
  </si>
  <si>
    <t>electronic structure of 1:  ORCA,  TPSSh/SVP(H)-TZVP(other atoms)</t>
  </si>
  <si>
    <t>TPSSh</t>
  </si>
  <si>
    <t>Chem. Eur. J. 2019, 25, 16606.</t>
  </si>
  <si>
    <r>
      <rPr>
        <sz val="10"/>
        <rFont val="Times New Roman"/>
        <charset val="134"/>
      </rPr>
      <t>ωB97XD/6-31++G(d,p)/LANL2DZ(Pd)/CPCM CASSCF</t>
    </r>
    <r>
      <rPr>
        <sz val="10"/>
        <rFont val="微软雅黑"/>
        <charset val="134"/>
      </rPr>
      <t>：</t>
    </r>
    <r>
      <rPr>
        <sz val="10"/>
        <rFont val="Times New Roman"/>
        <charset val="134"/>
      </rPr>
      <t>NEVPT2/CASSCF[4,3]//def2-TZVP(Pd)</t>
    </r>
  </si>
  <si>
    <t>ωB97XD</t>
  </si>
  <si>
    <t>NEVPT2/CASSCF</t>
  </si>
  <si>
    <t>Chem. Sci.,2021, 12,9398–9407</t>
  </si>
  <si>
    <t xml:space="preserve">UPBEPBE-D3/def2-SVP/SMD(THF)//UB3LYP/def2-SVP(gas) </t>
  </si>
  <si>
    <t>def2-SVP</t>
  </si>
  <si>
    <t>Science 2018, 362, 434−439.</t>
  </si>
  <si>
    <t>SMD(CH3OH)-B3LYP-D3(BJ)/def2TZVP//B3LYP-D3(BJ)/def2-SVP</t>
  </si>
  <si>
    <t>def2TZVP</t>
  </si>
  <si>
    <t>J. Am. Chem. Soc. 2024, 146, 30117−30125</t>
  </si>
  <si>
    <t>ONIOM(B3LYP/def2-TZVP//B3LYP/6-31G*:AMBER)</t>
  </si>
  <si>
    <t>6-31G*</t>
  </si>
  <si>
    <t>J. Am. Chem. Soc. 2023, 145, 27626−27638</t>
  </si>
  <si>
    <t>B3LYP-D3-SMD/def2-SVP//B3LYP-D3-SMD/def2-TZVP</t>
  </si>
  <si>
    <t>Chem 5, 1–15</t>
  </si>
  <si>
    <t>B3LYP-D3/def-TZVP/SMD // B3LYP-D3/def2-SVP</t>
  </si>
  <si>
    <t>Chen et al., iScience 23, 100985</t>
  </si>
  <si>
    <t>DFT: B3LYP-D3(BJ)/def2-TZVP/SMD(dioxane)//B3LYP-D3(BJ)/def2-SVP</t>
  </si>
  <si>
    <t>J. Am. Chem. Soc. 2017, 139, 3876−3888</t>
  </si>
  <si>
    <t>B3LYP-D3/def2-TZVP/SMD(toluene)//B3LYP-D3/def2-SVP</t>
  </si>
  <si>
    <t>ACS Catal. 2019, 9, 1962−1972</t>
  </si>
  <si>
    <t>UB3LYP-D3/def2-SVP//B3LYP-D3-SMD/def2-TZVP
DLPNO-CCSD(T)/cc-PVDZ and cc-PVTZ</t>
  </si>
  <si>
    <t>J. Am. Chem. Soc. 2016, 138, 3715−3730</t>
  </si>
  <si>
    <t>DFT: Gaussian B3LYP-D3/def2-TZVP/SMD//B3LYP/def2-SVP RCCSD(T)-CBS Molpro</t>
  </si>
  <si>
    <t>ACS Catal. 2019, 9, 6080−6086</t>
  </si>
  <si>
    <r>
      <rPr>
        <sz val="10"/>
        <rFont val="Times New Roman"/>
        <charset val="134"/>
      </rPr>
      <t>DLPNO-CCSD(T)/DFT: G</t>
    </r>
    <r>
      <rPr>
        <vertAlign val="subscript"/>
        <sz val="10"/>
        <rFont val="Times New Roman"/>
        <charset val="134"/>
      </rPr>
      <t>final</t>
    </r>
    <r>
      <rPr>
        <sz val="10"/>
        <rFont val="Times New Roman"/>
        <charset val="134"/>
      </rPr>
      <t xml:space="preserve"> = E</t>
    </r>
    <r>
      <rPr>
        <vertAlign val="subscript"/>
        <sz val="10"/>
        <rFont val="Times New Roman"/>
        <charset val="134"/>
      </rPr>
      <t>DLCC</t>
    </r>
    <r>
      <rPr>
        <sz val="10"/>
        <rFont val="Times New Roman"/>
        <charset val="134"/>
      </rPr>
      <t xml:space="preserve"> + ΔG</t>
    </r>
    <r>
      <rPr>
        <vertAlign val="subscript"/>
        <sz val="10"/>
        <rFont val="Times New Roman"/>
        <charset val="134"/>
      </rPr>
      <t>thermal</t>
    </r>
    <r>
      <rPr>
        <sz val="10"/>
        <rFont val="Times New Roman"/>
        <charset val="134"/>
      </rPr>
      <t>(UB3LYP-def2-SVP) + ΔG</t>
    </r>
    <r>
      <rPr>
        <vertAlign val="subscript"/>
        <sz val="10"/>
        <rFont val="Times New Roman"/>
        <charset val="134"/>
      </rPr>
      <t>solv</t>
    </r>
    <r>
      <rPr>
        <sz val="10"/>
        <rFont val="Times New Roman"/>
        <charset val="134"/>
      </rPr>
      <t>(UB3LYP-def2-TZVP)</t>
    </r>
  </si>
  <si>
    <r>
      <rPr>
        <sz val="10"/>
        <rFont val="Times New Roman"/>
        <charset val="134"/>
      </rPr>
      <t>DLPNO-CCSD(T)/DFT: G</t>
    </r>
    <r>
      <rPr>
        <vertAlign val="subscript"/>
        <sz val="10"/>
        <rFont val="Times New Roman"/>
        <charset val="134"/>
      </rPr>
      <t>final</t>
    </r>
    <r>
      <rPr>
        <sz val="10"/>
        <rFont val="Times New Roman"/>
        <charset val="134"/>
      </rPr>
      <t xml:space="preserve"> = E</t>
    </r>
    <r>
      <rPr>
        <vertAlign val="subscript"/>
        <sz val="10"/>
        <rFont val="Times New Roman"/>
        <charset val="134"/>
      </rPr>
      <t>DLCC</t>
    </r>
    <r>
      <rPr>
        <sz val="10"/>
        <rFont val="Times New Roman"/>
        <charset val="134"/>
      </rPr>
      <t xml:space="preserve"> + </t>
    </r>
    <r>
      <rPr>
        <sz val="10"/>
        <rFont val="Times New Roman"/>
        <charset val="161"/>
      </rPr>
      <t>Δ</t>
    </r>
    <r>
      <rPr>
        <sz val="10"/>
        <rFont val="Times New Roman"/>
        <charset val="134"/>
      </rPr>
      <t>G</t>
    </r>
    <r>
      <rPr>
        <vertAlign val="subscript"/>
        <sz val="10"/>
        <rFont val="Times New Roman"/>
        <charset val="134"/>
      </rPr>
      <t>thermal</t>
    </r>
    <r>
      <rPr>
        <sz val="10"/>
        <rFont val="Times New Roman"/>
        <charset val="134"/>
      </rPr>
      <t>(UB3LYP-def2-SVP) + ΔG</t>
    </r>
    <r>
      <rPr>
        <vertAlign val="subscript"/>
        <sz val="10"/>
        <rFont val="Times New Roman"/>
        <charset val="134"/>
      </rPr>
      <t>solv</t>
    </r>
    <r>
      <rPr>
        <sz val="10"/>
        <rFont val="Times New Roman"/>
        <charset val="134"/>
      </rPr>
      <t>(UB3LYP-def2-TZVP)</t>
    </r>
  </si>
  <si>
    <t>ACS Catal. 2023, 13, 1863−1874</t>
  </si>
  <si>
    <r>
      <rPr>
        <sz val="10"/>
        <rFont val="Times New Roman"/>
        <charset val="134"/>
      </rPr>
      <t>B3LYP-D3/def2-TZVP/SMD//B3LYP-D3/def2-SVP   CASPT2/TPSSh</t>
    </r>
    <r>
      <rPr>
        <sz val="10"/>
        <rFont val="宋体"/>
        <charset val="134"/>
      </rPr>
      <t>（</t>
    </r>
    <r>
      <rPr>
        <sz val="10"/>
        <rFont val="Times New Roman"/>
        <charset val="134"/>
      </rPr>
      <t>calibration-sp</t>
    </r>
    <r>
      <rPr>
        <sz val="10"/>
        <rFont val="宋体"/>
        <charset val="134"/>
      </rPr>
      <t>）</t>
    </r>
  </si>
  <si>
    <t>J. Am. Chem. Soc. 2024, 146, 24863−24870</t>
  </si>
  <si>
    <t>IEFPCM(H2O)-B3LYP-D3(BJ)/def2-TZVP//B3LYP-D3(BJ)/def2-SVP</t>
  </si>
  <si>
    <t>JACS Au 2023, 3, 3494−3505</t>
  </si>
  <si>
    <t>SMD(chlorobenzene)-B3LYP/def2-TZVP/B3LYP-D3(BJ)/def2-TZVP</t>
  </si>
  <si>
    <t>CASSCF(10,13)/NEVPT2</t>
  </si>
  <si>
    <t>ChemRxiv. 2022; doi:10.26434/chemrxiv-2022-2sqgf.</t>
  </si>
  <si>
    <t>DFT: B3LYP-D3/6-31G(d) + LanL2DZ (Mn, Fe)//B3LYP-D3(SMD)/def2-TZVP
ab initio: DLPNO-CCSD(T)/cc-PVTZ; SA-CASSCF/NEVPT2/ZORA</t>
  </si>
  <si>
    <t>Inorg. Chem. 2023, 62, 14931−14941</t>
  </si>
  <si>
    <t>DFT:  B3LYP-D3/6-31G(d)/LanL2DZ//B3LYP-D3-SMD/def2-TZVP
ab initio: CASSCF/NEVPT2</t>
  </si>
  <si>
    <t>J. Org. Chem. 2020, 85, 23, 14879–14889</t>
  </si>
  <si>
    <t>SMD(CH2Cl2)-B3LYP-D3/def2-TZVP//B3LYP-D3/LANL2DZ (Mn, I)//6-31G* (others)</t>
  </si>
  <si>
    <r>
      <rPr>
        <sz val="10"/>
        <rFont val="Times New Roman"/>
        <charset val="134"/>
      </rPr>
      <t>Inorg. Chem. 2024, 63, 9809</t>
    </r>
    <r>
      <rPr>
        <sz val="10"/>
        <rFont val="Cambria Math"/>
        <charset val="134"/>
      </rPr>
      <t>−</t>
    </r>
    <r>
      <rPr>
        <sz val="10"/>
        <rFont val="Times New Roman"/>
        <charset val="134"/>
      </rPr>
      <t>9822</t>
    </r>
  </si>
  <si>
    <t>B3LYP/Lanl2TZ (Fe)/6-31G(d,p)//B3LYP/def2-TZVP</t>
  </si>
  <si>
    <t>LANL2TZ</t>
  </si>
  <si>
    <t>Catal. Sci. Technol.,2019, 9,1879–1890</t>
  </si>
  <si>
    <t>DFT: B3LYP-D3/def2-TZVP/SMD(DCE)//B3LYP-D3/SDD(Co, Ag, Sb, and I)-6-31G(d,p)  CASSCF: ORCA  def2-TZVP with def2-TZVP/C</t>
  </si>
  <si>
    <t>B3LYP-D3/def2-TZVP/SMD(DCE)//B3LYP-D3/SDD(Co, Ag, Sb, I)-6-31G CASSCF/def2-TZVP/def2-TZVP/C  ETS-NOCV: B3LYP-D3/TZ2P, The relativistic effect of the Co atom was considered by the zero-order regular approximation (ZORA).</t>
  </si>
  <si>
    <t>J. Am. Chem. Soc. 2022, 144, 80−85</t>
  </si>
  <si>
    <t>SMD(e=4)-B3LYP-D3(BJ)/def2-TZVP//B3LYP-D3(BJ)/SDD (Fe)/6-31G(d) (others)</t>
  </si>
  <si>
    <t>Catalysis Science &amp; Technology, 2019, 9, 1879-1890.</t>
  </si>
  <si>
    <t xml:space="preserve"> SMD(DCE)-B3LYP-D3/def2-TZVP//B3LYP-D3/SDD (Co, Ag, Sb, I)/6-31G(d,p) (others)</t>
  </si>
  <si>
    <t>CASSCF(12, 12)</t>
  </si>
  <si>
    <t>Garhwal et al., Chem Catalysis 1,1–17</t>
  </si>
  <si>
    <t>ORCA 4.2.1 B3PW91**-D3(BJ)/BS2-def2-TZVP/CPCM//B3PW91**
D3(BJ)/BS1-def2-TZVP(Fe)-def2-SVP(other atoms)</t>
  </si>
  <si>
    <t>B3PW91**</t>
  </si>
  <si>
    <t>J. Am. Chem. Soc. 2011,133,12264–12273.</t>
  </si>
  <si>
    <t>BP86/def2-TZVP//ri-BP86/SV(P)</t>
  </si>
  <si>
    <t>SV(P)</t>
  </si>
  <si>
    <t>Organometallics 2019, 38, 4105−4114</t>
  </si>
  <si>
    <t>M06L-D3/def2-TZVP//B3LYP-def2-SVP</t>
  </si>
  <si>
    <t>M06L</t>
  </si>
  <si>
    <t>J. Am. Chem. Soc. 2023, 145, 15611−15618.</t>
  </si>
  <si>
    <t>M06L-SMD/Def2-TZVP//B3LYP-D3/6-31G(d,p)/ SDD(Co)</t>
  </si>
  <si>
    <t>J. Am. Chem. Soc. 2023, 145, 45, 24877–24888</t>
  </si>
  <si>
    <t>SMD(MeOH/DMF)-M06L-D3/def2-TZVP//M06L/def2-TZVP(Ni, N)/def2-SVP</t>
  </si>
  <si>
    <t>ACS Catal. 2017, 7, 7, 4796–4804</t>
  </si>
  <si>
    <t>SMD(benzene)-M06L/def2-TZVP//SMD(benzene)-M06L/LANL2DZ (Ni)/6-31G(d,p) (others)</t>
  </si>
  <si>
    <t>ACS Catal. 2018, 8, 9907−9925</t>
  </si>
  <si>
    <t>UM06-L/def2-TZVP/SMD(n-octane)//UM06-L/6-31G(d,p)[LANL2DZ](Mn,Fe,Co,Ni)/SMD(n-octane)</t>
  </si>
  <si>
    <t>ACS Catal. 2021, 11, 14408.</t>
  </si>
  <si>
    <t>M06-L/def2-TZVP//M06-L/LANL2DZ (Ni)/6-31G(d,p) (others)</t>
  </si>
  <si>
    <t>Nat Catal 7, 636–645 (2024)</t>
  </si>
  <si>
    <t>M06-L/def2-TZVP(SMD)// M06-L/sdd/6-31G*</t>
  </si>
  <si>
    <t>Nat. Catal. 2024, https://doi.org/10.1038/s41929-024-01234-0</t>
  </si>
  <si>
    <t>PBE0-D3BJ/def2-TZVP(CPCM = THF)//BP86-D3BJ/def2-SVP/def2-TZVP (Fe)</t>
  </si>
  <si>
    <t>Chem. Eur. J. 2019, 25, 16382 –16389</t>
  </si>
  <si>
    <t xml:space="preserve">DFT: PW6B95-D3(BJ)/def2-TZVP/SMD(THF)//TPSS-D3(BJ)/def2-SVP </t>
  </si>
  <si>
    <t>TPSS</t>
  </si>
  <si>
    <t>PW6B95</t>
  </si>
  <si>
    <t xml:space="preserve"> Journal of the American Chemical Society 2022, 144 (2), 798-806</t>
  </si>
  <si>
    <t>SMD(THF)-PW6B95-D4/def2-TZVP//TPSS-D3(BJ)/def2-SVP</t>
  </si>
  <si>
    <t>ACS Catalysis 2021, 11 (3), 1505-1515.</t>
  </si>
  <si>
    <t>SMD(THF)-PW6B95-D4/def2-TZVP//TPSS-D3BJ/def2-SVP; SMD(THF)-DLNPO-CCSD(T)/def2-TZVP//TPSS-D3BJ/def2-SVP</t>
  </si>
  <si>
    <t>J. Am. Chem. Soc. 2020, 142, 13102−13111</t>
  </si>
  <si>
    <t>TPSS-D3BJ/def2-SVP//TPSS-D4-SMD/def2-TZVP</t>
  </si>
  <si>
    <t>J. Am. Chem. Soc. 2015, 137, 14196−14207</t>
  </si>
  <si>
    <t>DFT: TPSS/def2-TZVP/SMD(toluene)//TPSS/def2-SVP</t>
  </si>
  <si>
    <t>ACS Catal. 2022, 12, 4947−4960</t>
  </si>
  <si>
    <t>TPSS-D4/def2-TZVP+SMD(Benzene)//TPSSD3(BJ)/def2-SVP</t>
  </si>
  <si>
    <t>ACS Catal. 2017, 7, 285−292</t>
  </si>
  <si>
    <t>TPSS-D3/def2-TZVP/SMD//TPSS-D3/def2-SVP</t>
  </si>
  <si>
    <t>J. Am. Chem. Soc. 2017, 139, 15564−15567</t>
  </si>
  <si>
    <t>DFT: TPSS-D3/def2-TZVP/SMD(benzene)//TPSS-D3/def2-SVP CASPT2: truncated model</t>
  </si>
  <si>
    <t>J. Am. Chem. Soc. 2025, 147, 6897−6904.</t>
  </si>
  <si>
    <t>SMD(THF)-TPSSh-D3(BJ)/def2-TZVP//B3LYP-D3(BJ)/def2-SVP</t>
  </si>
  <si>
    <t xml:space="preserve"> SMD(Benzene)-TPSS-D4/def2-TZVP// TPSS-D3(BJ)/def2SVP</t>
  </si>
  <si>
    <t>def2SVP</t>
  </si>
  <si>
    <t>J. Phys. Chem. A 2024, 128, 4114−4127.</t>
  </si>
  <si>
    <t>TPSSh-D3(BJ)/def2-TZVP/SMD//TPSSh-D3(BJ)/ def2-SVP
SA-CASSCF/NEVPT2/cc-pwCVDZ-DK (Fe)/cc-pVDZ-DK and cc-pwCVTZ-DK (Fe)/cc-pVTZ-DK</t>
  </si>
  <si>
    <t>SMD(Benzene)-TPSSh-D3(BJ)/def2-TZVP//TPSSh-D3(BJ)/def2-SVP</t>
  </si>
  <si>
    <t>SA-CASSCF/NEVPT2</t>
  </si>
  <si>
    <t>ACS Catal. 2020, 10, 12454−12465</t>
  </si>
  <si>
    <t>UTPSSh/def2-TZVP(Fe)-6-311++G(d,p)/PCM(n-pentane)//UTPSSh/def2-TZVP(Fe)-6-311++G(d,p)-6-31G(d) CASPT2(6,6)/def2TZVP-6-311++G(d,p).</t>
  </si>
  <si>
    <t>Angew.Chem. Int.Ed. 2021, 60, 10211 –10218</t>
  </si>
  <si>
    <t xml:space="preserve">wB97XD/def2-TZVP/SMD//wB97XD/def2-SVP </t>
  </si>
  <si>
    <t>wB97XD</t>
  </si>
  <si>
    <t>Angew. Chem. Int. Ed. 2021, 60, 10211.</t>
  </si>
  <si>
    <t>SMD(THF)-wB97XD/def2-TZVP//wB97XD/def2-SVP</t>
  </si>
  <si>
    <t>Angew. Chem. Int. Ed. 2024, 63, e202402044</t>
  </si>
  <si>
    <t>SMD(THF)-wB97XD/def2-TZVP//wB97XD/TZVP (Fe)/6-31G* (others)</t>
  </si>
  <si>
    <t>Organometallics 2021, 40, 1195−1200</t>
  </si>
  <si>
    <r>
      <rPr>
        <sz val="10"/>
        <rFont val="Times New Roman"/>
        <charset val="134"/>
      </rPr>
      <t>ωB97X-D/def2</t>
    </r>
    <r>
      <rPr>
        <sz val="10"/>
        <rFont val="Microsoft YaHei UI"/>
        <charset val="134"/>
      </rPr>
      <t>-</t>
    </r>
    <r>
      <rPr>
        <sz val="10"/>
        <rFont val="Times New Roman"/>
        <charset val="134"/>
      </rPr>
      <t>TZVP/SMD//ωB97X-D/def2</t>
    </r>
    <r>
      <rPr>
        <sz val="10"/>
        <rFont val="Microsoft YaHei UI"/>
        <charset val="134"/>
      </rPr>
      <t>-</t>
    </r>
    <r>
      <rPr>
        <sz val="10"/>
        <rFont val="Times New Roman"/>
        <charset val="134"/>
      </rPr>
      <t>SVP/SMD</t>
    </r>
  </si>
  <si>
    <t>ACS Catal. 2020, 10, 21, 12454–12465.)</t>
  </si>
  <si>
    <t>PCM(n-pentane)-TPSSh-D3/def2-TZVP (Fe)/6-311++G(d.p)//TPSSh/def2-TZVP (Fe)/6-311++G* (reactvie site)/6-31G(d) (others)</t>
  </si>
  <si>
    <t xml:space="preserve">def2-TZVP </t>
  </si>
  <si>
    <t>J. Am. Chem. Soc. 2023, 145, 15742−15753</t>
  </si>
  <si>
    <t>SMD(CH3CN)-M06-L-D3/def2TZVPP//SMD(CH3CN)-M06-L-D3/def2-SVP (Fe)//6-31G* (others)</t>
  </si>
  <si>
    <t>def2TZVPP</t>
  </si>
  <si>
    <t>J. Phys. Chem. Lett. 2010, 1, 1533–1540</t>
  </si>
  <si>
    <t>UDFT: B3LYP/def2-TZVPP//B3LYP/def2-SVP RCCSD(T) and explicitly correlated RCCSD(T)-F12</t>
  </si>
  <si>
    <t>Inorg. Chem. 2024, 63, 14468−14481</t>
  </si>
  <si>
    <t xml:space="preserve">DFT: B3LYP-D3(BJ)/def2-TZVPP//B3LYP-D3(BJ)/def2-TZVP(Fe; the first coordination sphere)-def2-SVP  CASSCF/NEVPT2(The def2-TZVPP and def2-TZVPP/C correlation-fitting basis sets and B3LYP-optimized geometries)                                                                                                </t>
  </si>
  <si>
    <t>J. Org. Chem. 2022, 87, 6438−6443</t>
  </si>
  <si>
    <t>UB3LYP-D3(BJ)/LANL2DZ (Co)/6-31G(d,p)//UB3LYP-SMD/def2-TZVPP</t>
  </si>
  <si>
    <t>J. Org. Chem. 2022, 87, 9, 6438–6443</t>
  </si>
  <si>
    <t>SMD(dichloromethane)-B3LYP-D3(BJ)/def2-TZVPP//B3LYP-D3(BJ)/LANL2DZ (Co)/6-31G(d,p) (others)</t>
  </si>
  <si>
    <t xml:space="preserve">LANL2DZ </t>
  </si>
  <si>
    <t>Inorg. Chem. 2023, 62, 14261−14278.</t>
  </si>
  <si>
    <t>UB3LYP-D3BJ-CPCM/TZVP (Fe, N, O) + 6-31G(d,p) (C, H)//UB3LYP/def2-TZVPP</t>
  </si>
  <si>
    <t>Dalton Trans.,2023, 52,18247–18256</t>
  </si>
  <si>
    <t>B3LYP-D3(BJ)-CPCM/TZVP (Mn, N, O)/6-31G(d,p) (C, H)//B3LYP-D3(BJ)-CPCM/def2-TZVPP</t>
  </si>
  <si>
    <t>ACS Catal. 2013, 3, 1334−1341</t>
  </si>
  <si>
    <t>UB3LYP-D2/B2-def2-TZVPP/PCM//B1-TZVP(Fe, N, O)-6-31G(d,p)(C, H)/PCM computational level (including ZPE and solvation corrections).</t>
  </si>
  <si>
    <t>ACS Catal. 2022, 12, 13215−13224</t>
  </si>
  <si>
    <t>M06(SMD-THF)/BAS2-def2-TZVPP//PBE0-D3(SMD-THF)/BS1-def2-TZVP(Ir,Ni,Br)-def2-SVP(H,C,N,O,Cl); multireference calculations</t>
  </si>
  <si>
    <t>J. Am. Chem. Soc. 2023, 145, 11978−11987</t>
  </si>
  <si>
    <t>DFT: M06L/B2-def2-TZVPP/SMD//M06L/B1-def2-SVP/GP</t>
  </si>
  <si>
    <t>J. Am. Chem. Soc. 2023, 145, 23385−23394</t>
  </si>
  <si>
    <t>B3LYP-D3/SDD (Ni, Br)/6-31G(d)//TPSS-D3(BJ)-SMD/def2-TZVPP</t>
  </si>
  <si>
    <t>JACS Au 2022, 2, 1899−1909</t>
  </si>
  <si>
    <t>ORCA: TPSSh/def2-TZVPP//PBE-D3BJ/def2-TZVP(first coordination sphere)-def2-SVP(others)/CPCM(THF)</t>
  </si>
  <si>
    <t>ORCA TPSSh/def2-TZVPP//PBE-D3(BJ)/def2-TZVP(first coordination)-def2-SVP/CPCM(THF)</t>
  </si>
  <si>
    <t xml:space="preserve"> J. Am. Chem. Soc. 2024, 146, 30637−30652</t>
  </si>
  <si>
    <t>SMD(Benzene)-TPSSh-D4/def2-TZVPP//TPSS-D4/def2-TZVP (Fe)/def2-SVP (others)</t>
  </si>
  <si>
    <t>J. Am. Chem. Soc. 2024, 146, 9947−9956</t>
  </si>
  <si>
    <t>CPCM(Benzen)-TPSSh-D3(BJ)/def2-TZVPP//TPSSh-D3(BJ)/def2-TZVP</t>
  </si>
  <si>
    <t>J. Am. Chem. Soc. 2024, 146, 16, 11418–11431</t>
  </si>
  <si>
    <t>SMD(THF)-wB97M-V/def2-TZVPP//SMD(THF)-PBE0-D3(BJ)/def2-SVP</t>
  </si>
  <si>
    <t>wB97M-V</t>
  </si>
  <si>
    <r>
      <rPr>
        <sz val="10"/>
        <rFont val="Times New Roman"/>
        <charset val="134"/>
      </rPr>
      <t>J.Am.Chem.Soc.2022,144,2735</t>
    </r>
    <r>
      <rPr>
        <sz val="10"/>
        <rFont val="Cambria Math"/>
        <charset val="134"/>
      </rPr>
      <t>−</t>
    </r>
    <r>
      <rPr>
        <sz val="10"/>
        <rFont val="Times New Roman"/>
        <charset val="134"/>
      </rPr>
      <t>2746</t>
    </r>
  </si>
  <si>
    <t>ωB97X-D/def2-SVP–def2-TZVPP(Ag)//ωB97X-D/def2-TZVPP, SMD(DCM)</t>
  </si>
  <si>
    <t>Chem. Eur. J. 2024, 30, e202403437.</t>
  </si>
  <si>
    <t>CPCM(THF)-wB97XD/def2-TZVPP//wB97XD/TZVP (Fe)/6-31G* (others)</t>
  </si>
  <si>
    <t>Chem 2023, 9, 3623.</t>
  </si>
  <si>
    <t>SMD(MTBE)-w-B97XD/def2-TZVPP/SMD//w-B97XD/def2-SVP</t>
  </si>
  <si>
    <t>w-B97XD</t>
  </si>
  <si>
    <t>NATURE COMMUNICATIONS (2018) 9:221</t>
  </si>
  <si>
    <t>ωB97XD/def2-TZVPP/CPCM(toluene)//ωB97XD/TZVP(Fe)-6-31G(d)(H,C,N and Si). For selected key steps of energy profile were checked by M06/def2-TZVPP/SMD solvation correction at single point energy calculations.</t>
  </si>
  <si>
    <t xml:space="preserve">J. Am. Chem. Soc. 2020, 142, 16894−16902 </t>
  </si>
  <si>
    <t>ωB97XD/def2-TZVPP/CPCM//ωB97XD/6-31G*/TZVP</t>
  </si>
  <si>
    <t>J. Am. Chem. Soc. 2022, 144, 515−526</t>
  </si>
  <si>
    <t>Natl Sci. Rev. 11, nwad324 (2024).</t>
  </si>
  <si>
    <t>TPSSh-D3BJ/def2-TZVP//TPSSh/ DKH-def2-TZVPP</t>
  </si>
  <si>
    <t>DKH-def2-TZVPP</t>
  </si>
  <si>
    <t>sp</t>
  </si>
  <si>
    <t>J. Am. Chem. Soc. 2002, 124, 37, 11056–11063</t>
  </si>
  <si>
    <t>COSMO(CH3CN)-B3LYP/LACV3P**//B3LYP/LACVP</t>
  </si>
  <si>
    <t>LACVP</t>
  </si>
  <si>
    <t>LACV3P**</t>
  </si>
  <si>
    <t xml:space="preserve"> J. Am. Chem. Soc. 2021, 143, 42, 17793–17805</t>
  </si>
  <si>
    <t>TPSS/LACV3P**+//TPSS/LACVP**</t>
  </si>
  <si>
    <t>LACVP**</t>
  </si>
  <si>
    <t>LACV3P**+</t>
  </si>
  <si>
    <t>Chem. Sci., 2011, 2, 1039–1045</t>
  </si>
  <si>
    <t>DFT: B3LYP/LACV3P*+//B3LYP/LACVP level using Gaussian 09</t>
  </si>
  <si>
    <t>LACV3P*+</t>
  </si>
  <si>
    <r>
      <rPr>
        <sz val="10"/>
        <rFont val="Times New Roman"/>
        <charset val="134"/>
      </rPr>
      <t>J. Am. Chem. Soc. 2012, 134, 20222</t>
    </r>
    <r>
      <rPr>
        <sz val="10"/>
        <rFont val="Cambria Math"/>
        <charset val="134"/>
      </rPr>
      <t>−</t>
    </r>
    <r>
      <rPr>
        <sz val="10"/>
        <rFont val="Times New Roman"/>
        <charset val="134"/>
      </rPr>
      <t>20225</t>
    </r>
  </si>
  <si>
    <t>DFT: B3LYP/LACV3P*+//LACVP level including CPCM solvation.</t>
  </si>
  <si>
    <r>
      <rPr>
        <sz val="10"/>
        <rFont val="Times New Roman"/>
        <charset val="134"/>
      </rPr>
      <t>J. Phys. Chem. Lett. 2012, 3, 2851</t>
    </r>
    <r>
      <rPr>
        <sz val="10"/>
        <rFont val="Cambria Math"/>
        <charset val="134"/>
      </rPr>
      <t>−</t>
    </r>
    <r>
      <rPr>
        <sz val="10"/>
        <rFont val="Times New Roman"/>
        <charset val="134"/>
      </rPr>
      <t>2856</t>
    </r>
  </si>
  <si>
    <t>B3LYP/LACV3P*+//LACVP level, with solvent (acetonitrile) effects included as a dielectric medium through the CPCM scheme, even in the geometry optimization steps to avoid self-interaction errors</t>
  </si>
  <si>
    <t xml:space="preserve">Chem. Commun., 2014, 50, 5572--5575 </t>
  </si>
  <si>
    <t>DFT: B3LYP/LACV3P*+//B3LYP/LACVP</t>
  </si>
  <si>
    <r>
      <rPr>
        <sz val="10"/>
        <rFont val="Times New Roman"/>
        <charset val="134"/>
      </rPr>
      <t>J. Am. Chem. Soc. 2013, 135, 17090</t>
    </r>
    <r>
      <rPr>
        <sz val="10"/>
        <rFont val="Cambria Math"/>
        <charset val="134"/>
      </rPr>
      <t>−</t>
    </r>
    <r>
      <rPr>
        <sz val="10"/>
        <rFont val="Times New Roman"/>
        <charset val="134"/>
      </rPr>
      <t>17104</t>
    </r>
  </si>
  <si>
    <r>
      <rPr>
        <sz val="10"/>
        <rFont val="Times New Roman"/>
        <charset val="134"/>
      </rPr>
      <t>UB3LYP-D3/B2-LACV3P+*(Fe,K)/solve/6-311+G*(rest)//UB3LYP-D3/B1-LACVP(Fe,K)/6-31G(rest), along with solvation corrections using Poisson</t>
    </r>
    <r>
      <rPr>
        <sz val="10"/>
        <rFont val="Cambria Math"/>
        <charset val="134"/>
      </rPr>
      <t>−</t>
    </r>
    <r>
      <rPr>
        <sz val="10"/>
        <rFont val="Times New Roman"/>
        <charset val="134"/>
      </rPr>
      <t>Boltzmann solver as implemented in Jaguar 7.6.</t>
    </r>
  </si>
  <si>
    <t>LACV3P+*</t>
  </si>
  <si>
    <r>
      <rPr>
        <sz val="10"/>
        <rFont val="Times New Roman"/>
        <charset val="134"/>
      </rPr>
      <t>J. Am. Chem. Soc. 2013, 135, 8838</t>
    </r>
    <r>
      <rPr>
        <sz val="10"/>
        <rFont val="Cambria Math"/>
        <charset val="134"/>
      </rPr>
      <t>−</t>
    </r>
    <r>
      <rPr>
        <sz val="10"/>
        <rFont val="Times New Roman"/>
        <charset val="134"/>
      </rPr>
      <t>8841</t>
    </r>
  </si>
  <si>
    <t>B3LYP/LACV3P*+//LACVP level including the CPCM solvation correction (trifluoroethanol) as implemented in Gaussian 09</t>
  </si>
  <si>
    <t>J. Am. Chem. Soc. 2000, 122, 37, 8977–8989</t>
  </si>
  <si>
    <t xml:space="preserve">B3LYP/LACVP* (Fe)/6-311+G* (others)//B3LYP/LACVP (Fe)/6-31G* (others) </t>
  </si>
  <si>
    <t>J. Am. Chem. Soc. 2023, 145, 5739−5749.</t>
  </si>
  <si>
    <t>B3LYP-CPCM/Lanl2TZ (Co)/Lanl2DZDP (I)/6-31+G(d,P)//UB3LYP-CPCM/Lanl2DZ (Co)/Lanl2DZDP (I)/6-31G(d)</t>
  </si>
  <si>
    <r>
      <rPr>
        <sz val="10"/>
        <rFont val="Times New Roman"/>
        <charset val="134"/>
      </rPr>
      <t>J. Am. Chem. Soc. 2018, 140, 3929</t>
    </r>
    <r>
      <rPr>
        <sz val="10"/>
        <rFont val="Cambria Math"/>
        <charset val="134"/>
      </rPr>
      <t>−</t>
    </r>
    <r>
      <rPr>
        <sz val="10"/>
        <rFont val="Times New Roman"/>
        <charset val="134"/>
      </rPr>
      <t>3939</t>
    </r>
  </si>
  <si>
    <t>B3LYP-D3-SMD (CPCM)/LANL2TZ (Pd)/6-311++G(d,p)//B3LYP-D3/LANL2TZ (Pd)/6-31G(d,p)</t>
  </si>
  <si>
    <t>Angew. Chem. Int. Ed. 2024, e202408745</t>
  </si>
  <si>
    <t>B3LYP-D3(BJ) / 6-311+G(d,p) // LANL2DZ (F, Cl, Br, I) // LANL2TZ[F] (Cu) / SMD (Benzene)//B3LYP-D3(BJ) / 6-311+G(d,p) // LANL2DZ (Cu, F, Cl, Br, I) / SMD (Benzene)</t>
  </si>
  <si>
    <t>LANL2TZ[F]</t>
  </si>
  <si>
    <r>
      <rPr>
        <sz val="10"/>
        <rFont val="Times New Roman"/>
        <charset val="134"/>
      </rPr>
      <t>J. Am. Chem. Soc. 2020, 142, 15527</t>
    </r>
    <r>
      <rPr>
        <sz val="10"/>
        <rFont val="Cambria Math"/>
        <charset val="134"/>
      </rPr>
      <t>−</t>
    </r>
    <r>
      <rPr>
        <sz val="10"/>
        <rFont val="Times New Roman"/>
        <charset val="134"/>
      </rPr>
      <t>15535</t>
    </r>
  </si>
  <si>
    <r>
      <rPr>
        <sz val="10"/>
        <rFont val="Times New Roman"/>
        <charset val="134"/>
      </rPr>
      <t>DFT</t>
    </r>
    <r>
      <rPr>
        <sz val="10"/>
        <rFont val="宋体"/>
        <charset val="134"/>
      </rPr>
      <t>（</t>
    </r>
    <r>
      <rPr>
        <sz val="10"/>
        <rFont val="Times New Roman"/>
        <charset val="134"/>
      </rPr>
      <t>ORCA</t>
    </r>
    <r>
      <rPr>
        <sz val="10"/>
        <rFont val="宋体"/>
        <charset val="134"/>
      </rPr>
      <t>）：</t>
    </r>
    <r>
      <rPr>
        <sz val="10"/>
        <rFont val="Times New Roman"/>
        <charset val="134"/>
      </rPr>
      <t>PBE-D3BJ/ma-def2-TZVP(The Fe center, all atoms attached to Fe and/or conjugated with Fe (carbene ligands) and the entire butene ligand)/ma-def2-SVP(others)// B3LYP/def2-SVP. Additionally, 
the Fe center was treated with the DKH2 effective core potential.</t>
    </r>
  </si>
  <si>
    <t>ma-def2-TZVP</t>
  </si>
  <si>
    <t>2021, Angew. Chem. Int. Ed. 60, 12467–12474</t>
  </si>
  <si>
    <t>SMD(H2O)-B3LYP(15% HF)-D3/SDD (Fe)/6-311G(2df, 2p) (others)//B3LYP-D3/SDD (Fe)/6-31G(d,p) (others)</t>
  </si>
  <si>
    <t>2024, Angew. Chem. Int. Ed. 63, e202317514</t>
  </si>
  <si>
    <t>SMD(H2O)-B3LYP(15% HF)-D3/SDD (Cu)/6-311G(2df, 2p) (others)//B3LYP-D3/SDD (Cu)/6-31G(d,p) (others)</t>
  </si>
  <si>
    <t>J. Am. Chem. Soc. 2024, 146, 28832</t>
  </si>
  <si>
    <t>SMD(CH3CN)-B3LYP-D3/SDD (Fe, Ni)/6-311G(2df, 2p) (others)//B3LYP-D3/SDD (Cu)/6-31G(d,p) (others)</t>
  </si>
  <si>
    <t xml:space="preserve">SDD </t>
  </si>
  <si>
    <r>
      <rPr>
        <sz val="10"/>
        <rFont val="Times New Roman"/>
        <charset val="134"/>
      </rPr>
      <t>J. Am. Chem. Soc. 2018, 140, 15099</t>
    </r>
    <r>
      <rPr>
        <sz val="10"/>
        <rFont val="Cambria Math"/>
        <charset val="134"/>
      </rPr>
      <t>−</t>
    </r>
    <r>
      <rPr>
        <sz val="10"/>
        <rFont val="Times New Roman"/>
        <charset val="134"/>
      </rPr>
      <t>15113</t>
    </r>
  </si>
  <si>
    <t>DFT: Gaussian M06/SDD(Cu)-6-311++G(d,p)(C, H, O, N, Cl)/SMD//B3LYP/LANL2DZ(Cu)-6-31G(d,p)(C,H,O,N,Cl)       MOLCAS 8.0: MS-CASPT2/SDD(Cu)-cc-pVTZ(C,H,Cl)/PCM//SA-CASSCF/SDD(Cu)-cc-pVDZ(C,H,Cl)</t>
  </si>
  <si>
    <t>SA-CASSCF</t>
  </si>
  <si>
    <t>MS-CASPT2</t>
  </si>
  <si>
    <r>
      <rPr>
        <sz val="10"/>
        <rFont val="Times New Roman"/>
        <charset val="134"/>
      </rPr>
      <t>Org. Lett. 2020, 22, 453</t>
    </r>
    <r>
      <rPr>
        <sz val="10"/>
        <rFont val="Cambria Math"/>
        <charset val="134"/>
      </rPr>
      <t>−</t>
    </r>
    <r>
      <rPr>
        <sz val="10"/>
        <rFont val="Times New Roman"/>
        <charset val="134"/>
      </rPr>
      <t>457</t>
    </r>
  </si>
  <si>
    <t>M06-SMD/SDD(Mn,Sb)-6-311++G(d,p)//B3LYP/SDD-6-31G(d,p)</t>
  </si>
  <si>
    <t>J. Am. Chem. Soc. 2023, 145, 7612−7620</t>
  </si>
  <si>
    <t>SMD(MeCN)-M06-D3/SDD (Fe)/6-311+G(d,p) (others)//SMD(MeCN)-B3LYP-D3/SDD (Fe)/6-31G(d) (others)</t>
  </si>
  <si>
    <t>Nat. Synth 3, 1134–1144 (2024).</t>
  </si>
  <si>
    <t>SMD(DME)-M06-D3/SDD (Co)/6-311+G(d,p) (others)//SMD(DME)-B3LYP-D3(BJ)/SDD (Co)/6-31G(d) (others)</t>
  </si>
  <si>
    <r>
      <rPr>
        <sz val="10"/>
        <rFont val="Times New Roman"/>
        <charset val="134"/>
      </rPr>
      <t>J. Am. Chem. Soc. 2024, 146, 24808</t>
    </r>
    <r>
      <rPr>
        <sz val="10"/>
        <rFont val="Cambria Math"/>
        <charset val="134"/>
      </rPr>
      <t>−</t>
    </r>
    <r>
      <rPr>
        <sz val="10"/>
        <rFont val="Times New Roman"/>
        <charset val="134"/>
      </rPr>
      <t>24817</t>
    </r>
  </si>
  <si>
    <t>BP86-D3BJ-CPCM-RI-SARC/J/ZORA-TZVP (Fe, Cu, O, N) + ZORA-SVP (C, H)//B3LYP-RIJCOSX-SARC/J</t>
  </si>
  <si>
    <t>opt+sp</t>
  </si>
  <si>
    <r>
      <rPr>
        <sz val="10"/>
        <rFont val="Times New Roman"/>
        <charset val="134"/>
      </rPr>
      <t>ACS Catal. 2014, 4, 823</t>
    </r>
    <r>
      <rPr>
        <sz val="10"/>
        <rFont val="Cambria Math"/>
        <charset val="134"/>
      </rPr>
      <t>−</t>
    </r>
    <r>
      <rPr>
        <sz val="10"/>
        <rFont val="Times New Roman"/>
        <charset val="134"/>
      </rPr>
      <t>832.</t>
    </r>
  </si>
  <si>
    <t>CPCM(Benzene)-B97D/SDD (Ru)/6-31G(d,p) (others)</t>
  </si>
  <si>
    <t>B97D</t>
  </si>
  <si>
    <t>opt-Statistics</t>
  </si>
  <si>
    <t>Percentage</t>
  </si>
  <si>
    <t>Number of articles</t>
  </si>
  <si>
    <t>Total number of articles</t>
  </si>
  <si>
    <t>B3LYP/def2-SVP</t>
  </si>
  <si>
    <t>B3LYP/SDD</t>
  </si>
  <si>
    <t>B3LYP/LANL2DZ</t>
  </si>
  <si>
    <t>TPSS/def2-SVP</t>
  </si>
  <si>
    <t>B3LYP/LACVP</t>
  </si>
  <si>
    <t>TPSSh/def2-TZVP</t>
  </si>
  <si>
    <t>wB97XD/TZVP</t>
  </si>
  <si>
    <t>others</t>
  </si>
  <si>
    <t>SP-Statistics</t>
  </si>
  <si>
    <t>B3LYP/def2-TZVPP</t>
  </si>
  <si>
    <t>M06L/def2-TZVP</t>
  </si>
  <si>
    <t>wB97XD/def2-TZVPP</t>
  </si>
  <si>
    <t>B3LYP/LACVP*+</t>
  </si>
  <si>
    <t>TPSS/def2-TZVP</t>
  </si>
  <si>
    <t>wB97XD/def2-TZVP</t>
  </si>
  <si>
    <t>M06/SDD</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</si>
</sst>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6">
    <font>
      <sz val="11"/>
      <color theme="1"/>
      <name val="等线"/>
      <charset val="134"/>
      <scheme val="minor"/>
    </font>
    <font>
      <sz val="11"/>
      <color theme="1"/>
      <name val="Times New Roman"/>
      <charset val="134"/>
    </font>
    <font>
      <b/>
      <sz val="12"/>
      <name val="Times New Roman"/>
      <charset val="134"/>
    </font>
    <font>
      <sz val="10"/>
      <color theme="8"/>
      <name val="Times New Roman"/>
      <charset val="134"/>
    </font>
    <font>
      <sz val="10"/>
      <color theme="5"/>
      <name val="Times New Roman"/>
      <charset val="134"/>
    </font>
    <font>
      <sz val="10"/>
      <color theme="4"/>
      <name val="Times New Roman"/>
      <charset val="134"/>
    </font>
    <font>
      <sz val="10"/>
      <name val="Times New Roman"/>
      <charset val="134"/>
    </font>
    <font>
      <sz val="12"/>
      <name val="Times New Roman"/>
      <charset val="134"/>
    </font>
    <font>
      <sz val="10"/>
      <name val="宋体"/>
      <charset val="134"/>
    </font>
    <font>
      <sz val="1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bscript"/>
      <sz val="10"/>
      <name val="Times New Roman"/>
      <charset val="134"/>
    </font>
    <font>
      <sz val="10"/>
      <name val="Times New Roman"/>
      <charset val="161"/>
    </font>
    <font>
      <sz val="10"/>
      <name val="Cambria Math"/>
      <charset val="134"/>
    </font>
    <font>
      <sz val="10"/>
      <name val="Microsoft YaHei UI"/>
      <charset val="134"/>
    </font>
    <font>
      <sz val="10"/>
      <name val="宋体"/>
      <charset val="134"/>
    </font>
    <font>
      <sz val="10"/>
      <name val="微软雅黑"/>
      <charset val="134"/>
    </font>
    <font>
      <sz val="10"/>
      <name val="华文楷体"/>
      <charset val="134"/>
    </font>
  </fonts>
  <fills count="34">
    <fill>
      <patternFill patternType="none"/>
    </fill>
    <fill>
      <patternFill patternType="gray125"/>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lignment vertical="center"/>
    </xf>
    <xf numFmtId="0" fontId="2" fillId="2" borderId="0" xfId="0" applyFont="1" applyFill="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2" borderId="0" xfId="0" applyFont="1" applyFill="1" applyAlignment="1">
      <alignment horizontal="center" vertical="center" wrapText="1"/>
    </xf>
    <xf numFmtId="0" fontId="2" fillId="2" borderId="0" xfId="0"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0"/>
  <sheetViews>
    <sheetView workbookViewId="0">
      <pane ySplit="1" topLeftCell="A113" activePane="bottomLeft" state="frozen"/>
      <selection/>
      <selection pane="bottomLeft" activeCell="A142" sqref="A142"/>
    </sheetView>
  </sheetViews>
  <sheetFormatPr defaultColWidth="9" defaultRowHeight="13"/>
  <cols>
    <col min="1" max="1" width="56.875" style="8" customWidth="1"/>
    <col min="2" max="2" width="94.625" style="8" customWidth="1"/>
    <col min="3" max="3" width="20.625" style="9" customWidth="1"/>
    <col min="4" max="4" width="22.625" style="9" customWidth="1"/>
    <col min="5" max="11" width="20.625" style="9" customWidth="1"/>
    <col min="12" max="12" width="25.625" style="9" customWidth="1"/>
    <col min="13" max="16384" width="9" style="9"/>
  </cols>
  <sheetData>
    <row r="1" s="4" customFormat="1" ht="30" spans="1:12">
      <c r="A1" s="10" t="s">
        <v>0</v>
      </c>
      <c r="B1" s="4" t="s">
        <v>1</v>
      </c>
      <c r="C1" s="4" t="s">
        <v>2</v>
      </c>
      <c r="D1" s="4" t="s">
        <v>3</v>
      </c>
      <c r="E1" s="4" t="s">
        <v>4</v>
      </c>
      <c r="F1" s="4" t="s">
        <v>5</v>
      </c>
      <c r="G1" s="4" t="s">
        <v>6</v>
      </c>
      <c r="H1" s="4" t="s">
        <v>7</v>
      </c>
      <c r="I1" s="4" t="s">
        <v>8</v>
      </c>
      <c r="J1" s="4" t="s">
        <v>9</v>
      </c>
      <c r="K1" s="4" t="s">
        <v>10</v>
      </c>
      <c r="L1" s="11"/>
    </row>
    <row r="2" s="5" customFormat="1" ht="104" spans="1:12">
      <c r="A2" s="8" t="s">
        <v>11</v>
      </c>
      <c r="B2" s="8" t="s">
        <v>12</v>
      </c>
      <c r="C2" s="9" t="s">
        <v>13</v>
      </c>
      <c r="D2" s="9" t="s">
        <v>14</v>
      </c>
      <c r="E2" s="9" t="s">
        <v>15</v>
      </c>
      <c r="F2" s="9" t="s">
        <v>15</v>
      </c>
      <c r="G2" s="9"/>
      <c r="H2" s="9"/>
      <c r="I2" s="9"/>
      <c r="J2" s="9"/>
      <c r="K2" s="9"/>
      <c r="L2" s="8" t="s">
        <v>16</v>
      </c>
    </row>
    <row r="3" spans="1:12">
      <c r="A3" s="8" t="s">
        <v>17</v>
      </c>
      <c r="B3" s="8" t="s">
        <v>18</v>
      </c>
      <c r="C3" s="9" t="s">
        <v>19</v>
      </c>
      <c r="D3" s="9" t="s">
        <v>15</v>
      </c>
      <c r="E3" s="9" t="s">
        <v>15</v>
      </c>
      <c r="F3" s="9" t="s">
        <v>15</v>
      </c>
    </row>
    <row r="4" ht="78" spans="1:12">
      <c r="A4" s="8" t="s">
        <v>20</v>
      </c>
      <c r="B4" s="8" t="s">
        <v>21</v>
      </c>
      <c r="C4" s="9" t="s">
        <v>19</v>
      </c>
      <c r="D4" s="8" t="s">
        <v>22</v>
      </c>
      <c r="E4" s="9" t="s">
        <v>15</v>
      </c>
      <c r="F4" s="9" t="s">
        <v>15</v>
      </c>
    </row>
    <row r="5" spans="1:12">
      <c r="A5" s="8" t="s">
        <v>23</v>
      </c>
      <c r="B5" s="8" t="s">
        <v>24</v>
      </c>
      <c r="C5" s="9" t="s">
        <v>19</v>
      </c>
      <c r="D5" s="9" t="s">
        <v>25</v>
      </c>
      <c r="E5" s="9" t="s">
        <v>15</v>
      </c>
      <c r="F5" s="9" t="s">
        <v>15</v>
      </c>
    </row>
    <row r="6" ht="26" spans="1:12">
      <c r="A6" s="8" t="s">
        <v>26</v>
      </c>
      <c r="B6" s="8" t="s">
        <v>27</v>
      </c>
      <c r="C6" s="9" t="s">
        <v>19</v>
      </c>
      <c r="D6" s="9" t="s">
        <v>28</v>
      </c>
      <c r="E6" s="9" t="s">
        <v>15</v>
      </c>
      <c r="F6" s="9" t="s">
        <v>15</v>
      </c>
    </row>
    <row r="7" s="5" customFormat="1" spans="1:12">
      <c r="A7" s="8" t="s">
        <v>29</v>
      </c>
      <c r="B7" s="8" t="s">
        <v>30</v>
      </c>
      <c r="C7" s="9" t="s">
        <v>19</v>
      </c>
      <c r="D7" s="9" t="s">
        <v>31</v>
      </c>
      <c r="E7" s="9" t="s">
        <v>15</v>
      </c>
      <c r="F7" s="9" t="s">
        <v>15</v>
      </c>
      <c r="G7" s="9"/>
      <c r="H7" s="9"/>
      <c r="I7" s="9"/>
      <c r="J7" s="9"/>
      <c r="K7" s="9"/>
      <c r="L7" s="9"/>
    </row>
    <row r="8" s="5" customFormat="1" spans="1:12">
      <c r="A8" s="8" t="s">
        <v>32</v>
      </c>
      <c r="B8" s="8" t="s">
        <v>33</v>
      </c>
      <c r="C8" s="9" t="s">
        <v>19</v>
      </c>
      <c r="D8" s="9" t="s">
        <v>31</v>
      </c>
      <c r="E8" s="9" t="s">
        <v>15</v>
      </c>
      <c r="F8" s="9" t="s">
        <v>15</v>
      </c>
      <c r="G8" s="9"/>
      <c r="H8" s="9"/>
      <c r="I8" s="9"/>
      <c r="J8" s="9"/>
      <c r="K8" s="9"/>
      <c r="L8" s="9"/>
    </row>
    <row r="9" s="5" customFormat="1" ht="117" spans="1:12">
      <c r="A9" s="8" t="s">
        <v>34</v>
      </c>
      <c r="B9" s="8" t="s">
        <v>35</v>
      </c>
      <c r="C9" s="9" t="s">
        <v>19</v>
      </c>
      <c r="D9" s="9" t="s">
        <v>36</v>
      </c>
      <c r="E9" s="9" t="s">
        <v>15</v>
      </c>
      <c r="F9" s="9" t="s">
        <v>15</v>
      </c>
      <c r="G9" s="9"/>
      <c r="H9" s="9"/>
      <c r="I9" s="9"/>
      <c r="J9" s="9"/>
      <c r="K9" s="9"/>
      <c r="L9" s="8" t="s">
        <v>37</v>
      </c>
    </row>
    <row r="10" spans="1:12">
      <c r="A10" s="8" t="s">
        <v>38</v>
      </c>
      <c r="B10" s="8" t="s">
        <v>39</v>
      </c>
      <c r="C10" s="9" t="s">
        <v>19</v>
      </c>
      <c r="D10" s="9" t="s">
        <v>40</v>
      </c>
      <c r="E10" s="9" t="s">
        <v>15</v>
      </c>
      <c r="F10" s="9" t="s">
        <v>15</v>
      </c>
    </row>
    <row r="11" spans="1:12">
      <c r="A11" s="8" t="s">
        <v>41</v>
      </c>
      <c r="B11" s="8" t="s">
        <v>42</v>
      </c>
      <c r="C11" s="9" t="s">
        <v>19</v>
      </c>
      <c r="D11" s="9" t="s">
        <v>43</v>
      </c>
      <c r="E11" s="9" t="s">
        <v>15</v>
      </c>
      <c r="F11" s="9" t="s">
        <v>15</v>
      </c>
    </row>
    <row r="12" s="5" customFormat="1" ht="26" spans="1:12">
      <c r="A12" s="8" t="s">
        <v>44</v>
      </c>
      <c r="B12" s="8" t="s">
        <v>45</v>
      </c>
      <c r="C12" s="9" t="s">
        <v>19</v>
      </c>
      <c r="D12" s="9" t="s">
        <v>46</v>
      </c>
      <c r="E12" s="9" t="s">
        <v>15</v>
      </c>
      <c r="F12" s="9" t="s">
        <v>15</v>
      </c>
      <c r="G12" s="9"/>
      <c r="H12" s="9" t="s">
        <v>47</v>
      </c>
      <c r="I12" s="9" t="s">
        <v>46</v>
      </c>
      <c r="J12" s="9"/>
      <c r="K12" s="9"/>
      <c r="L12" s="9"/>
    </row>
    <row r="13" s="5" customFormat="1" ht="39" spans="1:12">
      <c r="A13" s="8" t="s">
        <v>48</v>
      </c>
      <c r="B13" s="8" t="s">
        <v>49</v>
      </c>
      <c r="C13" s="9" t="s">
        <v>19</v>
      </c>
      <c r="D13" s="9" t="s">
        <v>50</v>
      </c>
      <c r="E13" s="9" t="s">
        <v>15</v>
      </c>
      <c r="F13" s="9" t="s">
        <v>15</v>
      </c>
      <c r="G13" s="9"/>
      <c r="H13" s="9"/>
      <c r="I13" s="9"/>
      <c r="J13" s="9"/>
      <c r="K13" s="9"/>
      <c r="L13" s="9"/>
    </row>
    <row r="14" ht="26" spans="1:12">
      <c r="A14" s="8" t="s">
        <v>51</v>
      </c>
      <c r="B14" s="8" t="s">
        <v>52</v>
      </c>
      <c r="C14" s="9" t="s">
        <v>19</v>
      </c>
      <c r="D14" s="12"/>
      <c r="E14" s="9" t="s">
        <v>15</v>
      </c>
      <c r="F14" s="9" t="s">
        <v>15</v>
      </c>
    </row>
    <row r="15" spans="1:12">
      <c r="A15" s="8" t="s">
        <v>53</v>
      </c>
      <c r="B15" s="8" t="s">
        <v>54</v>
      </c>
      <c r="C15" s="9" t="s">
        <v>55</v>
      </c>
      <c r="D15" s="9" t="s">
        <v>56</v>
      </c>
      <c r="E15" s="9" t="s">
        <v>15</v>
      </c>
      <c r="F15" s="9" t="s">
        <v>15</v>
      </c>
      <c r="H15" s="9" t="s">
        <v>15</v>
      </c>
      <c r="I15" s="9" t="s">
        <v>15</v>
      </c>
      <c r="J15" s="9" t="s">
        <v>57</v>
      </c>
      <c r="K15" s="9" t="s">
        <v>58</v>
      </c>
    </row>
    <row r="16" s="5" customFormat="1" spans="1:12">
      <c r="A16" s="8" t="s">
        <v>59</v>
      </c>
      <c r="B16" s="8" t="s">
        <v>60</v>
      </c>
      <c r="C16" s="9" t="s">
        <v>55</v>
      </c>
      <c r="D16" s="9" t="s">
        <v>61</v>
      </c>
      <c r="E16" s="9" t="s">
        <v>15</v>
      </c>
      <c r="F16" s="9" t="s">
        <v>15</v>
      </c>
      <c r="G16" s="9"/>
      <c r="H16" s="9"/>
      <c r="I16" s="9"/>
      <c r="J16" s="9"/>
      <c r="K16" s="9"/>
      <c r="L16" s="9"/>
    </row>
    <row r="17" spans="1:12">
      <c r="A17" s="8" t="s">
        <v>62</v>
      </c>
      <c r="B17" s="8" t="s">
        <v>63</v>
      </c>
      <c r="C17" s="9" t="s">
        <v>64</v>
      </c>
      <c r="D17" s="9" t="s">
        <v>31</v>
      </c>
      <c r="E17" s="9" t="s">
        <v>15</v>
      </c>
      <c r="F17" s="9" t="s">
        <v>15</v>
      </c>
    </row>
    <row r="18" spans="1:12">
      <c r="A18" s="8" t="s">
        <v>65</v>
      </c>
      <c r="B18" s="8" t="s">
        <v>66</v>
      </c>
      <c r="C18" s="9" t="s">
        <v>67</v>
      </c>
      <c r="D18" s="9" t="s">
        <v>46</v>
      </c>
      <c r="E18" s="9" t="s">
        <v>15</v>
      </c>
      <c r="F18" s="9" t="s">
        <v>15</v>
      </c>
    </row>
    <row r="19" spans="1:12">
      <c r="A19" s="8" t="s">
        <v>68</v>
      </c>
      <c r="B19" s="8" t="s">
        <v>69</v>
      </c>
      <c r="C19" s="9" t="s">
        <v>70</v>
      </c>
      <c r="D19" s="9" t="s">
        <v>71</v>
      </c>
      <c r="E19" s="9" t="s">
        <v>15</v>
      </c>
      <c r="F19" s="9" t="s">
        <v>15</v>
      </c>
    </row>
    <row r="20" s="5" customFormat="1" ht="40" spans="1:12">
      <c r="A20" s="8" t="s">
        <v>72</v>
      </c>
      <c r="B20" s="8" t="s">
        <v>73</v>
      </c>
      <c r="C20" s="9" t="s">
        <v>74</v>
      </c>
      <c r="D20" s="9" t="s">
        <v>31</v>
      </c>
      <c r="E20" s="9" t="s">
        <v>15</v>
      </c>
      <c r="F20" s="9" t="s">
        <v>15</v>
      </c>
      <c r="G20" s="9"/>
      <c r="H20" s="9"/>
      <c r="I20" s="9"/>
      <c r="J20" s="9"/>
      <c r="K20" s="9"/>
      <c r="L20" s="9"/>
    </row>
    <row r="21" spans="1:12">
      <c r="A21" s="8" t="s">
        <v>75</v>
      </c>
      <c r="B21" s="8" t="s">
        <v>76</v>
      </c>
      <c r="C21" s="9" t="s">
        <v>77</v>
      </c>
      <c r="D21" s="9" t="s">
        <v>56</v>
      </c>
      <c r="E21" s="9" t="s">
        <v>15</v>
      </c>
      <c r="F21" s="9" t="s">
        <v>15</v>
      </c>
    </row>
    <row r="22" s="5" customFormat="1" ht="14.5" spans="1:12">
      <c r="A22" s="8" t="s">
        <v>78</v>
      </c>
      <c r="B22" s="8" t="s">
        <v>79</v>
      </c>
      <c r="C22" s="9" t="s">
        <v>80</v>
      </c>
      <c r="D22" s="9" t="s">
        <v>43</v>
      </c>
      <c r="E22" s="9" t="s">
        <v>15</v>
      </c>
      <c r="F22" s="9" t="s">
        <v>15</v>
      </c>
      <c r="G22" s="9"/>
      <c r="H22" s="9" t="s">
        <v>15</v>
      </c>
      <c r="I22" s="9" t="s">
        <v>15</v>
      </c>
      <c r="J22" s="9" t="s">
        <v>81</v>
      </c>
      <c r="K22" s="9" t="s">
        <v>31</v>
      </c>
      <c r="L22" s="9"/>
    </row>
    <row r="23" spans="1:12">
      <c r="A23" s="8" t="s">
        <v>82</v>
      </c>
      <c r="B23" s="8" t="s">
        <v>83</v>
      </c>
      <c r="C23" s="9" t="s">
        <v>19</v>
      </c>
      <c r="D23" s="9" t="s">
        <v>84</v>
      </c>
      <c r="E23" s="9" t="s">
        <v>70</v>
      </c>
      <c r="F23" s="9" t="s">
        <v>84</v>
      </c>
    </row>
    <row r="24" spans="1:12">
      <c r="A24" s="8" t="s">
        <v>85</v>
      </c>
      <c r="B24" s="8" t="s">
        <v>86</v>
      </c>
      <c r="C24" s="9" t="s">
        <v>19</v>
      </c>
      <c r="D24" s="9" t="s">
        <v>84</v>
      </c>
      <c r="E24" s="9" t="s">
        <v>19</v>
      </c>
      <c r="F24" s="9" t="s">
        <v>87</v>
      </c>
    </row>
    <row r="25" s="5" customFormat="1" spans="1:12">
      <c r="A25" s="8" t="s">
        <v>88</v>
      </c>
      <c r="B25" s="8" t="s">
        <v>89</v>
      </c>
      <c r="C25" s="9" t="s">
        <v>19</v>
      </c>
      <c r="D25" s="9" t="s">
        <v>90</v>
      </c>
      <c r="E25" s="9" t="s">
        <v>19</v>
      </c>
      <c r="F25" s="9" t="s">
        <v>31</v>
      </c>
      <c r="G25" s="9"/>
      <c r="H25" s="9"/>
      <c r="I25" s="9"/>
      <c r="J25" s="9"/>
      <c r="K25" s="9"/>
      <c r="L25" s="9"/>
    </row>
    <row r="26" s="5" customFormat="1" spans="1:12">
      <c r="A26" s="8" t="s">
        <v>91</v>
      </c>
      <c r="B26" s="8" t="s">
        <v>92</v>
      </c>
      <c r="C26" s="9" t="s">
        <v>19</v>
      </c>
      <c r="D26" s="9" t="s">
        <v>84</v>
      </c>
      <c r="E26" s="9" t="s">
        <v>19</v>
      </c>
      <c r="F26" s="9" t="s">
        <v>31</v>
      </c>
      <c r="G26" s="9"/>
      <c r="H26" s="9"/>
      <c r="I26" s="9"/>
      <c r="J26" s="9"/>
      <c r="K26" s="9"/>
      <c r="L26" s="9"/>
    </row>
    <row r="27" spans="1:12">
      <c r="A27" s="8" t="s">
        <v>93</v>
      </c>
      <c r="B27" s="8" t="s">
        <v>94</v>
      </c>
      <c r="C27" s="9" t="s">
        <v>19</v>
      </c>
      <c r="D27" s="9" t="s">
        <v>84</v>
      </c>
      <c r="E27" s="9" t="s">
        <v>19</v>
      </c>
      <c r="F27" s="9" t="s">
        <v>31</v>
      </c>
      <c r="H27" s="9" t="s">
        <v>15</v>
      </c>
      <c r="I27" s="9" t="s">
        <v>15</v>
      </c>
      <c r="J27" s="9" t="s">
        <v>15</v>
      </c>
      <c r="K27" s="9" t="s">
        <v>15</v>
      </c>
    </row>
    <row r="28" s="5" customFormat="1" spans="1:12">
      <c r="A28" s="8" t="s">
        <v>95</v>
      </c>
      <c r="B28" s="8" t="s">
        <v>96</v>
      </c>
      <c r="C28" s="9" t="s">
        <v>19</v>
      </c>
      <c r="D28" s="9" t="s">
        <v>84</v>
      </c>
      <c r="E28" s="9" t="s">
        <v>19</v>
      </c>
      <c r="F28" s="9" t="s">
        <v>31</v>
      </c>
      <c r="G28" s="9"/>
      <c r="H28" s="9"/>
      <c r="I28" s="9"/>
      <c r="J28" s="9"/>
      <c r="K28" s="9"/>
      <c r="L28" s="9"/>
    </row>
    <row r="29" s="5" customFormat="1" spans="1:12">
      <c r="A29" s="8" t="s">
        <v>97</v>
      </c>
      <c r="B29" s="8" t="s">
        <v>98</v>
      </c>
      <c r="C29" s="9" t="s">
        <v>19</v>
      </c>
      <c r="D29" s="9" t="s">
        <v>84</v>
      </c>
      <c r="E29" s="9" t="s">
        <v>19</v>
      </c>
      <c r="F29" s="9" t="s">
        <v>31</v>
      </c>
      <c r="G29" s="9"/>
      <c r="H29" s="9"/>
      <c r="I29" s="9"/>
      <c r="J29" s="9"/>
      <c r="K29" s="9"/>
      <c r="L29" s="9"/>
    </row>
    <row r="30" s="5" customFormat="1" ht="26" spans="1:12">
      <c r="A30" s="8" t="s">
        <v>99</v>
      </c>
      <c r="B30" s="8" t="s">
        <v>100</v>
      </c>
      <c r="C30" s="9" t="s">
        <v>19</v>
      </c>
      <c r="D30" s="9" t="s">
        <v>84</v>
      </c>
      <c r="E30" s="9" t="s">
        <v>19</v>
      </c>
      <c r="F30" s="9" t="s">
        <v>31</v>
      </c>
      <c r="G30" s="9"/>
      <c r="H30" s="9"/>
      <c r="I30" s="9"/>
      <c r="J30" s="9"/>
      <c r="K30" s="9"/>
      <c r="L30" s="9"/>
    </row>
    <row r="31" s="5" customFormat="1" spans="1:12">
      <c r="A31" s="8" t="s">
        <v>101</v>
      </c>
      <c r="B31" s="8" t="s">
        <v>102</v>
      </c>
      <c r="C31" s="9" t="s">
        <v>19</v>
      </c>
      <c r="D31" s="9" t="s">
        <v>84</v>
      </c>
      <c r="E31" s="9" t="s">
        <v>19</v>
      </c>
      <c r="F31" s="9" t="s">
        <v>31</v>
      </c>
      <c r="G31" s="9"/>
      <c r="H31" s="9"/>
      <c r="I31" s="9"/>
      <c r="J31" s="9"/>
      <c r="K31" s="9"/>
      <c r="L31" s="9"/>
    </row>
    <row r="32" ht="16" spans="1:12">
      <c r="A32" s="8" t="s">
        <v>103</v>
      </c>
      <c r="B32" s="8" t="s">
        <v>104</v>
      </c>
      <c r="C32" s="9" t="s">
        <v>19</v>
      </c>
      <c r="D32" s="9" t="s">
        <v>84</v>
      </c>
      <c r="E32" s="9" t="s">
        <v>19</v>
      </c>
      <c r="F32" s="9" t="s">
        <v>31</v>
      </c>
    </row>
    <row r="33" s="5" customFormat="1" ht="16" spans="1:12">
      <c r="A33" s="8" t="s">
        <v>99</v>
      </c>
      <c r="B33" s="8" t="s">
        <v>105</v>
      </c>
      <c r="C33" s="9" t="s">
        <v>19</v>
      </c>
      <c r="D33" s="9" t="s">
        <v>84</v>
      </c>
      <c r="E33" s="9" t="s">
        <v>19</v>
      </c>
      <c r="F33" s="9" t="s">
        <v>31</v>
      </c>
      <c r="G33" s="9"/>
      <c r="H33" s="9"/>
      <c r="I33" s="9"/>
      <c r="J33" s="9"/>
      <c r="K33" s="9"/>
      <c r="L33" s="9"/>
    </row>
    <row r="34" s="6" customFormat="1" spans="1:12">
      <c r="A34" s="8" t="s">
        <v>106</v>
      </c>
      <c r="B34" s="8" t="s">
        <v>107</v>
      </c>
      <c r="C34" s="9" t="s">
        <v>19</v>
      </c>
      <c r="D34" s="9" t="s">
        <v>84</v>
      </c>
      <c r="E34" s="9" t="s">
        <v>19</v>
      </c>
      <c r="F34" s="9" t="s">
        <v>31</v>
      </c>
      <c r="G34" s="9"/>
      <c r="H34" s="9"/>
      <c r="I34" s="9"/>
      <c r="J34" s="9"/>
      <c r="K34" s="9"/>
      <c r="L34" s="9"/>
    </row>
    <row r="35" s="7" customFormat="1" spans="1:12">
      <c r="A35" s="8" t="s">
        <v>108</v>
      </c>
      <c r="B35" s="8" t="s">
        <v>109</v>
      </c>
      <c r="C35" s="9" t="s">
        <v>19</v>
      </c>
      <c r="D35" s="9" t="s">
        <v>84</v>
      </c>
      <c r="E35" s="9" t="s">
        <v>19</v>
      </c>
      <c r="F35" s="9" t="s">
        <v>31</v>
      </c>
      <c r="G35" s="9"/>
      <c r="H35" s="9"/>
      <c r="I35" s="9"/>
      <c r="J35" s="9"/>
      <c r="K35" s="9"/>
      <c r="L35" s="9"/>
    </row>
    <row r="36" s="7" customFormat="1" ht="51.95" customHeight="1" spans="1:12">
      <c r="A36" s="8" t="s">
        <v>110</v>
      </c>
      <c r="B36" s="8" t="s">
        <v>111</v>
      </c>
      <c r="C36" s="9" t="s">
        <v>19</v>
      </c>
      <c r="D36" s="9" t="s">
        <v>31</v>
      </c>
      <c r="E36" s="9" t="s">
        <v>19</v>
      </c>
      <c r="F36" s="9" t="s">
        <v>31</v>
      </c>
      <c r="G36" s="9"/>
      <c r="H36" s="9"/>
      <c r="I36" s="9"/>
      <c r="J36" s="9" t="s">
        <v>112</v>
      </c>
      <c r="K36" s="9"/>
      <c r="L36" s="9"/>
    </row>
    <row r="37" ht="26" spans="1:12">
      <c r="A37" s="8" t="s">
        <v>113</v>
      </c>
      <c r="B37" s="8" t="s">
        <v>114</v>
      </c>
      <c r="C37" s="9" t="s">
        <v>19</v>
      </c>
      <c r="D37" s="9" t="s">
        <v>43</v>
      </c>
      <c r="E37" s="9" t="s">
        <v>19</v>
      </c>
      <c r="F37" s="9" t="s">
        <v>31</v>
      </c>
    </row>
    <row r="38" ht="26" spans="1:12">
      <c r="A38" s="8" t="s">
        <v>115</v>
      </c>
      <c r="B38" s="8" t="s">
        <v>116</v>
      </c>
      <c r="C38" s="9" t="s">
        <v>19</v>
      </c>
      <c r="D38" s="9" t="s">
        <v>43</v>
      </c>
      <c r="E38" s="9" t="s">
        <v>19</v>
      </c>
      <c r="F38" s="9" t="s">
        <v>31</v>
      </c>
    </row>
    <row r="39" spans="1:12">
      <c r="A39" s="8" t="s">
        <v>117</v>
      </c>
      <c r="B39" s="8" t="s">
        <v>118</v>
      </c>
      <c r="C39" s="9" t="s">
        <v>19</v>
      </c>
      <c r="D39" s="9" t="s">
        <v>43</v>
      </c>
      <c r="E39" s="9" t="s">
        <v>19</v>
      </c>
      <c r="F39" s="9" t="s">
        <v>31</v>
      </c>
    </row>
    <row r="40" ht="77" spans="1:12">
      <c r="A40" s="8" t="s">
        <v>119</v>
      </c>
      <c r="B40" s="8" t="s">
        <v>120</v>
      </c>
      <c r="C40" s="9" t="s">
        <v>19</v>
      </c>
      <c r="D40" s="9" t="s">
        <v>121</v>
      </c>
      <c r="E40" s="9" t="s">
        <v>19</v>
      </c>
      <c r="F40" s="9" t="s">
        <v>31</v>
      </c>
      <c r="G40" s="9" t="s">
        <v>15</v>
      </c>
    </row>
    <row r="41" spans="1:12">
      <c r="A41" s="8" t="s">
        <v>122</v>
      </c>
      <c r="B41" s="8" t="s">
        <v>123</v>
      </c>
      <c r="C41" s="9" t="s">
        <v>19</v>
      </c>
      <c r="D41" s="9" t="s">
        <v>46</v>
      </c>
      <c r="E41" s="9" t="s">
        <v>19</v>
      </c>
      <c r="F41" s="9" t="s">
        <v>31</v>
      </c>
    </row>
    <row r="42" ht="26" spans="1:12">
      <c r="A42" s="8" t="s">
        <v>122</v>
      </c>
      <c r="B42" s="8" t="s">
        <v>124</v>
      </c>
      <c r="C42" s="9" t="s">
        <v>19</v>
      </c>
      <c r="D42" s="9" t="s">
        <v>46</v>
      </c>
      <c r="E42" s="9" t="s">
        <v>19</v>
      </c>
      <c r="F42" s="9" t="s">
        <v>31</v>
      </c>
    </row>
    <row r="43" spans="1:12">
      <c r="A43" s="8" t="s">
        <v>125</v>
      </c>
      <c r="B43" s="8" t="s">
        <v>126</v>
      </c>
      <c r="C43" s="9" t="s">
        <v>19</v>
      </c>
      <c r="D43" s="9" t="s">
        <v>46</v>
      </c>
      <c r="E43" s="9" t="s">
        <v>19</v>
      </c>
      <c r="F43" s="9" t="s">
        <v>31</v>
      </c>
    </row>
    <row r="44" spans="1:12">
      <c r="A44" s="8" t="s">
        <v>127</v>
      </c>
      <c r="B44" s="8" t="s">
        <v>128</v>
      </c>
      <c r="C44" s="9" t="s">
        <v>19</v>
      </c>
      <c r="D44" s="9" t="s">
        <v>46</v>
      </c>
      <c r="E44" s="9" t="s">
        <v>19</v>
      </c>
      <c r="F44" s="9" t="s">
        <v>31</v>
      </c>
      <c r="J44" s="9" t="s">
        <v>129</v>
      </c>
    </row>
    <row r="45" ht="26" spans="1:12">
      <c r="A45" s="8" t="s">
        <v>130</v>
      </c>
      <c r="B45" s="8" t="s">
        <v>131</v>
      </c>
      <c r="C45" s="9" t="s">
        <v>132</v>
      </c>
      <c r="D45" s="9" t="s">
        <v>31</v>
      </c>
      <c r="E45" s="9" t="s">
        <v>132</v>
      </c>
      <c r="F45" s="9" t="s">
        <v>31</v>
      </c>
    </row>
    <row r="46" spans="1:12">
      <c r="A46" s="8" t="s">
        <v>133</v>
      </c>
      <c r="B46" s="8" t="s">
        <v>134</v>
      </c>
      <c r="C46" s="9" t="s">
        <v>55</v>
      </c>
      <c r="D46" s="9" t="s">
        <v>135</v>
      </c>
      <c r="E46" s="9" t="s">
        <v>55</v>
      </c>
      <c r="F46" s="9" t="s">
        <v>31</v>
      </c>
    </row>
    <row r="47" spans="1:12">
      <c r="A47" s="8" t="s">
        <v>136</v>
      </c>
      <c r="B47" s="8" t="s">
        <v>137</v>
      </c>
      <c r="C47" s="9" t="s">
        <v>19</v>
      </c>
      <c r="D47" s="9" t="s">
        <v>84</v>
      </c>
      <c r="E47" s="9" t="s">
        <v>138</v>
      </c>
      <c r="F47" s="9" t="s">
        <v>31</v>
      </c>
    </row>
    <row r="48" ht="69.95" customHeight="1" spans="1:12">
      <c r="A48" s="8" t="s">
        <v>139</v>
      </c>
      <c r="B48" s="8" t="s">
        <v>140</v>
      </c>
      <c r="C48" s="9" t="s">
        <v>19</v>
      </c>
      <c r="D48" s="9" t="s">
        <v>46</v>
      </c>
      <c r="E48" s="9" t="s">
        <v>138</v>
      </c>
      <c r="F48" s="9" t="s">
        <v>31</v>
      </c>
    </row>
    <row r="49" spans="1:12">
      <c r="A49" s="8" t="s">
        <v>141</v>
      </c>
      <c r="B49" s="8" t="s">
        <v>142</v>
      </c>
      <c r="C49" s="9" t="s">
        <v>138</v>
      </c>
      <c r="D49" s="9" t="s">
        <v>31</v>
      </c>
      <c r="E49" s="9" t="s">
        <v>138</v>
      </c>
      <c r="F49" s="9" t="s">
        <v>31</v>
      </c>
    </row>
    <row r="50" spans="1:12">
      <c r="A50" s="8" t="s">
        <v>143</v>
      </c>
      <c r="B50" s="8" t="s">
        <v>144</v>
      </c>
      <c r="C50" s="9" t="s">
        <v>138</v>
      </c>
      <c r="D50" s="9" t="s">
        <v>43</v>
      </c>
      <c r="E50" s="9" t="s">
        <v>138</v>
      </c>
      <c r="F50" s="9" t="s">
        <v>31</v>
      </c>
    </row>
    <row r="51" s="7" customFormat="1" spans="1:12">
      <c r="A51" s="8" t="s">
        <v>145</v>
      </c>
      <c r="B51" s="8" t="s">
        <v>146</v>
      </c>
      <c r="C51" s="9" t="s">
        <v>138</v>
      </c>
      <c r="D51" s="9" t="s">
        <v>43</v>
      </c>
      <c r="E51" s="9" t="s">
        <v>138</v>
      </c>
      <c r="F51" s="9" t="s">
        <v>31</v>
      </c>
      <c r="G51" s="9"/>
      <c r="H51" s="9"/>
      <c r="I51" s="9"/>
      <c r="J51" s="9"/>
      <c r="K51" s="9"/>
      <c r="L51" s="9"/>
    </row>
    <row r="52" s="7" customFormat="1" spans="1:12">
      <c r="A52" s="8" t="s">
        <v>147</v>
      </c>
      <c r="B52" s="8" t="s">
        <v>148</v>
      </c>
      <c r="C52" s="9" t="s">
        <v>138</v>
      </c>
      <c r="D52" s="9" t="s">
        <v>43</v>
      </c>
      <c r="E52" s="9" t="s">
        <v>138</v>
      </c>
      <c r="F52" s="9" t="s">
        <v>31</v>
      </c>
      <c r="G52" s="9"/>
      <c r="H52" s="9"/>
      <c r="I52" s="9"/>
      <c r="J52" s="9"/>
      <c r="K52" s="9"/>
      <c r="L52" s="9"/>
    </row>
    <row r="53" spans="1:12">
      <c r="A53" s="8" t="s">
        <v>149</v>
      </c>
      <c r="B53" s="8" t="s">
        <v>150</v>
      </c>
      <c r="C53" s="9" t="s">
        <v>138</v>
      </c>
      <c r="D53" s="9" t="s">
        <v>46</v>
      </c>
      <c r="E53" s="9" t="s">
        <v>138</v>
      </c>
      <c r="F53" s="9" t="s">
        <v>31</v>
      </c>
    </row>
    <row r="54" spans="1:12">
      <c r="A54" s="8" t="s">
        <v>151</v>
      </c>
      <c r="B54" s="8" t="s">
        <v>152</v>
      </c>
      <c r="C54" s="9" t="s">
        <v>55</v>
      </c>
      <c r="D54" s="9" t="s">
        <v>31</v>
      </c>
      <c r="E54" s="9" t="s">
        <v>74</v>
      </c>
      <c r="F54" s="9" t="s">
        <v>31</v>
      </c>
    </row>
    <row r="55" spans="1:12">
      <c r="A55" s="8" t="s">
        <v>153</v>
      </c>
      <c r="B55" s="8" t="s">
        <v>154</v>
      </c>
      <c r="C55" s="9" t="s">
        <v>155</v>
      </c>
      <c r="D55" s="9" t="s">
        <v>84</v>
      </c>
      <c r="E55" s="9" t="s">
        <v>156</v>
      </c>
      <c r="F55" s="9" t="s">
        <v>31</v>
      </c>
    </row>
    <row r="56" spans="1:12">
      <c r="A56" s="8" t="s">
        <v>157</v>
      </c>
      <c r="B56" s="8" t="s">
        <v>158</v>
      </c>
      <c r="C56" s="9" t="s">
        <v>155</v>
      </c>
      <c r="D56" s="9" t="s">
        <v>84</v>
      </c>
      <c r="E56" s="9" t="s">
        <v>156</v>
      </c>
      <c r="F56" s="9" t="s">
        <v>31</v>
      </c>
    </row>
    <row r="57" spans="1:12">
      <c r="A57" s="8" t="s">
        <v>159</v>
      </c>
      <c r="B57" s="8" t="s">
        <v>160</v>
      </c>
      <c r="C57" s="9" t="s">
        <v>155</v>
      </c>
      <c r="D57" s="9" t="s">
        <v>84</v>
      </c>
      <c r="E57" s="9" t="s">
        <v>156</v>
      </c>
      <c r="F57" s="9" t="s">
        <v>31</v>
      </c>
    </row>
    <row r="58" spans="1:12">
      <c r="A58" s="8" t="s">
        <v>161</v>
      </c>
      <c r="B58" s="8" t="s">
        <v>162</v>
      </c>
      <c r="C58" s="9" t="s">
        <v>155</v>
      </c>
      <c r="D58" s="9" t="s">
        <v>84</v>
      </c>
      <c r="E58" s="9" t="s">
        <v>155</v>
      </c>
      <c r="F58" s="9" t="s">
        <v>31</v>
      </c>
    </row>
    <row r="59" ht="33.95" customHeight="1" spans="1:12">
      <c r="A59" s="8" t="s">
        <v>163</v>
      </c>
      <c r="B59" s="8" t="s">
        <v>164</v>
      </c>
      <c r="C59" s="9" t="s">
        <v>155</v>
      </c>
      <c r="D59" s="9" t="s">
        <v>84</v>
      </c>
      <c r="E59" s="9" t="s">
        <v>155</v>
      </c>
      <c r="F59" s="9" t="s">
        <v>31</v>
      </c>
    </row>
    <row r="60" ht="41.45" customHeight="1" spans="1:12">
      <c r="A60" s="8" t="s">
        <v>165</v>
      </c>
      <c r="B60" s="8" t="s">
        <v>166</v>
      </c>
      <c r="C60" s="9" t="s">
        <v>155</v>
      </c>
      <c r="D60" s="9" t="s">
        <v>84</v>
      </c>
      <c r="E60" s="9" t="s">
        <v>155</v>
      </c>
      <c r="F60" s="9" t="s">
        <v>31</v>
      </c>
    </row>
    <row r="61" ht="36.95" customHeight="1" spans="1:12">
      <c r="A61" s="8" t="s">
        <v>167</v>
      </c>
      <c r="B61" s="8" t="s">
        <v>168</v>
      </c>
      <c r="C61" s="9" t="s">
        <v>155</v>
      </c>
      <c r="D61" s="9" t="s">
        <v>84</v>
      </c>
      <c r="E61" s="9" t="s">
        <v>155</v>
      </c>
      <c r="F61" s="9" t="s">
        <v>31</v>
      </c>
    </row>
    <row r="62" spans="1:12">
      <c r="A62" s="8" t="s">
        <v>169</v>
      </c>
      <c r="B62" s="8" t="s">
        <v>170</v>
      </c>
      <c r="C62" s="9" t="s">
        <v>155</v>
      </c>
      <c r="D62" s="9" t="s">
        <v>84</v>
      </c>
      <c r="E62" s="9" t="s">
        <v>155</v>
      </c>
      <c r="F62" s="9" t="s">
        <v>31</v>
      </c>
    </row>
    <row r="63" spans="1:12">
      <c r="A63" s="8" t="s">
        <v>171</v>
      </c>
      <c r="B63" s="8" t="s">
        <v>172</v>
      </c>
      <c r="C63" s="9" t="s">
        <v>19</v>
      </c>
      <c r="D63" s="9" t="s">
        <v>84</v>
      </c>
      <c r="E63" s="9" t="s">
        <v>77</v>
      </c>
      <c r="F63" s="9" t="s">
        <v>31</v>
      </c>
    </row>
    <row r="64" spans="1:12">
      <c r="A64" s="8" t="s">
        <v>165</v>
      </c>
      <c r="B64" s="8" t="s">
        <v>173</v>
      </c>
      <c r="C64" s="9" t="s">
        <v>155</v>
      </c>
      <c r="D64" s="9" t="s">
        <v>174</v>
      </c>
      <c r="E64" s="9" t="s">
        <v>77</v>
      </c>
      <c r="F64" s="9" t="s">
        <v>31</v>
      </c>
    </row>
    <row r="65" ht="26" spans="1:12">
      <c r="A65" s="8" t="s">
        <v>175</v>
      </c>
      <c r="B65" s="8" t="s">
        <v>176</v>
      </c>
      <c r="C65" s="9" t="s">
        <v>77</v>
      </c>
      <c r="D65" s="9" t="s">
        <v>84</v>
      </c>
      <c r="E65" s="9" t="s">
        <v>77</v>
      </c>
      <c r="F65" s="9" t="s">
        <v>31</v>
      </c>
      <c r="G65" s="9" t="s">
        <v>15</v>
      </c>
    </row>
    <row r="66" spans="1:12">
      <c r="A66" s="8" t="s">
        <v>175</v>
      </c>
      <c r="B66" s="8" t="s">
        <v>177</v>
      </c>
      <c r="C66" s="9" t="s">
        <v>77</v>
      </c>
      <c r="D66" s="9" t="s">
        <v>84</v>
      </c>
      <c r="E66" s="9" t="s">
        <v>77</v>
      </c>
      <c r="F66" s="9" t="s">
        <v>31</v>
      </c>
      <c r="J66" s="9" t="s">
        <v>178</v>
      </c>
    </row>
    <row r="67" s="7" customFormat="1" ht="26" spans="1:12">
      <c r="A67" s="8" t="s">
        <v>179</v>
      </c>
      <c r="B67" s="8" t="s">
        <v>180</v>
      </c>
      <c r="C67" s="9" t="s">
        <v>77</v>
      </c>
      <c r="D67" s="9" t="s">
        <v>31</v>
      </c>
      <c r="E67" s="9" t="s">
        <v>77</v>
      </c>
      <c r="F67" s="9" t="s">
        <v>31</v>
      </c>
      <c r="G67" s="9"/>
      <c r="H67" s="9"/>
      <c r="I67" s="9"/>
      <c r="J67" s="9"/>
      <c r="K67" s="9"/>
      <c r="L67" s="9"/>
    </row>
    <row r="68" spans="1:12">
      <c r="A68" s="8" t="s">
        <v>181</v>
      </c>
      <c r="B68" s="8" t="s">
        <v>182</v>
      </c>
      <c r="C68" s="9" t="s">
        <v>183</v>
      </c>
      <c r="D68" s="9" t="s">
        <v>84</v>
      </c>
      <c r="E68" s="9" t="s">
        <v>183</v>
      </c>
      <c r="F68" s="9" t="s">
        <v>31</v>
      </c>
    </row>
    <row r="69" spans="1:12">
      <c r="A69" s="8" t="s">
        <v>184</v>
      </c>
      <c r="B69" s="8" t="s">
        <v>185</v>
      </c>
      <c r="C69" s="9" t="s">
        <v>183</v>
      </c>
      <c r="D69" s="9" t="s">
        <v>84</v>
      </c>
      <c r="E69" s="9" t="s">
        <v>183</v>
      </c>
      <c r="F69" s="9" t="s">
        <v>31</v>
      </c>
    </row>
    <row r="70" s="7" customFormat="1" ht="31.5" customHeight="1" spans="1:12">
      <c r="A70" s="8" t="s">
        <v>186</v>
      </c>
      <c r="B70" s="8" t="s">
        <v>187</v>
      </c>
      <c r="C70" s="9" t="s">
        <v>183</v>
      </c>
      <c r="D70" s="9" t="s">
        <v>56</v>
      </c>
      <c r="E70" s="9" t="s">
        <v>183</v>
      </c>
      <c r="F70" s="9" t="s">
        <v>31</v>
      </c>
      <c r="G70" s="9"/>
      <c r="H70" s="9"/>
      <c r="I70" s="9"/>
      <c r="J70" s="9"/>
      <c r="K70" s="9"/>
      <c r="L70" s="9"/>
    </row>
    <row r="71" s="7" customFormat="1" ht="14.5" spans="1:12">
      <c r="A71" s="8" t="s">
        <v>188</v>
      </c>
      <c r="B71" s="8" t="s">
        <v>189</v>
      </c>
      <c r="C71" s="9" t="s">
        <v>80</v>
      </c>
      <c r="D71" s="9" t="s">
        <v>84</v>
      </c>
      <c r="E71" s="9" t="s">
        <v>80</v>
      </c>
      <c r="F71" s="9" t="s">
        <v>31</v>
      </c>
      <c r="G71" s="9"/>
      <c r="H71" s="9"/>
      <c r="I71" s="9"/>
      <c r="J71" s="9"/>
      <c r="K71" s="9"/>
      <c r="L71" s="9"/>
    </row>
    <row r="72" spans="1:12">
      <c r="A72" s="8" t="s">
        <v>190</v>
      </c>
      <c r="B72" s="8" t="s">
        <v>191</v>
      </c>
      <c r="C72" s="9" t="s">
        <v>77</v>
      </c>
      <c r="D72" s="9" t="s">
        <v>192</v>
      </c>
      <c r="E72" s="9" t="s">
        <v>77</v>
      </c>
      <c r="F72" s="9" t="s">
        <v>192</v>
      </c>
    </row>
    <row r="73" spans="1:12">
      <c r="A73" s="8" t="s">
        <v>193</v>
      </c>
      <c r="B73" s="8" t="s">
        <v>194</v>
      </c>
      <c r="C73" s="9" t="s">
        <v>138</v>
      </c>
      <c r="D73" s="9" t="s">
        <v>84</v>
      </c>
      <c r="E73" s="9" t="s">
        <v>138</v>
      </c>
      <c r="F73" s="9" t="s">
        <v>195</v>
      </c>
    </row>
    <row r="74" spans="1:12">
      <c r="A74" s="8" t="s">
        <v>196</v>
      </c>
      <c r="B74" s="8" t="s">
        <v>197</v>
      </c>
      <c r="C74" s="9" t="s">
        <v>19</v>
      </c>
      <c r="D74" s="9" t="s">
        <v>84</v>
      </c>
      <c r="E74" s="9" t="s">
        <v>19</v>
      </c>
      <c r="F74" s="9" t="s">
        <v>58</v>
      </c>
    </row>
    <row r="75" ht="52.5" customHeight="1" spans="1:12">
      <c r="A75" s="8" t="s">
        <v>198</v>
      </c>
      <c r="B75" s="8" t="s">
        <v>199</v>
      </c>
      <c r="C75" s="9" t="s">
        <v>19</v>
      </c>
      <c r="D75" s="9" t="s">
        <v>31</v>
      </c>
      <c r="E75" s="9" t="s">
        <v>19</v>
      </c>
      <c r="F75" s="9" t="s">
        <v>58</v>
      </c>
    </row>
    <row r="76" ht="33.6" customHeight="1" spans="1:12">
      <c r="A76" s="8" t="s">
        <v>200</v>
      </c>
      <c r="B76" s="8" t="s">
        <v>201</v>
      </c>
      <c r="C76" s="9" t="s">
        <v>19</v>
      </c>
      <c r="D76" s="9" t="s">
        <v>43</v>
      </c>
      <c r="E76" s="9" t="s">
        <v>19</v>
      </c>
      <c r="F76" s="9" t="s">
        <v>58</v>
      </c>
    </row>
    <row r="77" s="6" customFormat="1" ht="30.6" customHeight="1" spans="1:12">
      <c r="A77" s="8" t="s">
        <v>202</v>
      </c>
      <c r="B77" s="8" t="s">
        <v>203</v>
      </c>
      <c r="C77" s="9" t="s">
        <v>19</v>
      </c>
      <c r="D77" s="9" t="s">
        <v>204</v>
      </c>
      <c r="E77" s="9" t="s">
        <v>19</v>
      </c>
      <c r="F77" s="9" t="s">
        <v>58</v>
      </c>
      <c r="G77" s="9"/>
      <c r="H77" s="9"/>
      <c r="I77" s="9"/>
      <c r="J77" s="9"/>
      <c r="K77" s="9"/>
      <c r="L77" s="9"/>
    </row>
    <row r="78" ht="29.45" customHeight="1" spans="1:12">
      <c r="A78" s="8" t="s">
        <v>205</v>
      </c>
      <c r="B78" s="8" t="s">
        <v>206</v>
      </c>
      <c r="C78" s="9" t="s">
        <v>19</v>
      </c>
      <c r="D78" s="9" t="s">
        <v>56</v>
      </c>
      <c r="E78" s="9" t="s">
        <v>19</v>
      </c>
      <c r="F78" s="9" t="s">
        <v>58</v>
      </c>
    </row>
    <row r="79" spans="1:12">
      <c r="A79" s="8" t="s">
        <v>207</v>
      </c>
      <c r="B79" s="8" t="s">
        <v>208</v>
      </c>
      <c r="C79" s="9" t="s">
        <v>19</v>
      </c>
      <c r="D79" s="9" t="s">
        <v>56</v>
      </c>
      <c r="E79" s="9" t="s">
        <v>19</v>
      </c>
      <c r="F79" s="9" t="s">
        <v>58</v>
      </c>
    </row>
    <row r="80" ht="26" spans="1:12">
      <c r="A80" s="8" t="s">
        <v>209</v>
      </c>
      <c r="B80" s="8" t="s">
        <v>210</v>
      </c>
      <c r="C80" s="9" t="s">
        <v>19</v>
      </c>
      <c r="D80" s="9" t="s">
        <v>56</v>
      </c>
      <c r="E80" s="9" t="s">
        <v>19</v>
      </c>
      <c r="F80" s="9" t="s">
        <v>58</v>
      </c>
    </row>
    <row r="81" spans="1:7">
      <c r="A81" s="8" t="s">
        <v>211</v>
      </c>
      <c r="B81" s="8" t="s">
        <v>212</v>
      </c>
      <c r="C81" s="9" t="s">
        <v>74</v>
      </c>
      <c r="D81" s="9" t="s">
        <v>31</v>
      </c>
      <c r="E81" s="9" t="s">
        <v>67</v>
      </c>
      <c r="F81" s="9" t="s">
        <v>58</v>
      </c>
    </row>
    <row r="82" spans="1:7">
      <c r="A82" s="8" t="s">
        <v>213</v>
      </c>
      <c r="B82" s="8" t="s">
        <v>214</v>
      </c>
      <c r="C82" s="9" t="s">
        <v>138</v>
      </c>
      <c r="D82" s="9" t="s">
        <v>84</v>
      </c>
      <c r="E82" s="9" t="s">
        <v>138</v>
      </c>
      <c r="F82" s="9" t="s">
        <v>58</v>
      </c>
    </row>
    <row r="83" spans="1:7">
      <c r="A83" s="8" t="s">
        <v>215</v>
      </c>
      <c r="B83" s="8" t="s">
        <v>216</v>
      </c>
      <c r="C83" s="9" t="s">
        <v>19</v>
      </c>
      <c r="D83" s="9" t="s">
        <v>46</v>
      </c>
      <c r="E83" s="9" t="s">
        <v>155</v>
      </c>
      <c r="F83" s="9" t="s">
        <v>58</v>
      </c>
    </row>
    <row r="84" spans="1:7">
      <c r="A84" s="8" t="s">
        <v>217</v>
      </c>
      <c r="B84" s="8" t="s">
        <v>218</v>
      </c>
      <c r="C84" s="9" t="s">
        <v>70</v>
      </c>
      <c r="D84" s="9" t="s">
        <v>31</v>
      </c>
      <c r="E84" s="9" t="s">
        <v>77</v>
      </c>
      <c r="F84" s="9" t="s">
        <v>58</v>
      </c>
    </row>
    <row r="85" spans="1:7">
      <c r="A85" s="8" t="s">
        <v>217</v>
      </c>
      <c r="B85" s="8" t="s">
        <v>219</v>
      </c>
      <c r="C85" s="9" t="s">
        <v>70</v>
      </c>
      <c r="D85" s="9" t="s">
        <v>31</v>
      </c>
      <c r="E85" s="9" t="s">
        <v>77</v>
      </c>
      <c r="F85" s="9" t="s">
        <v>58</v>
      </c>
    </row>
    <row r="86" spans="1:7">
      <c r="A86" s="8" t="s">
        <v>220</v>
      </c>
      <c r="B86" s="8" t="s">
        <v>221</v>
      </c>
      <c r="C86" s="9" t="s">
        <v>155</v>
      </c>
      <c r="D86" s="9" t="s">
        <v>31</v>
      </c>
      <c r="E86" s="9" t="s">
        <v>77</v>
      </c>
      <c r="F86" s="9" t="s">
        <v>58</v>
      </c>
    </row>
    <row r="87" spans="1:7">
      <c r="A87" s="8" t="s">
        <v>222</v>
      </c>
      <c r="B87" s="8" t="s">
        <v>223</v>
      </c>
      <c r="C87" s="9" t="s">
        <v>77</v>
      </c>
      <c r="D87" s="9" t="s">
        <v>31</v>
      </c>
      <c r="E87" s="9" t="s">
        <v>77</v>
      </c>
      <c r="F87" s="9" t="s">
        <v>58</v>
      </c>
    </row>
    <row r="88" spans="1:7">
      <c r="A88" s="8" t="s">
        <v>224</v>
      </c>
      <c r="B88" s="8" t="s">
        <v>225</v>
      </c>
      <c r="C88" s="9" t="s">
        <v>74</v>
      </c>
      <c r="D88" s="9" t="s">
        <v>84</v>
      </c>
      <c r="E88" s="9" t="s">
        <v>226</v>
      </c>
      <c r="F88" s="9" t="s">
        <v>58</v>
      </c>
    </row>
    <row r="89" ht="12" customHeight="1" spans="1:7">
      <c r="A89" s="8" t="s">
        <v>227</v>
      </c>
      <c r="B89" s="8" t="s">
        <v>228</v>
      </c>
      <c r="C89" s="9" t="s">
        <v>183</v>
      </c>
      <c r="D89" s="9" t="s">
        <v>58</v>
      </c>
      <c r="E89" s="9" t="s">
        <v>183</v>
      </c>
      <c r="F89" s="9" t="s">
        <v>58</v>
      </c>
    </row>
    <row r="90" spans="1:7">
      <c r="A90" s="8" t="s">
        <v>229</v>
      </c>
      <c r="B90" s="8" t="s">
        <v>230</v>
      </c>
      <c r="C90" s="9" t="s">
        <v>183</v>
      </c>
      <c r="D90" s="9" t="s">
        <v>56</v>
      </c>
      <c r="E90" s="9" t="s">
        <v>183</v>
      </c>
      <c r="F90" s="9" t="s">
        <v>58</v>
      </c>
    </row>
    <row r="91" spans="1:7">
      <c r="A91" s="8" t="s">
        <v>231</v>
      </c>
      <c r="B91" s="8" t="s">
        <v>232</v>
      </c>
      <c r="C91" s="9" t="s">
        <v>233</v>
      </c>
      <c r="D91" s="9" t="s">
        <v>84</v>
      </c>
      <c r="E91" s="9" t="s">
        <v>233</v>
      </c>
      <c r="F91" s="9" t="s">
        <v>58</v>
      </c>
    </row>
    <row r="92" ht="26" spans="1:7">
      <c r="A92" s="8" t="s">
        <v>234</v>
      </c>
      <c r="B92" s="8" t="s">
        <v>235</v>
      </c>
      <c r="C92" s="9" t="s">
        <v>80</v>
      </c>
      <c r="D92" s="9" t="s">
        <v>56</v>
      </c>
      <c r="E92" s="9" t="s">
        <v>80</v>
      </c>
      <c r="F92" s="9" t="s">
        <v>58</v>
      </c>
    </row>
    <row r="93" spans="1:7">
      <c r="A93" s="8" t="s">
        <v>236</v>
      </c>
      <c r="B93" s="8" t="s">
        <v>237</v>
      </c>
      <c r="C93" s="9" t="s">
        <v>80</v>
      </c>
      <c r="D93" s="9" t="s">
        <v>56</v>
      </c>
      <c r="E93" s="9" t="s">
        <v>80</v>
      </c>
      <c r="F93" s="9" t="s">
        <v>58</v>
      </c>
    </row>
    <row r="94" ht="39.95" customHeight="1" spans="1:7">
      <c r="A94" s="8" t="s">
        <v>238</v>
      </c>
      <c r="B94" s="8" t="s">
        <v>237</v>
      </c>
      <c r="C94" s="9" t="s">
        <v>80</v>
      </c>
      <c r="D94" s="9" t="s">
        <v>56</v>
      </c>
      <c r="E94" s="9" t="s">
        <v>80</v>
      </c>
      <c r="F94" s="9" t="s">
        <v>58</v>
      </c>
    </row>
    <row r="95" spans="1:7">
      <c r="A95" s="8" t="s">
        <v>239</v>
      </c>
      <c r="B95" s="8" t="s">
        <v>237</v>
      </c>
      <c r="C95" s="9" t="s">
        <v>80</v>
      </c>
      <c r="D95" s="9" t="s">
        <v>56</v>
      </c>
      <c r="E95" s="9" t="s">
        <v>80</v>
      </c>
      <c r="F95" s="9" t="s">
        <v>58</v>
      </c>
    </row>
    <row r="96" spans="1:7">
      <c r="A96" s="8" t="s">
        <v>222</v>
      </c>
      <c r="B96" s="8" t="s">
        <v>240</v>
      </c>
      <c r="C96" s="9" t="s">
        <v>77</v>
      </c>
      <c r="D96" s="9" t="s">
        <v>31</v>
      </c>
      <c r="E96" s="9" t="s">
        <v>77</v>
      </c>
      <c r="F96" s="9" t="s">
        <v>241</v>
      </c>
      <c r="G96" s="9" t="s">
        <v>242</v>
      </c>
    </row>
    <row r="97" spans="1:7">
      <c r="A97" s="8" t="s">
        <v>243</v>
      </c>
      <c r="B97" s="8" t="s">
        <v>244</v>
      </c>
      <c r="C97" s="9" t="s">
        <v>19</v>
      </c>
      <c r="D97" s="9" t="s">
        <v>245</v>
      </c>
      <c r="E97" s="9" t="s">
        <v>19</v>
      </c>
      <c r="F97" s="9" t="s">
        <v>246</v>
      </c>
    </row>
    <row r="98" spans="1:7">
      <c r="A98" s="8" t="s">
        <v>247</v>
      </c>
      <c r="B98" s="8" t="s">
        <v>248</v>
      </c>
      <c r="C98" s="9" t="s">
        <v>155</v>
      </c>
      <c r="D98" s="9" t="s">
        <v>249</v>
      </c>
      <c r="E98" s="9" t="s">
        <v>155</v>
      </c>
      <c r="F98" s="9" t="s">
        <v>250</v>
      </c>
    </row>
    <row r="99" spans="1:7">
      <c r="A99" s="8" t="s">
        <v>251</v>
      </c>
      <c r="B99" s="8" t="s">
        <v>252</v>
      </c>
      <c r="C99" s="9" t="s">
        <v>19</v>
      </c>
      <c r="D99" s="9" t="s">
        <v>245</v>
      </c>
      <c r="E99" s="9" t="s">
        <v>19</v>
      </c>
      <c r="F99" s="9" t="s">
        <v>253</v>
      </c>
      <c r="G99" s="9" t="s">
        <v>15</v>
      </c>
    </row>
    <row r="100" ht="77" spans="1:7">
      <c r="A100" s="8" t="s">
        <v>254</v>
      </c>
      <c r="B100" s="8" t="s">
        <v>255</v>
      </c>
      <c r="C100" s="9" t="s">
        <v>19</v>
      </c>
      <c r="D100" s="9" t="s">
        <v>245</v>
      </c>
      <c r="E100" s="9" t="s">
        <v>19</v>
      </c>
      <c r="F100" s="9" t="s">
        <v>253</v>
      </c>
      <c r="G100" s="9" t="s">
        <v>15</v>
      </c>
    </row>
    <row r="101" ht="77" spans="1:7">
      <c r="A101" s="8" t="s">
        <v>256</v>
      </c>
      <c r="B101" s="8" t="s">
        <v>257</v>
      </c>
      <c r="C101" s="9" t="s">
        <v>19</v>
      </c>
      <c r="D101" s="9" t="s">
        <v>245</v>
      </c>
      <c r="E101" s="9" t="s">
        <v>19</v>
      </c>
      <c r="F101" s="9" t="s">
        <v>253</v>
      </c>
      <c r="G101" s="9" t="s">
        <v>15</v>
      </c>
    </row>
    <row r="102" spans="1:7">
      <c r="A102" s="8" t="s">
        <v>258</v>
      </c>
      <c r="B102" s="8" t="s">
        <v>259</v>
      </c>
      <c r="C102" s="9" t="s">
        <v>19</v>
      </c>
      <c r="D102" s="9" t="s">
        <v>245</v>
      </c>
      <c r="E102" s="9" t="s">
        <v>19</v>
      </c>
      <c r="F102" s="9" t="s">
        <v>253</v>
      </c>
      <c r="G102" s="9" t="s">
        <v>15</v>
      </c>
    </row>
    <row r="103" ht="90" spans="1:7">
      <c r="A103" s="8" t="s">
        <v>260</v>
      </c>
      <c r="B103" s="8" t="s">
        <v>261</v>
      </c>
      <c r="C103" s="9" t="s">
        <v>19</v>
      </c>
      <c r="D103" s="9" t="s">
        <v>245</v>
      </c>
      <c r="E103" s="9" t="s">
        <v>19</v>
      </c>
      <c r="F103" s="9" t="s">
        <v>262</v>
      </c>
      <c r="G103" s="9" t="s">
        <v>15</v>
      </c>
    </row>
    <row r="104" ht="77" spans="1:7">
      <c r="A104" s="8" t="s">
        <v>263</v>
      </c>
      <c r="B104" s="8" t="s">
        <v>264</v>
      </c>
      <c r="C104" s="9" t="s">
        <v>19</v>
      </c>
      <c r="D104" s="9" t="s">
        <v>245</v>
      </c>
      <c r="E104" s="9" t="s">
        <v>19</v>
      </c>
      <c r="F104" s="9" t="s">
        <v>262</v>
      </c>
      <c r="G104" s="9" t="s">
        <v>15</v>
      </c>
    </row>
    <row r="105" spans="1:7">
      <c r="A105" s="8" t="s">
        <v>265</v>
      </c>
      <c r="B105" s="8" t="s">
        <v>266</v>
      </c>
      <c r="C105" s="9" t="s">
        <v>19</v>
      </c>
      <c r="D105" s="9" t="s">
        <v>245</v>
      </c>
      <c r="E105" s="9" t="s">
        <v>19</v>
      </c>
      <c r="F105" s="9" t="s">
        <v>40</v>
      </c>
    </row>
    <row r="106" spans="1:7">
      <c r="A106" s="8" t="s">
        <v>267</v>
      </c>
      <c r="B106" s="8" t="s">
        <v>268</v>
      </c>
      <c r="C106" s="9" t="s">
        <v>19</v>
      </c>
      <c r="D106" s="9" t="s">
        <v>43</v>
      </c>
      <c r="E106" s="9" t="s">
        <v>19</v>
      </c>
      <c r="F106" s="9" t="s">
        <v>121</v>
      </c>
      <c r="G106" s="9" t="s">
        <v>15</v>
      </c>
    </row>
    <row r="107" ht="77" spans="1:7">
      <c r="A107" s="8" t="s">
        <v>269</v>
      </c>
      <c r="B107" s="8" t="s">
        <v>270</v>
      </c>
      <c r="C107" s="9" t="s">
        <v>19</v>
      </c>
      <c r="D107" s="9" t="s">
        <v>121</v>
      </c>
      <c r="E107" s="9" t="s">
        <v>19</v>
      </c>
      <c r="F107" s="9" t="s">
        <v>121</v>
      </c>
      <c r="G107" s="9" t="s">
        <v>15</v>
      </c>
    </row>
    <row r="108" ht="26" spans="1:7">
      <c r="A108" s="8" t="s">
        <v>271</v>
      </c>
      <c r="B108" s="8" t="s">
        <v>272</v>
      </c>
      <c r="C108" s="9" t="s">
        <v>19</v>
      </c>
      <c r="D108" s="9" t="s">
        <v>43</v>
      </c>
      <c r="E108" s="9" t="s">
        <v>19</v>
      </c>
      <c r="F108" s="9" t="s">
        <v>273</v>
      </c>
      <c r="G108" s="9" t="s">
        <v>15</v>
      </c>
    </row>
    <row r="109" ht="77" spans="1:7">
      <c r="A109" s="8" t="s">
        <v>274</v>
      </c>
      <c r="B109" s="8" t="s">
        <v>275</v>
      </c>
      <c r="C109" s="9" t="s">
        <v>19</v>
      </c>
      <c r="D109" s="13" t="s">
        <v>84</v>
      </c>
      <c r="E109" s="9" t="s">
        <v>70</v>
      </c>
      <c r="F109" s="13" t="s">
        <v>276</v>
      </c>
      <c r="G109" s="13" t="s">
        <v>242</v>
      </c>
    </row>
    <row r="110" spans="1:7">
      <c r="A110" s="8" t="s">
        <v>277</v>
      </c>
      <c r="B110" s="8" t="s">
        <v>278</v>
      </c>
      <c r="C110" s="9" t="s">
        <v>19</v>
      </c>
      <c r="D110" s="9" t="s">
        <v>46</v>
      </c>
      <c r="E110" s="9" t="s">
        <v>19</v>
      </c>
      <c r="F110" s="9" t="s">
        <v>46</v>
      </c>
    </row>
    <row r="111" spans="1:7">
      <c r="A111" s="8" t="s">
        <v>279</v>
      </c>
      <c r="B111" s="8" t="s">
        <v>280</v>
      </c>
      <c r="C111" s="9" t="s">
        <v>19</v>
      </c>
      <c r="D111" s="9" t="s">
        <v>46</v>
      </c>
      <c r="E111" s="9" t="s">
        <v>19</v>
      </c>
      <c r="F111" s="9" t="s">
        <v>46</v>
      </c>
    </row>
    <row r="112" spans="1:7">
      <c r="A112" s="8" t="s">
        <v>281</v>
      </c>
      <c r="B112" s="8" t="s">
        <v>282</v>
      </c>
      <c r="C112" s="9" t="s">
        <v>19</v>
      </c>
      <c r="D112" s="9" t="s">
        <v>283</v>
      </c>
      <c r="E112" s="9" t="s">
        <v>19</v>
      </c>
      <c r="F112" s="9" t="s">
        <v>46</v>
      </c>
    </row>
    <row r="113" ht="77" spans="1:12">
      <c r="A113" s="8" t="s">
        <v>284</v>
      </c>
      <c r="B113" s="8" t="s">
        <v>285</v>
      </c>
      <c r="C113" s="9" t="s">
        <v>19</v>
      </c>
      <c r="D113" s="9" t="s">
        <v>43</v>
      </c>
      <c r="E113" s="9" t="s">
        <v>67</v>
      </c>
      <c r="F113" s="9" t="s">
        <v>46</v>
      </c>
      <c r="G113" s="9" t="s">
        <v>15</v>
      </c>
      <c r="H113" s="9" t="s">
        <v>286</v>
      </c>
      <c r="I113" s="9" t="s">
        <v>46</v>
      </c>
      <c r="J113" s="9" t="s">
        <v>287</v>
      </c>
      <c r="K113" s="9" t="s">
        <v>46</v>
      </c>
    </row>
    <row r="114" ht="77" spans="1:12">
      <c r="A114" s="8" t="s">
        <v>288</v>
      </c>
      <c r="B114" s="8" t="s">
        <v>289</v>
      </c>
      <c r="C114" s="9" t="s">
        <v>19</v>
      </c>
      <c r="D114" s="9" t="s">
        <v>46</v>
      </c>
      <c r="E114" s="9" t="s">
        <v>67</v>
      </c>
      <c r="F114" s="9" t="s">
        <v>46</v>
      </c>
    </row>
    <row r="115" spans="1:12">
      <c r="A115" s="8" t="s">
        <v>290</v>
      </c>
      <c r="B115" s="8" t="s">
        <v>291</v>
      </c>
      <c r="C115" s="9" t="s">
        <v>19</v>
      </c>
      <c r="D115" s="9" t="s">
        <v>46</v>
      </c>
      <c r="E115" s="9" t="s">
        <v>67</v>
      </c>
      <c r="F115" s="9" t="s">
        <v>46</v>
      </c>
    </row>
    <row r="116" spans="1:12">
      <c r="A116" s="8" t="s">
        <v>292</v>
      </c>
      <c r="B116" s="8" t="s">
        <v>293</v>
      </c>
      <c r="C116" s="9" t="s">
        <v>19</v>
      </c>
      <c r="D116" s="9" t="s">
        <v>46</v>
      </c>
      <c r="E116" s="9" t="s">
        <v>67</v>
      </c>
      <c r="F116" s="9" t="s">
        <v>46</v>
      </c>
    </row>
    <row r="117" ht="77" spans="1:12">
      <c r="A117" s="8" t="s">
        <v>294</v>
      </c>
      <c r="B117" s="8" t="s">
        <v>295</v>
      </c>
      <c r="C117" s="9" t="s">
        <v>55</v>
      </c>
      <c r="D117" s="9" t="s">
        <v>50</v>
      </c>
      <c r="E117" s="9" t="s">
        <v>19</v>
      </c>
      <c r="F117" s="9" t="s">
        <v>50</v>
      </c>
      <c r="G117" s="9" t="s">
        <v>296</v>
      </c>
    </row>
    <row r="118" ht="77" spans="1:12">
      <c r="A118" s="8" t="s">
        <v>297</v>
      </c>
      <c r="B118" s="8" t="s">
        <v>298</v>
      </c>
      <c r="C118" s="9" t="s">
        <v>299</v>
      </c>
      <c r="D118" s="9" t="s">
        <v>46</v>
      </c>
    </row>
    <row r="120" spans="1:12">
      <c r="A120" s="14"/>
      <c r="B120" s="14"/>
      <c r="C120" s="6"/>
      <c r="D120" s="6"/>
      <c r="E120" s="6"/>
      <c r="F120" s="6"/>
      <c r="G120" s="6"/>
      <c r="H120" s="6"/>
      <c r="I120" s="6"/>
      <c r="J120" s="6"/>
      <c r="K120" s="6"/>
      <c r="L120" s="6"/>
    </row>
  </sheetData>
  <sortState ref="A2:L121">
    <sortCondition ref="F1"/>
  </sortState>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abSelected="1" workbookViewId="0">
      <selection activeCell="E35" sqref="E35"/>
    </sheetView>
  </sheetViews>
  <sheetFormatPr defaultColWidth="9" defaultRowHeight="14" outlineLevelCol="3"/>
  <cols>
    <col min="1" max="1" width="20.625" style="1" customWidth="1"/>
    <col min="2" max="2" width="10.625" style="2" customWidth="1"/>
    <col min="3" max="3" width="10.625" style="1" customWidth="1"/>
    <col min="4" max="4" width="9" style="1"/>
    <col min="5" max="16384" width="9" style="3"/>
  </cols>
  <sheetData>
    <row r="1" spans="1:4">
      <c r="A1" s="1" t="s">
        <v>300</v>
      </c>
      <c r="B1" s="2" t="s">
        <v>301</v>
      </c>
      <c r="C1" s="1" t="s">
        <v>302</v>
      </c>
      <c r="D1" s="1" t="s">
        <v>303</v>
      </c>
    </row>
    <row r="2" spans="1:4">
      <c r="A2" s="1" t="s">
        <v>304</v>
      </c>
      <c r="B2" s="2">
        <f>C2/D2</f>
        <v>0.136752136752137</v>
      </c>
      <c r="C2" s="1">
        <v>16</v>
      </c>
      <c r="D2" s="1">
        <v>117</v>
      </c>
    </row>
    <row r="3" spans="1:4">
      <c r="A3" s="1" t="s">
        <v>305</v>
      </c>
      <c r="B3" s="2">
        <f t="shared" ref="B3:B10" si="0">C3/D3</f>
        <v>0.11965811965812</v>
      </c>
      <c r="C3" s="1">
        <v>14</v>
      </c>
      <c r="D3" s="1">
        <v>117</v>
      </c>
    </row>
    <row r="4" spans="1:4">
      <c r="A4" s="1" t="s">
        <v>306</v>
      </c>
      <c r="B4" s="2">
        <f t="shared" si="0"/>
        <v>0.0769230769230769</v>
      </c>
      <c r="C4" s="1">
        <v>9</v>
      </c>
      <c r="D4" s="1">
        <v>117</v>
      </c>
    </row>
    <row r="5" spans="1:4">
      <c r="A5" s="1" t="s">
        <v>307</v>
      </c>
      <c r="B5" s="2">
        <f t="shared" si="0"/>
        <v>0.0769230769230769</v>
      </c>
      <c r="C5" s="1">
        <v>9</v>
      </c>
      <c r="D5" s="1">
        <v>117</v>
      </c>
    </row>
    <row r="6" spans="1:4">
      <c r="A6" s="1" t="s">
        <v>308</v>
      </c>
      <c r="B6" s="2">
        <f t="shared" si="0"/>
        <v>0.0683760683760684</v>
      </c>
      <c r="C6" s="1">
        <v>8</v>
      </c>
      <c r="D6" s="1">
        <v>117</v>
      </c>
    </row>
    <row r="7" spans="1:4">
      <c r="A7" s="1" t="s">
        <v>33</v>
      </c>
      <c r="B7" s="2">
        <f t="shared" si="0"/>
        <v>0.0341880341880342</v>
      </c>
      <c r="C7" s="1">
        <v>4</v>
      </c>
      <c r="D7" s="1">
        <v>117</v>
      </c>
    </row>
    <row r="8" spans="1:4">
      <c r="A8" s="1" t="s">
        <v>309</v>
      </c>
      <c r="B8" s="2">
        <f t="shared" si="0"/>
        <v>0.0341880341880342</v>
      </c>
      <c r="C8" s="1">
        <v>4</v>
      </c>
      <c r="D8" s="1">
        <v>117</v>
      </c>
    </row>
    <row r="9" spans="1:4">
      <c r="A9" s="1" t="s">
        <v>310</v>
      </c>
      <c r="B9" s="2">
        <f t="shared" si="0"/>
        <v>0.0341880341880342</v>
      </c>
      <c r="C9" s="1">
        <v>4</v>
      </c>
      <c r="D9" s="1">
        <v>117</v>
      </c>
    </row>
    <row r="10" spans="1:4">
      <c r="A10" s="1" t="s">
        <v>311</v>
      </c>
      <c r="B10" s="2">
        <f t="shared" si="0"/>
        <v>0.0256410256410256</v>
      </c>
      <c r="C10" s="1">
        <v>3</v>
      </c>
      <c r="D10" s="1">
        <v>117</v>
      </c>
    </row>
    <row r="12" spans="1:4">
      <c r="A12" s="1" t="s">
        <v>312</v>
      </c>
      <c r="B12" s="2" t="s">
        <v>301</v>
      </c>
      <c r="C12" s="1" t="s">
        <v>302</v>
      </c>
      <c r="D12" s="1" t="s">
        <v>303</v>
      </c>
    </row>
    <row r="13" spans="1:4">
      <c r="A13" s="1" t="s">
        <v>33</v>
      </c>
      <c r="B13" s="2">
        <f>C13/D13</f>
        <v>0.179487179487179</v>
      </c>
      <c r="C13" s="1">
        <v>21</v>
      </c>
      <c r="D13" s="1">
        <v>117</v>
      </c>
    </row>
    <row r="14" spans="1:4">
      <c r="A14" s="1" t="s">
        <v>313</v>
      </c>
      <c r="B14" s="2">
        <f t="shared" ref="B14:B22" si="1">C14/D14</f>
        <v>0.0598290598290598</v>
      </c>
      <c r="C14" s="1">
        <v>7</v>
      </c>
      <c r="D14" s="1">
        <v>117</v>
      </c>
    </row>
    <row r="15" spans="1:4">
      <c r="A15" s="1" t="s">
        <v>314</v>
      </c>
      <c r="B15" s="2">
        <f t="shared" si="1"/>
        <v>0.0598290598290598</v>
      </c>
      <c r="C15" s="1">
        <v>7</v>
      </c>
      <c r="D15" s="1">
        <v>117</v>
      </c>
    </row>
    <row r="16" spans="1:4">
      <c r="A16" s="1" t="s">
        <v>315</v>
      </c>
      <c r="B16" s="2">
        <f t="shared" si="1"/>
        <v>0.0598290598290598</v>
      </c>
      <c r="C16" s="1">
        <v>7</v>
      </c>
      <c r="D16" s="1">
        <v>117</v>
      </c>
    </row>
    <row r="17" spans="1:4">
      <c r="A17" s="1" t="s">
        <v>316</v>
      </c>
      <c r="B17" s="2">
        <f t="shared" si="1"/>
        <v>0.0512820512820513</v>
      </c>
      <c r="C17" s="1">
        <v>6</v>
      </c>
      <c r="D17" s="1">
        <v>117</v>
      </c>
    </row>
    <row r="18" spans="1:4">
      <c r="A18" s="1" t="s">
        <v>309</v>
      </c>
      <c r="B18" s="2">
        <f t="shared" si="1"/>
        <v>0.0512820512820513</v>
      </c>
      <c r="C18" s="1">
        <v>6</v>
      </c>
      <c r="D18" s="1">
        <v>117</v>
      </c>
    </row>
    <row r="19" spans="1:4">
      <c r="A19" s="1" t="s">
        <v>317</v>
      </c>
      <c r="B19" s="2">
        <f t="shared" si="1"/>
        <v>0.0427350427350427</v>
      </c>
      <c r="C19" s="1">
        <v>5</v>
      </c>
      <c r="D19" s="1">
        <v>117</v>
      </c>
    </row>
    <row r="20" spans="1:4">
      <c r="A20" s="1" t="s">
        <v>318</v>
      </c>
      <c r="B20" s="2">
        <f t="shared" si="1"/>
        <v>0.0341880341880342</v>
      </c>
      <c r="C20" s="1">
        <v>4</v>
      </c>
      <c r="D20" s="1">
        <v>117</v>
      </c>
    </row>
    <row r="21" spans="1:4">
      <c r="A21" s="1" t="s">
        <v>319</v>
      </c>
      <c r="B21" s="2">
        <f t="shared" si="1"/>
        <v>0.0341880341880342</v>
      </c>
      <c r="C21" s="1">
        <v>4</v>
      </c>
      <c r="D21" s="1">
        <v>117</v>
      </c>
    </row>
    <row r="22" spans="1:4">
      <c r="A22" s="1" t="s">
        <v>311</v>
      </c>
      <c r="B22" s="2">
        <f t="shared" si="1"/>
        <v>0.0256410256410256</v>
      </c>
      <c r="C22" s="1">
        <v>3</v>
      </c>
      <c r="D22" s="1">
        <v>117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References</vt:lpstr>
      <vt:lpstr>Statistics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ZXZ</cp:lastModifiedBy>
  <dcterms:created xsi:type="dcterms:W3CDTF">2024-12-03T02:49:00Z</dcterms:created>
  <dcterms:modified xsi:type="dcterms:W3CDTF">2026-03-10T04:13:31Z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B235150AEB20455BB888E74A9FC18E80_12</vt:lpwstr>
  </property>
  <property fmtid="{D5CDD505-2E9C-101B-9397-08002B2CF9AE}" pid="3" name="KSOProductBuildVer">
    <vt:lpwstr>2052-12.1.0.25225</vt:lpwstr>
  </property>
  <property fmtid="{D5CDD505-2E9C-101B-9397-08002B2CF9AE}" pid="4" name="CalculationRule">
    <vt:i4>0</vt:i4>
  </property>
</Properties>
</file>