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rkaprava\ARKA2\ARKA2\JCheminform\V4\Supplementary\"/>
    </mc:Choice>
  </mc:AlternateContent>
  <bookViews>
    <workbookView xWindow="-120" yWindow="-120" windowWidth="29040" windowHeight="15840" tabRatio="931"/>
  </bookViews>
  <sheets>
    <sheet name="Sheet1" sheetId="10" r:id="rId1"/>
    <sheet name="TRAIN" sheetId="1" r:id="rId2"/>
    <sheet name="Normalized_TRAIN" sheetId="2" r:id="rId3"/>
    <sheet name="1 and others" sheetId="3" r:id="rId4"/>
    <sheet name="2 and others" sheetId="4" r:id="rId5"/>
    <sheet name="3 and others" sheetId="5" r:id="rId6"/>
    <sheet name="4 and others" sheetId="6" r:id="rId7"/>
    <sheet name="5 and others" sheetId="7" r:id="rId8"/>
    <sheet name="6 and others" sheetId="8" r:id="rId9"/>
    <sheet name="Standardized_TRAIN_TEST" sheetId="9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" i="9" l="1"/>
  <c r="AC4" i="9"/>
  <c r="AC5" i="9"/>
  <c r="AC6" i="9"/>
  <c r="AC7" i="9"/>
  <c r="AC8" i="9"/>
  <c r="AC9" i="9"/>
  <c r="AC10" i="9"/>
  <c r="AC11" i="9"/>
  <c r="AC12" i="9"/>
  <c r="AC13" i="9"/>
  <c r="AC14" i="9"/>
  <c r="AC15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C112" i="9"/>
  <c r="AC113" i="9"/>
  <c r="AC114" i="9"/>
  <c r="AC115" i="9"/>
  <c r="AC116" i="9"/>
  <c r="AC117" i="9"/>
  <c r="AC118" i="9"/>
  <c r="AC119" i="9"/>
  <c r="AC120" i="9"/>
  <c r="AC121" i="9"/>
  <c r="AC122" i="9"/>
  <c r="AC123" i="9"/>
  <c r="AC124" i="9"/>
  <c r="AC125" i="9"/>
  <c r="AC126" i="9"/>
  <c r="AC127" i="9"/>
  <c r="AC128" i="9"/>
  <c r="AC129" i="9"/>
  <c r="AC130" i="9"/>
  <c r="AC131" i="9"/>
  <c r="AC132" i="9"/>
  <c r="AC133" i="9"/>
  <c r="AC134" i="9"/>
  <c r="AC135" i="9"/>
  <c r="AC136" i="9"/>
  <c r="AC137" i="9"/>
  <c r="AC138" i="9"/>
  <c r="AC139" i="9"/>
  <c r="AC140" i="9"/>
  <c r="AC141" i="9"/>
  <c r="AC142" i="9"/>
  <c r="AC143" i="9"/>
  <c r="AC144" i="9"/>
  <c r="AC145" i="9"/>
  <c r="AC146" i="9"/>
  <c r="AC147" i="9"/>
  <c r="AC148" i="9"/>
  <c r="AC149" i="9"/>
  <c r="AC150" i="9"/>
  <c r="AC151" i="9"/>
  <c r="AC152" i="9"/>
  <c r="AC153" i="9"/>
  <c r="AC154" i="9"/>
  <c r="AC155" i="9"/>
  <c r="AC156" i="9"/>
  <c r="AC157" i="9"/>
  <c r="AC158" i="9"/>
  <c r="AC159" i="9"/>
  <c r="AC160" i="9"/>
  <c r="AC161" i="9"/>
  <c r="AC162" i="9"/>
  <c r="AC163" i="9"/>
  <c r="AC164" i="9"/>
  <c r="AC165" i="9"/>
  <c r="AC166" i="9"/>
  <c r="AC167" i="9"/>
  <c r="AC168" i="9"/>
  <c r="AC169" i="9"/>
  <c r="AC170" i="9"/>
  <c r="AC171" i="9"/>
  <c r="AC172" i="9"/>
  <c r="AC173" i="9"/>
  <c r="AC174" i="9"/>
  <c r="AC175" i="9"/>
  <c r="AC176" i="9"/>
  <c r="AC177" i="9"/>
  <c r="AC178" i="9"/>
  <c r="AC179" i="9"/>
  <c r="AC180" i="9"/>
  <c r="AC181" i="9"/>
  <c r="AC182" i="9"/>
  <c r="AC183" i="9"/>
  <c r="AC184" i="9"/>
  <c r="AC185" i="9"/>
  <c r="AC186" i="9"/>
  <c r="AC187" i="9"/>
  <c r="AC188" i="9"/>
  <c r="AC189" i="9"/>
  <c r="AC190" i="9"/>
  <c r="AC191" i="9"/>
  <c r="AC192" i="9"/>
  <c r="AC193" i="9"/>
  <c r="AC194" i="9"/>
  <c r="AC195" i="9"/>
  <c r="AC196" i="9"/>
  <c r="AC197" i="9"/>
  <c r="AC201" i="9"/>
  <c r="AC202" i="9"/>
  <c r="AC203" i="9"/>
  <c r="AC204" i="9"/>
  <c r="AC205" i="9"/>
  <c r="AC206" i="9"/>
  <c r="AC207" i="9"/>
  <c r="AC208" i="9"/>
  <c r="AC209" i="9"/>
  <c r="AC210" i="9"/>
  <c r="AC211" i="9"/>
  <c r="AC212" i="9"/>
  <c r="AC213" i="9"/>
  <c r="AC214" i="9"/>
  <c r="AC215" i="9"/>
  <c r="AC216" i="9"/>
  <c r="AC217" i="9"/>
  <c r="AC218" i="9"/>
  <c r="AC219" i="9"/>
  <c r="AC220" i="9"/>
  <c r="AC221" i="9"/>
  <c r="AC222" i="9"/>
  <c r="AC223" i="9"/>
  <c r="AC224" i="9"/>
  <c r="AC225" i="9"/>
  <c r="AC226" i="9"/>
  <c r="AC227" i="9"/>
  <c r="AC228" i="9"/>
  <c r="AC229" i="9"/>
  <c r="AC230" i="9"/>
  <c r="AC231" i="9"/>
  <c r="AC232" i="9"/>
  <c r="AC233" i="9"/>
  <c r="AC234" i="9"/>
  <c r="AC235" i="9"/>
  <c r="AC236" i="9"/>
  <c r="AC237" i="9"/>
  <c r="AC238" i="9"/>
  <c r="AC239" i="9"/>
  <c r="AC240" i="9"/>
  <c r="AC241" i="9"/>
  <c r="AC242" i="9"/>
  <c r="AC243" i="9"/>
  <c r="AC244" i="9"/>
  <c r="AC245" i="9"/>
  <c r="AC246" i="9"/>
  <c r="AC247" i="9"/>
  <c r="AC248" i="9"/>
  <c r="AC249" i="9"/>
  <c r="AC250" i="9"/>
  <c r="AC251" i="9"/>
  <c r="AC252" i="9"/>
  <c r="AC253" i="9"/>
  <c r="AC254" i="9"/>
  <c r="AC255" i="9"/>
  <c r="AC256" i="9"/>
  <c r="AC257" i="9"/>
  <c r="AC258" i="9"/>
  <c r="AC259" i="9"/>
  <c r="AC260" i="9"/>
  <c r="AC261" i="9"/>
  <c r="AC262" i="9"/>
  <c r="AC263" i="9"/>
  <c r="AC264" i="9"/>
  <c r="AC265" i="9"/>
  <c r="AC2" i="9"/>
  <c r="AB3" i="9"/>
  <c r="AB4" i="9"/>
  <c r="AB5" i="9"/>
  <c r="AB6" i="9"/>
  <c r="AB7" i="9"/>
  <c r="AB8" i="9"/>
  <c r="AB9" i="9"/>
  <c r="AB10" i="9"/>
  <c r="AB11" i="9"/>
  <c r="AB12" i="9"/>
  <c r="AB13" i="9"/>
  <c r="AB14" i="9"/>
  <c r="AB15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B112" i="9"/>
  <c r="AB113" i="9"/>
  <c r="AB114" i="9"/>
  <c r="AB115" i="9"/>
  <c r="AB116" i="9"/>
  <c r="AB117" i="9"/>
  <c r="AB118" i="9"/>
  <c r="AB119" i="9"/>
  <c r="AB120" i="9"/>
  <c r="AB121" i="9"/>
  <c r="AB122" i="9"/>
  <c r="AB123" i="9"/>
  <c r="AB124" i="9"/>
  <c r="AB125" i="9"/>
  <c r="AB126" i="9"/>
  <c r="AB127" i="9"/>
  <c r="AB128" i="9"/>
  <c r="AB129" i="9"/>
  <c r="AB130" i="9"/>
  <c r="AB131" i="9"/>
  <c r="AB132" i="9"/>
  <c r="AB133" i="9"/>
  <c r="AB134" i="9"/>
  <c r="AB135" i="9"/>
  <c r="AB136" i="9"/>
  <c r="AB137" i="9"/>
  <c r="AB138" i="9"/>
  <c r="AB139" i="9"/>
  <c r="AB140" i="9"/>
  <c r="AB141" i="9"/>
  <c r="AB142" i="9"/>
  <c r="AB143" i="9"/>
  <c r="AB144" i="9"/>
  <c r="AB145" i="9"/>
  <c r="AB146" i="9"/>
  <c r="AB147" i="9"/>
  <c r="AB148" i="9"/>
  <c r="AB149" i="9"/>
  <c r="AB150" i="9"/>
  <c r="AB151" i="9"/>
  <c r="AB152" i="9"/>
  <c r="AB153" i="9"/>
  <c r="AB154" i="9"/>
  <c r="AB155" i="9"/>
  <c r="AB156" i="9"/>
  <c r="AB157" i="9"/>
  <c r="AB158" i="9"/>
  <c r="AB159" i="9"/>
  <c r="AB160" i="9"/>
  <c r="AB161" i="9"/>
  <c r="AB162" i="9"/>
  <c r="AB163" i="9"/>
  <c r="AB164" i="9"/>
  <c r="AB165" i="9"/>
  <c r="AB166" i="9"/>
  <c r="AB167" i="9"/>
  <c r="AB168" i="9"/>
  <c r="AB169" i="9"/>
  <c r="AB170" i="9"/>
  <c r="AB171" i="9"/>
  <c r="AB172" i="9"/>
  <c r="AB173" i="9"/>
  <c r="AB174" i="9"/>
  <c r="AB175" i="9"/>
  <c r="AB176" i="9"/>
  <c r="AB177" i="9"/>
  <c r="AB178" i="9"/>
  <c r="AB179" i="9"/>
  <c r="AB180" i="9"/>
  <c r="AB181" i="9"/>
  <c r="AB182" i="9"/>
  <c r="AB183" i="9"/>
  <c r="AB184" i="9"/>
  <c r="AB185" i="9"/>
  <c r="AB186" i="9"/>
  <c r="AB187" i="9"/>
  <c r="AB188" i="9"/>
  <c r="AB189" i="9"/>
  <c r="AB190" i="9"/>
  <c r="AB191" i="9"/>
  <c r="AB192" i="9"/>
  <c r="AB193" i="9"/>
  <c r="AB194" i="9"/>
  <c r="AB195" i="9"/>
  <c r="AB196" i="9"/>
  <c r="AB197" i="9"/>
  <c r="AB201" i="9"/>
  <c r="AB202" i="9"/>
  <c r="AB203" i="9"/>
  <c r="AB204" i="9"/>
  <c r="AB205" i="9"/>
  <c r="AB206" i="9"/>
  <c r="AB207" i="9"/>
  <c r="AB208" i="9"/>
  <c r="AB209" i="9"/>
  <c r="AB210" i="9"/>
  <c r="AB211" i="9"/>
  <c r="AB212" i="9"/>
  <c r="AB213" i="9"/>
  <c r="AB214" i="9"/>
  <c r="AB215" i="9"/>
  <c r="AB216" i="9"/>
  <c r="AB217" i="9"/>
  <c r="AB218" i="9"/>
  <c r="AB219" i="9"/>
  <c r="AB220" i="9"/>
  <c r="AB221" i="9"/>
  <c r="AB222" i="9"/>
  <c r="AB223" i="9"/>
  <c r="AB224" i="9"/>
  <c r="AB225" i="9"/>
  <c r="AB226" i="9"/>
  <c r="AB227" i="9"/>
  <c r="AB228" i="9"/>
  <c r="AB229" i="9"/>
  <c r="AB230" i="9"/>
  <c r="AB231" i="9"/>
  <c r="AB232" i="9"/>
  <c r="AB233" i="9"/>
  <c r="AB234" i="9"/>
  <c r="AB235" i="9"/>
  <c r="AB236" i="9"/>
  <c r="AB237" i="9"/>
  <c r="AB238" i="9"/>
  <c r="AB239" i="9"/>
  <c r="AB240" i="9"/>
  <c r="AB241" i="9"/>
  <c r="AB242" i="9"/>
  <c r="AB243" i="9"/>
  <c r="AB244" i="9"/>
  <c r="AB245" i="9"/>
  <c r="AB246" i="9"/>
  <c r="AB247" i="9"/>
  <c r="AB248" i="9"/>
  <c r="AB249" i="9"/>
  <c r="AB250" i="9"/>
  <c r="AB251" i="9"/>
  <c r="AB252" i="9"/>
  <c r="AB253" i="9"/>
  <c r="AB254" i="9"/>
  <c r="AB255" i="9"/>
  <c r="AB256" i="9"/>
  <c r="AB257" i="9"/>
  <c r="AB258" i="9"/>
  <c r="AB259" i="9"/>
  <c r="AB260" i="9"/>
  <c r="AB261" i="9"/>
  <c r="AB262" i="9"/>
  <c r="AB263" i="9"/>
  <c r="AB264" i="9"/>
  <c r="AB265" i="9"/>
  <c r="AB2" i="9"/>
  <c r="AA3" i="9"/>
  <c r="AA4" i="9"/>
  <c r="AA5" i="9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AA112" i="9"/>
  <c r="AA113" i="9"/>
  <c r="AA114" i="9"/>
  <c r="AA115" i="9"/>
  <c r="AA116" i="9"/>
  <c r="AA117" i="9"/>
  <c r="AA118" i="9"/>
  <c r="AA119" i="9"/>
  <c r="AA120" i="9"/>
  <c r="AA121" i="9"/>
  <c r="AA122" i="9"/>
  <c r="AA123" i="9"/>
  <c r="AA124" i="9"/>
  <c r="AA125" i="9"/>
  <c r="AA126" i="9"/>
  <c r="AA127" i="9"/>
  <c r="AA128" i="9"/>
  <c r="AA129" i="9"/>
  <c r="AA130" i="9"/>
  <c r="AA131" i="9"/>
  <c r="AA132" i="9"/>
  <c r="AA133" i="9"/>
  <c r="AA134" i="9"/>
  <c r="AA135" i="9"/>
  <c r="AA136" i="9"/>
  <c r="AA137" i="9"/>
  <c r="AA138" i="9"/>
  <c r="AA139" i="9"/>
  <c r="AA140" i="9"/>
  <c r="AA141" i="9"/>
  <c r="AA142" i="9"/>
  <c r="AA143" i="9"/>
  <c r="AA144" i="9"/>
  <c r="AA145" i="9"/>
  <c r="AA146" i="9"/>
  <c r="AA147" i="9"/>
  <c r="AA148" i="9"/>
  <c r="AA149" i="9"/>
  <c r="AA150" i="9"/>
  <c r="AA151" i="9"/>
  <c r="AA152" i="9"/>
  <c r="AA153" i="9"/>
  <c r="AA154" i="9"/>
  <c r="AA155" i="9"/>
  <c r="AA156" i="9"/>
  <c r="AA157" i="9"/>
  <c r="AA158" i="9"/>
  <c r="AA159" i="9"/>
  <c r="AA160" i="9"/>
  <c r="AA161" i="9"/>
  <c r="AA162" i="9"/>
  <c r="AA163" i="9"/>
  <c r="AA164" i="9"/>
  <c r="AA165" i="9"/>
  <c r="AA166" i="9"/>
  <c r="AA167" i="9"/>
  <c r="AA168" i="9"/>
  <c r="AA169" i="9"/>
  <c r="AA170" i="9"/>
  <c r="AA171" i="9"/>
  <c r="AA172" i="9"/>
  <c r="AA173" i="9"/>
  <c r="AA174" i="9"/>
  <c r="AA175" i="9"/>
  <c r="AA176" i="9"/>
  <c r="AA177" i="9"/>
  <c r="AA178" i="9"/>
  <c r="AA179" i="9"/>
  <c r="AA180" i="9"/>
  <c r="AA181" i="9"/>
  <c r="AA182" i="9"/>
  <c r="AA183" i="9"/>
  <c r="AA184" i="9"/>
  <c r="AA185" i="9"/>
  <c r="AA186" i="9"/>
  <c r="AA187" i="9"/>
  <c r="AA188" i="9"/>
  <c r="AA189" i="9"/>
  <c r="AA190" i="9"/>
  <c r="AA191" i="9"/>
  <c r="AA192" i="9"/>
  <c r="AA193" i="9"/>
  <c r="AA194" i="9"/>
  <c r="AA195" i="9"/>
  <c r="AA196" i="9"/>
  <c r="AA197" i="9"/>
  <c r="AA201" i="9"/>
  <c r="AA202" i="9"/>
  <c r="AA203" i="9"/>
  <c r="AA204" i="9"/>
  <c r="AA205" i="9"/>
  <c r="AA206" i="9"/>
  <c r="AA207" i="9"/>
  <c r="AA208" i="9"/>
  <c r="AA209" i="9"/>
  <c r="AA210" i="9"/>
  <c r="AA211" i="9"/>
  <c r="AA212" i="9"/>
  <c r="AA213" i="9"/>
  <c r="AA214" i="9"/>
  <c r="AA215" i="9"/>
  <c r="AA216" i="9"/>
  <c r="AA217" i="9"/>
  <c r="AA218" i="9"/>
  <c r="AA219" i="9"/>
  <c r="AA220" i="9"/>
  <c r="AA221" i="9"/>
  <c r="AA222" i="9"/>
  <c r="AA223" i="9"/>
  <c r="AA224" i="9"/>
  <c r="AA225" i="9"/>
  <c r="AA226" i="9"/>
  <c r="AA227" i="9"/>
  <c r="AA228" i="9"/>
  <c r="AA229" i="9"/>
  <c r="AA230" i="9"/>
  <c r="AA231" i="9"/>
  <c r="AA232" i="9"/>
  <c r="AA233" i="9"/>
  <c r="AA234" i="9"/>
  <c r="AA235" i="9"/>
  <c r="AA236" i="9"/>
  <c r="AA237" i="9"/>
  <c r="AA238" i="9"/>
  <c r="AA239" i="9"/>
  <c r="AA240" i="9"/>
  <c r="AA241" i="9"/>
  <c r="AA242" i="9"/>
  <c r="AA243" i="9"/>
  <c r="AA244" i="9"/>
  <c r="AA245" i="9"/>
  <c r="AA246" i="9"/>
  <c r="AA247" i="9"/>
  <c r="AA248" i="9"/>
  <c r="AA249" i="9"/>
  <c r="AA250" i="9"/>
  <c r="AA251" i="9"/>
  <c r="AA252" i="9"/>
  <c r="AA253" i="9"/>
  <c r="AA254" i="9"/>
  <c r="AA255" i="9"/>
  <c r="AA256" i="9"/>
  <c r="AA257" i="9"/>
  <c r="AA258" i="9"/>
  <c r="AA259" i="9"/>
  <c r="AA260" i="9"/>
  <c r="AA261" i="9"/>
  <c r="AA262" i="9"/>
  <c r="AA263" i="9"/>
  <c r="AA264" i="9"/>
  <c r="AA265" i="9"/>
  <c r="AA2" i="9"/>
  <c r="Z3" i="9"/>
  <c r="Z4" i="9"/>
  <c r="Z5" i="9"/>
  <c r="Z6" i="9"/>
  <c r="Z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Z31" i="9"/>
  <c r="Z32" i="9"/>
  <c r="Z33" i="9"/>
  <c r="Z34" i="9"/>
  <c r="Z35" i="9"/>
  <c r="Z36" i="9"/>
  <c r="Z37" i="9"/>
  <c r="Z38" i="9"/>
  <c r="Z39" i="9"/>
  <c r="Z40" i="9"/>
  <c r="Z41" i="9"/>
  <c r="Z42" i="9"/>
  <c r="Z43" i="9"/>
  <c r="Z44" i="9"/>
  <c r="Z45" i="9"/>
  <c r="Z46" i="9"/>
  <c r="Z47" i="9"/>
  <c r="Z48" i="9"/>
  <c r="Z49" i="9"/>
  <c r="Z50" i="9"/>
  <c r="Z51" i="9"/>
  <c r="Z52" i="9"/>
  <c r="Z53" i="9"/>
  <c r="Z54" i="9"/>
  <c r="Z55" i="9"/>
  <c r="Z56" i="9"/>
  <c r="Z57" i="9"/>
  <c r="Z58" i="9"/>
  <c r="Z59" i="9"/>
  <c r="Z60" i="9"/>
  <c r="Z61" i="9"/>
  <c r="Z62" i="9"/>
  <c r="Z63" i="9"/>
  <c r="Z64" i="9"/>
  <c r="Z65" i="9"/>
  <c r="Z66" i="9"/>
  <c r="Z67" i="9"/>
  <c r="Z68" i="9"/>
  <c r="Z69" i="9"/>
  <c r="Z70" i="9"/>
  <c r="Z71" i="9"/>
  <c r="Z72" i="9"/>
  <c r="Z73" i="9"/>
  <c r="Z74" i="9"/>
  <c r="Z75" i="9"/>
  <c r="Z76" i="9"/>
  <c r="Z77" i="9"/>
  <c r="Z78" i="9"/>
  <c r="Z79" i="9"/>
  <c r="Z80" i="9"/>
  <c r="Z81" i="9"/>
  <c r="Z82" i="9"/>
  <c r="Z83" i="9"/>
  <c r="Z84" i="9"/>
  <c r="Z85" i="9"/>
  <c r="Z86" i="9"/>
  <c r="Z87" i="9"/>
  <c r="Z88" i="9"/>
  <c r="Z89" i="9"/>
  <c r="Z90" i="9"/>
  <c r="Z91" i="9"/>
  <c r="Z92" i="9"/>
  <c r="Z93" i="9"/>
  <c r="Z94" i="9"/>
  <c r="Z95" i="9"/>
  <c r="Z96" i="9"/>
  <c r="Z97" i="9"/>
  <c r="Z98" i="9"/>
  <c r="Z99" i="9"/>
  <c r="Z100" i="9"/>
  <c r="Z101" i="9"/>
  <c r="Z102" i="9"/>
  <c r="Z103" i="9"/>
  <c r="Z104" i="9"/>
  <c r="Z105" i="9"/>
  <c r="Z106" i="9"/>
  <c r="Z107" i="9"/>
  <c r="Z108" i="9"/>
  <c r="Z109" i="9"/>
  <c r="Z110" i="9"/>
  <c r="Z111" i="9"/>
  <c r="Z112" i="9"/>
  <c r="Z113" i="9"/>
  <c r="Z114" i="9"/>
  <c r="Z115" i="9"/>
  <c r="Z116" i="9"/>
  <c r="Z117" i="9"/>
  <c r="Z118" i="9"/>
  <c r="Z119" i="9"/>
  <c r="Z120" i="9"/>
  <c r="Z121" i="9"/>
  <c r="Z122" i="9"/>
  <c r="Z123" i="9"/>
  <c r="Z124" i="9"/>
  <c r="Z125" i="9"/>
  <c r="Z126" i="9"/>
  <c r="Z127" i="9"/>
  <c r="Z128" i="9"/>
  <c r="Z129" i="9"/>
  <c r="Z130" i="9"/>
  <c r="Z131" i="9"/>
  <c r="Z132" i="9"/>
  <c r="Z133" i="9"/>
  <c r="Z134" i="9"/>
  <c r="Z135" i="9"/>
  <c r="Z136" i="9"/>
  <c r="Z137" i="9"/>
  <c r="Z138" i="9"/>
  <c r="Z139" i="9"/>
  <c r="Z140" i="9"/>
  <c r="Z141" i="9"/>
  <c r="Z142" i="9"/>
  <c r="Z143" i="9"/>
  <c r="Z144" i="9"/>
  <c r="Z145" i="9"/>
  <c r="Z146" i="9"/>
  <c r="Z147" i="9"/>
  <c r="Z148" i="9"/>
  <c r="Z149" i="9"/>
  <c r="Z150" i="9"/>
  <c r="Z151" i="9"/>
  <c r="Z152" i="9"/>
  <c r="Z153" i="9"/>
  <c r="Z154" i="9"/>
  <c r="Z155" i="9"/>
  <c r="Z156" i="9"/>
  <c r="Z157" i="9"/>
  <c r="Z158" i="9"/>
  <c r="Z159" i="9"/>
  <c r="Z160" i="9"/>
  <c r="Z161" i="9"/>
  <c r="Z162" i="9"/>
  <c r="Z163" i="9"/>
  <c r="Z164" i="9"/>
  <c r="Z165" i="9"/>
  <c r="Z166" i="9"/>
  <c r="Z167" i="9"/>
  <c r="Z168" i="9"/>
  <c r="Z169" i="9"/>
  <c r="Z170" i="9"/>
  <c r="Z171" i="9"/>
  <c r="Z172" i="9"/>
  <c r="Z173" i="9"/>
  <c r="Z174" i="9"/>
  <c r="Z175" i="9"/>
  <c r="Z176" i="9"/>
  <c r="Z177" i="9"/>
  <c r="Z178" i="9"/>
  <c r="Z179" i="9"/>
  <c r="Z180" i="9"/>
  <c r="Z181" i="9"/>
  <c r="Z182" i="9"/>
  <c r="Z183" i="9"/>
  <c r="Z184" i="9"/>
  <c r="Z185" i="9"/>
  <c r="Z186" i="9"/>
  <c r="Z187" i="9"/>
  <c r="Z188" i="9"/>
  <c r="Z189" i="9"/>
  <c r="Z190" i="9"/>
  <c r="Z191" i="9"/>
  <c r="Z192" i="9"/>
  <c r="Z193" i="9"/>
  <c r="Z194" i="9"/>
  <c r="Z195" i="9"/>
  <c r="Z196" i="9"/>
  <c r="Z197" i="9"/>
  <c r="Z201" i="9"/>
  <c r="Z202" i="9"/>
  <c r="Z203" i="9"/>
  <c r="Z204" i="9"/>
  <c r="Z205" i="9"/>
  <c r="Z206" i="9"/>
  <c r="Z207" i="9"/>
  <c r="Z208" i="9"/>
  <c r="Z209" i="9"/>
  <c r="Z210" i="9"/>
  <c r="Z211" i="9"/>
  <c r="Z212" i="9"/>
  <c r="Z213" i="9"/>
  <c r="Z214" i="9"/>
  <c r="Z215" i="9"/>
  <c r="Z216" i="9"/>
  <c r="Z217" i="9"/>
  <c r="Z218" i="9"/>
  <c r="Z219" i="9"/>
  <c r="Z220" i="9"/>
  <c r="Z221" i="9"/>
  <c r="Z222" i="9"/>
  <c r="Z223" i="9"/>
  <c r="Z224" i="9"/>
  <c r="Z225" i="9"/>
  <c r="Z226" i="9"/>
  <c r="Z227" i="9"/>
  <c r="Z228" i="9"/>
  <c r="Z229" i="9"/>
  <c r="Z230" i="9"/>
  <c r="Z231" i="9"/>
  <c r="Z232" i="9"/>
  <c r="Z233" i="9"/>
  <c r="Z234" i="9"/>
  <c r="Z235" i="9"/>
  <c r="Z236" i="9"/>
  <c r="Z237" i="9"/>
  <c r="Z238" i="9"/>
  <c r="Z239" i="9"/>
  <c r="Z240" i="9"/>
  <c r="Z241" i="9"/>
  <c r="Z242" i="9"/>
  <c r="Z243" i="9"/>
  <c r="Z244" i="9"/>
  <c r="Z245" i="9"/>
  <c r="Z246" i="9"/>
  <c r="Z247" i="9"/>
  <c r="Z248" i="9"/>
  <c r="Z249" i="9"/>
  <c r="Z250" i="9"/>
  <c r="Z251" i="9"/>
  <c r="Z252" i="9"/>
  <c r="Z253" i="9"/>
  <c r="Z254" i="9"/>
  <c r="Z255" i="9"/>
  <c r="Z256" i="9"/>
  <c r="Z257" i="9"/>
  <c r="Z258" i="9"/>
  <c r="Z259" i="9"/>
  <c r="Z260" i="9"/>
  <c r="Z261" i="9"/>
  <c r="Z262" i="9"/>
  <c r="Z263" i="9"/>
  <c r="Z264" i="9"/>
  <c r="Z265" i="9"/>
  <c r="Z2" i="9"/>
  <c r="Y3" i="9"/>
  <c r="Y4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43" i="9"/>
  <c r="Y44" i="9"/>
  <c r="Y45" i="9"/>
  <c r="Y46" i="9"/>
  <c r="Y47" i="9"/>
  <c r="Y48" i="9"/>
  <c r="Y49" i="9"/>
  <c r="Y50" i="9"/>
  <c r="Y51" i="9"/>
  <c r="Y52" i="9"/>
  <c r="Y53" i="9"/>
  <c r="Y54" i="9"/>
  <c r="Y55" i="9"/>
  <c r="Y56" i="9"/>
  <c r="Y57" i="9"/>
  <c r="Y58" i="9"/>
  <c r="Y59" i="9"/>
  <c r="Y60" i="9"/>
  <c r="Y61" i="9"/>
  <c r="Y62" i="9"/>
  <c r="Y63" i="9"/>
  <c r="Y64" i="9"/>
  <c r="Y65" i="9"/>
  <c r="Y66" i="9"/>
  <c r="Y67" i="9"/>
  <c r="Y68" i="9"/>
  <c r="Y69" i="9"/>
  <c r="Y70" i="9"/>
  <c r="Y71" i="9"/>
  <c r="Y72" i="9"/>
  <c r="Y73" i="9"/>
  <c r="Y74" i="9"/>
  <c r="Y75" i="9"/>
  <c r="Y76" i="9"/>
  <c r="Y77" i="9"/>
  <c r="Y78" i="9"/>
  <c r="Y79" i="9"/>
  <c r="Y80" i="9"/>
  <c r="Y81" i="9"/>
  <c r="Y82" i="9"/>
  <c r="Y83" i="9"/>
  <c r="Y84" i="9"/>
  <c r="Y85" i="9"/>
  <c r="Y86" i="9"/>
  <c r="Y87" i="9"/>
  <c r="Y88" i="9"/>
  <c r="Y89" i="9"/>
  <c r="Y90" i="9"/>
  <c r="Y91" i="9"/>
  <c r="Y92" i="9"/>
  <c r="Y93" i="9"/>
  <c r="Y94" i="9"/>
  <c r="Y95" i="9"/>
  <c r="Y96" i="9"/>
  <c r="Y97" i="9"/>
  <c r="Y98" i="9"/>
  <c r="Y99" i="9"/>
  <c r="Y100" i="9"/>
  <c r="Y101" i="9"/>
  <c r="Y102" i="9"/>
  <c r="Y103" i="9"/>
  <c r="Y104" i="9"/>
  <c r="Y105" i="9"/>
  <c r="Y106" i="9"/>
  <c r="Y107" i="9"/>
  <c r="Y108" i="9"/>
  <c r="Y109" i="9"/>
  <c r="Y110" i="9"/>
  <c r="Y111" i="9"/>
  <c r="Y112" i="9"/>
  <c r="Y113" i="9"/>
  <c r="Y114" i="9"/>
  <c r="Y115" i="9"/>
  <c r="Y116" i="9"/>
  <c r="Y117" i="9"/>
  <c r="Y118" i="9"/>
  <c r="Y119" i="9"/>
  <c r="Y120" i="9"/>
  <c r="Y121" i="9"/>
  <c r="Y122" i="9"/>
  <c r="Y123" i="9"/>
  <c r="Y124" i="9"/>
  <c r="Y125" i="9"/>
  <c r="Y126" i="9"/>
  <c r="Y127" i="9"/>
  <c r="Y128" i="9"/>
  <c r="Y129" i="9"/>
  <c r="Y130" i="9"/>
  <c r="Y131" i="9"/>
  <c r="Y132" i="9"/>
  <c r="Y133" i="9"/>
  <c r="Y134" i="9"/>
  <c r="Y135" i="9"/>
  <c r="Y136" i="9"/>
  <c r="Y137" i="9"/>
  <c r="Y138" i="9"/>
  <c r="Y139" i="9"/>
  <c r="Y140" i="9"/>
  <c r="Y141" i="9"/>
  <c r="Y142" i="9"/>
  <c r="Y143" i="9"/>
  <c r="Y144" i="9"/>
  <c r="Y145" i="9"/>
  <c r="Y146" i="9"/>
  <c r="Y147" i="9"/>
  <c r="Y148" i="9"/>
  <c r="Y149" i="9"/>
  <c r="Y150" i="9"/>
  <c r="Y151" i="9"/>
  <c r="Y152" i="9"/>
  <c r="Y153" i="9"/>
  <c r="Y154" i="9"/>
  <c r="Y155" i="9"/>
  <c r="Y156" i="9"/>
  <c r="Y157" i="9"/>
  <c r="Y158" i="9"/>
  <c r="Y159" i="9"/>
  <c r="Y160" i="9"/>
  <c r="Y161" i="9"/>
  <c r="Y162" i="9"/>
  <c r="Y163" i="9"/>
  <c r="Y164" i="9"/>
  <c r="Y165" i="9"/>
  <c r="Y166" i="9"/>
  <c r="Y167" i="9"/>
  <c r="Y168" i="9"/>
  <c r="Y169" i="9"/>
  <c r="Y170" i="9"/>
  <c r="Y171" i="9"/>
  <c r="Y172" i="9"/>
  <c r="Y173" i="9"/>
  <c r="Y174" i="9"/>
  <c r="Y175" i="9"/>
  <c r="Y176" i="9"/>
  <c r="Y177" i="9"/>
  <c r="Y178" i="9"/>
  <c r="Y179" i="9"/>
  <c r="Y180" i="9"/>
  <c r="Y181" i="9"/>
  <c r="Y182" i="9"/>
  <c r="Y183" i="9"/>
  <c r="Y184" i="9"/>
  <c r="Y185" i="9"/>
  <c r="Y186" i="9"/>
  <c r="Y187" i="9"/>
  <c r="Y188" i="9"/>
  <c r="Y189" i="9"/>
  <c r="Y190" i="9"/>
  <c r="Y191" i="9"/>
  <c r="Y192" i="9"/>
  <c r="Y193" i="9"/>
  <c r="Y194" i="9"/>
  <c r="Y195" i="9"/>
  <c r="Y196" i="9"/>
  <c r="Y197" i="9"/>
  <c r="Y201" i="9"/>
  <c r="Y202" i="9"/>
  <c r="Y203" i="9"/>
  <c r="Y204" i="9"/>
  <c r="Y205" i="9"/>
  <c r="Y206" i="9"/>
  <c r="Y207" i="9"/>
  <c r="Y208" i="9"/>
  <c r="Y209" i="9"/>
  <c r="Y210" i="9"/>
  <c r="Y211" i="9"/>
  <c r="Y212" i="9"/>
  <c r="Y213" i="9"/>
  <c r="Y214" i="9"/>
  <c r="Y215" i="9"/>
  <c r="Y216" i="9"/>
  <c r="Y217" i="9"/>
  <c r="Y218" i="9"/>
  <c r="Y219" i="9"/>
  <c r="Y220" i="9"/>
  <c r="Y221" i="9"/>
  <c r="Y222" i="9"/>
  <c r="Y223" i="9"/>
  <c r="Y224" i="9"/>
  <c r="Y225" i="9"/>
  <c r="Y226" i="9"/>
  <c r="Y227" i="9"/>
  <c r="Y228" i="9"/>
  <c r="Y229" i="9"/>
  <c r="Y230" i="9"/>
  <c r="Y231" i="9"/>
  <c r="Y232" i="9"/>
  <c r="Y233" i="9"/>
  <c r="Y234" i="9"/>
  <c r="Y235" i="9"/>
  <c r="Y236" i="9"/>
  <c r="Y237" i="9"/>
  <c r="Y238" i="9"/>
  <c r="Y239" i="9"/>
  <c r="Y240" i="9"/>
  <c r="Y241" i="9"/>
  <c r="Y242" i="9"/>
  <c r="Y243" i="9"/>
  <c r="Y244" i="9"/>
  <c r="Y245" i="9"/>
  <c r="Y246" i="9"/>
  <c r="Y247" i="9"/>
  <c r="Y248" i="9"/>
  <c r="Y249" i="9"/>
  <c r="Y250" i="9"/>
  <c r="Y251" i="9"/>
  <c r="Y252" i="9"/>
  <c r="Y253" i="9"/>
  <c r="Y254" i="9"/>
  <c r="Y255" i="9"/>
  <c r="Y256" i="9"/>
  <c r="Y257" i="9"/>
  <c r="Y258" i="9"/>
  <c r="Y259" i="9"/>
  <c r="Y260" i="9"/>
  <c r="Y261" i="9"/>
  <c r="Y262" i="9"/>
  <c r="Y263" i="9"/>
  <c r="Y264" i="9"/>
  <c r="Y265" i="9"/>
  <c r="Y2" i="9"/>
  <c r="X3" i="9"/>
  <c r="X4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X43" i="9"/>
  <c r="X44" i="9"/>
  <c r="X45" i="9"/>
  <c r="X46" i="9"/>
  <c r="X47" i="9"/>
  <c r="X48" i="9"/>
  <c r="X49" i="9"/>
  <c r="X50" i="9"/>
  <c r="X51" i="9"/>
  <c r="X52" i="9"/>
  <c r="X53" i="9"/>
  <c r="X54" i="9"/>
  <c r="X55" i="9"/>
  <c r="X56" i="9"/>
  <c r="X57" i="9"/>
  <c r="X58" i="9"/>
  <c r="X59" i="9"/>
  <c r="X60" i="9"/>
  <c r="X61" i="9"/>
  <c r="X62" i="9"/>
  <c r="X63" i="9"/>
  <c r="X64" i="9"/>
  <c r="X65" i="9"/>
  <c r="X66" i="9"/>
  <c r="X67" i="9"/>
  <c r="X68" i="9"/>
  <c r="X69" i="9"/>
  <c r="X70" i="9"/>
  <c r="X71" i="9"/>
  <c r="X72" i="9"/>
  <c r="X73" i="9"/>
  <c r="X74" i="9"/>
  <c r="X75" i="9"/>
  <c r="X76" i="9"/>
  <c r="X77" i="9"/>
  <c r="X78" i="9"/>
  <c r="X79" i="9"/>
  <c r="X80" i="9"/>
  <c r="X81" i="9"/>
  <c r="X82" i="9"/>
  <c r="X83" i="9"/>
  <c r="X84" i="9"/>
  <c r="X85" i="9"/>
  <c r="X86" i="9"/>
  <c r="X87" i="9"/>
  <c r="X88" i="9"/>
  <c r="X89" i="9"/>
  <c r="X90" i="9"/>
  <c r="X91" i="9"/>
  <c r="X92" i="9"/>
  <c r="X93" i="9"/>
  <c r="X94" i="9"/>
  <c r="X95" i="9"/>
  <c r="X96" i="9"/>
  <c r="X97" i="9"/>
  <c r="X98" i="9"/>
  <c r="X99" i="9"/>
  <c r="X100" i="9"/>
  <c r="X101" i="9"/>
  <c r="X102" i="9"/>
  <c r="X103" i="9"/>
  <c r="X104" i="9"/>
  <c r="X105" i="9"/>
  <c r="X106" i="9"/>
  <c r="X107" i="9"/>
  <c r="X108" i="9"/>
  <c r="X109" i="9"/>
  <c r="X110" i="9"/>
  <c r="X111" i="9"/>
  <c r="X112" i="9"/>
  <c r="X113" i="9"/>
  <c r="X114" i="9"/>
  <c r="X115" i="9"/>
  <c r="X116" i="9"/>
  <c r="X117" i="9"/>
  <c r="X118" i="9"/>
  <c r="X119" i="9"/>
  <c r="X120" i="9"/>
  <c r="X121" i="9"/>
  <c r="X122" i="9"/>
  <c r="X123" i="9"/>
  <c r="X124" i="9"/>
  <c r="X125" i="9"/>
  <c r="X126" i="9"/>
  <c r="X127" i="9"/>
  <c r="X128" i="9"/>
  <c r="X129" i="9"/>
  <c r="X130" i="9"/>
  <c r="X131" i="9"/>
  <c r="X132" i="9"/>
  <c r="X133" i="9"/>
  <c r="X134" i="9"/>
  <c r="X135" i="9"/>
  <c r="X136" i="9"/>
  <c r="X137" i="9"/>
  <c r="X138" i="9"/>
  <c r="X139" i="9"/>
  <c r="X140" i="9"/>
  <c r="X141" i="9"/>
  <c r="X142" i="9"/>
  <c r="X143" i="9"/>
  <c r="X144" i="9"/>
  <c r="X145" i="9"/>
  <c r="X146" i="9"/>
  <c r="X147" i="9"/>
  <c r="X148" i="9"/>
  <c r="X149" i="9"/>
  <c r="X150" i="9"/>
  <c r="X151" i="9"/>
  <c r="X152" i="9"/>
  <c r="X153" i="9"/>
  <c r="X154" i="9"/>
  <c r="X155" i="9"/>
  <c r="X156" i="9"/>
  <c r="X157" i="9"/>
  <c r="X158" i="9"/>
  <c r="X159" i="9"/>
  <c r="X160" i="9"/>
  <c r="X161" i="9"/>
  <c r="X162" i="9"/>
  <c r="X163" i="9"/>
  <c r="X164" i="9"/>
  <c r="X165" i="9"/>
  <c r="X166" i="9"/>
  <c r="X167" i="9"/>
  <c r="X168" i="9"/>
  <c r="X169" i="9"/>
  <c r="X170" i="9"/>
  <c r="X171" i="9"/>
  <c r="X172" i="9"/>
  <c r="X173" i="9"/>
  <c r="X174" i="9"/>
  <c r="X175" i="9"/>
  <c r="X176" i="9"/>
  <c r="X177" i="9"/>
  <c r="X178" i="9"/>
  <c r="X179" i="9"/>
  <c r="X180" i="9"/>
  <c r="X181" i="9"/>
  <c r="X182" i="9"/>
  <c r="X183" i="9"/>
  <c r="X184" i="9"/>
  <c r="X185" i="9"/>
  <c r="X186" i="9"/>
  <c r="X187" i="9"/>
  <c r="X188" i="9"/>
  <c r="X189" i="9"/>
  <c r="X190" i="9"/>
  <c r="X191" i="9"/>
  <c r="X192" i="9"/>
  <c r="X193" i="9"/>
  <c r="X194" i="9"/>
  <c r="X195" i="9"/>
  <c r="X196" i="9"/>
  <c r="X197" i="9"/>
  <c r="X201" i="9"/>
  <c r="X202" i="9"/>
  <c r="X203" i="9"/>
  <c r="X204" i="9"/>
  <c r="X205" i="9"/>
  <c r="X206" i="9"/>
  <c r="X207" i="9"/>
  <c r="X208" i="9"/>
  <c r="X209" i="9"/>
  <c r="X210" i="9"/>
  <c r="X211" i="9"/>
  <c r="X212" i="9"/>
  <c r="X213" i="9"/>
  <c r="X214" i="9"/>
  <c r="X215" i="9"/>
  <c r="X216" i="9"/>
  <c r="X217" i="9"/>
  <c r="X218" i="9"/>
  <c r="X219" i="9"/>
  <c r="X220" i="9"/>
  <c r="X221" i="9"/>
  <c r="X222" i="9"/>
  <c r="X223" i="9"/>
  <c r="X224" i="9"/>
  <c r="X225" i="9"/>
  <c r="X226" i="9"/>
  <c r="X227" i="9"/>
  <c r="X228" i="9"/>
  <c r="X229" i="9"/>
  <c r="X230" i="9"/>
  <c r="X231" i="9"/>
  <c r="X232" i="9"/>
  <c r="X233" i="9"/>
  <c r="X234" i="9"/>
  <c r="X235" i="9"/>
  <c r="X236" i="9"/>
  <c r="X237" i="9"/>
  <c r="X238" i="9"/>
  <c r="X239" i="9"/>
  <c r="X240" i="9"/>
  <c r="X241" i="9"/>
  <c r="X242" i="9"/>
  <c r="X243" i="9"/>
  <c r="X244" i="9"/>
  <c r="X245" i="9"/>
  <c r="X246" i="9"/>
  <c r="X247" i="9"/>
  <c r="X248" i="9"/>
  <c r="X249" i="9"/>
  <c r="X250" i="9"/>
  <c r="X251" i="9"/>
  <c r="X252" i="9"/>
  <c r="X253" i="9"/>
  <c r="X254" i="9"/>
  <c r="X255" i="9"/>
  <c r="X256" i="9"/>
  <c r="X257" i="9"/>
  <c r="X258" i="9"/>
  <c r="X259" i="9"/>
  <c r="X260" i="9"/>
  <c r="X261" i="9"/>
  <c r="X262" i="9"/>
  <c r="X263" i="9"/>
  <c r="X264" i="9"/>
  <c r="X265" i="9"/>
  <c r="X2" i="9"/>
  <c r="W3" i="9"/>
  <c r="W4" i="9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W112" i="9"/>
  <c r="W113" i="9"/>
  <c r="W114" i="9"/>
  <c r="W115" i="9"/>
  <c r="W116" i="9"/>
  <c r="W117" i="9"/>
  <c r="W118" i="9"/>
  <c r="W119" i="9"/>
  <c r="W120" i="9"/>
  <c r="W121" i="9"/>
  <c r="W122" i="9"/>
  <c r="W123" i="9"/>
  <c r="W124" i="9"/>
  <c r="W125" i="9"/>
  <c r="W126" i="9"/>
  <c r="W127" i="9"/>
  <c r="W128" i="9"/>
  <c r="W129" i="9"/>
  <c r="W130" i="9"/>
  <c r="W131" i="9"/>
  <c r="W132" i="9"/>
  <c r="W133" i="9"/>
  <c r="W134" i="9"/>
  <c r="W135" i="9"/>
  <c r="W136" i="9"/>
  <c r="W137" i="9"/>
  <c r="W138" i="9"/>
  <c r="W139" i="9"/>
  <c r="W140" i="9"/>
  <c r="W141" i="9"/>
  <c r="W142" i="9"/>
  <c r="W143" i="9"/>
  <c r="W144" i="9"/>
  <c r="W145" i="9"/>
  <c r="W146" i="9"/>
  <c r="W147" i="9"/>
  <c r="W148" i="9"/>
  <c r="W149" i="9"/>
  <c r="W150" i="9"/>
  <c r="W151" i="9"/>
  <c r="W152" i="9"/>
  <c r="W153" i="9"/>
  <c r="W154" i="9"/>
  <c r="W155" i="9"/>
  <c r="W156" i="9"/>
  <c r="W157" i="9"/>
  <c r="W158" i="9"/>
  <c r="W159" i="9"/>
  <c r="W160" i="9"/>
  <c r="W161" i="9"/>
  <c r="W162" i="9"/>
  <c r="W163" i="9"/>
  <c r="W164" i="9"/>
  <c r="W165" i="9"/>
  <c r="W166" i="9"/>
  <c r="W167" i="9"/>
  <c r="W168" i="9"/>
  <c r="W169" i="9"/>
  <c r="W170" i="9"/>
  <c r="W171" i="9"/>
  <c r="W172" i="9"/>
  <c r="W173" i="9"/>
  <c r="W174" i="9"/>
  <c r="W175" i="9"/>
  <c r="W176" i="9"/>
  <c r="W177" i="9"/>
  <c r="W178" i="9"/>
  <c r="W179" i="9"/>
  <c r="W180" i="9"/>
  <c r="W181" i="9"/>
  <c r="W182" i="9"/>
  <c r="W183" i="9"/>
  <c r="W184" i="9"/>
  <c r="W185" i="9"/>
  <c r="W186" i="9"/>
  <c r="W187" i="9"/>
  <c r="W188" i="9"/>
  <c r="W189" i="9"/>
  <c r="W190" i="9"/>
  <c r="W191" i="9"/>
  <c r="W192" i="9"/>
  <c r="W193" i="9"/>
  <c r="W194" i="9"/>
  <c r="W195" i="9"/>
  <c r="W196" i="9"/>
  <c r="W197" i="9"/>
  <c r="W201" i="9"/>
  <c r="W202" i="9"/>
  <c r="W203" i="9"/>
  <c r="W204" i="9"/>
  <c r="W205" i="9"/>
  <c r="W206" i="9"/>
  <c r="W207" i="9"/>
  <c r="W208" i="9"/>
  <c r="W209" i="9"/>
  <c r="W210" i="9"/>
  <c r="W211" i="9"/>
  <c r="W212" i="9"/>
  <c r="W213" i="9"/>
  <c r="W214" i="9"/>
  <c r="W215" i="9"/>
  <c r="W216" i="9"/>
  <c r="W217" i="9"/>
  <c r="W218" i="9"/>
  <c r="W219" i="9"/>
  <c r="W220" i="9"/>
  <c r="W221" i="9"/>
  <c r="W222" i="9"/>
  <c r="W223" i="9"/>
  <c r="W224" i="9"/>
  <c r="W225" i="9"/>
  <c r="W226" i="9"/>
  <c r="W227" i="9"/>
  <c r="W228" i="9"/>
  <c r="W229" i="9"/>
  <c r="W230" i="9"/>
  <c r="W231" i="9"/>
  <c r="W232" i="9"/>
  <c r="W233" i="9"/>
  <c r="W234" i="9"/>
  <c r="W235" i="9"/>
  <c r="W236" i="9"/>
  <c r="W237" i="9"/>
  <c r="W238" i="9"/>
  <c r="W239" i="9"/>
  <c r="W240" i="9"/>
  <c r="W241" i="9"/>
  <c r="W242" i="9"/>
  <c r="W243" i="9"/>
  <c r="W244" i="9"/>
  <c r="W245" i="9"/>
  <c r="W246" i="9"/>
  <c r="W247" i="9"/>
  <c r="W248" i="9"/>
  <c r="W249" i="9"/>
  <c r="W250" i="9"/>
  <c r="W251" i="9"/>
  <c r="W252" i="9"/>
  <c r="W253" i="9"/>
  <c r="W254" i="9"/>
  <c r="W255" i="9"/>
  <c r="W256" i="9"/>
  <c r="W257" i="9"/>
  <c r="W258" i="9"/>
  <c r="W259" i="9"/>
  <c r="W260" i="9"/>
  <c r="W261" i="9"/>
  <c r="W262" i="9"/>
  <c r="W263" i="9"/>
  <c r="W264" i="9"/>
  <c r="W265" i="9"/>
  <c r="W2" i="9"/>
  <c r="V3" i="9"/>
  <c r="V4" i="9"/>
  <c r="V5" i="9"/>
  <c r="V6" i="9"/>
  <c r="V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" i="9"/>
  <c r="U3" i="9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47" i="9"/>
  <c r="U48" i="9"/>
  <c r="U49" i="9"/>
  <c r="U50" i="9"/>
  <c r="U51" i="9"/>
  <c r="U52" i="9"/>
  <c r="U53" i="9"/>
  <c r="U54" i="9"/>
  <c r="U55" i="9"/>
  <c r="U56" i="9"/>
  <c r="U57" i="9"/>
  <c r="U58" i="9"/>
  <c r="U59" i="9"/>
  <c r="U60" i="9"/>
  <c r="U61" i="9"/>
  <c r="U62" i="9"/>
  <c r="U63" i="9"/>
  <c r="U64" i="9"/>
  <c r="U65" i="9"/>
  <c r="U66" i="9"/>
  <c r="U67" i="9"/>
  <c r="U68" i="9"/>
  <c r="U69" i="9"/>
  <c r="U70" i="9"/>
  <c r="U71" i="9"/>
  <c r="U72" i="9"/>
  <c r="U73" i="9"/>
  <c r="U74" i="9"/>
  <c r="U75" i="9"/>
  <c r="U76" i="9"/>
  <c r="U77" i="9"/>
  <c r="U78" i="9"/>
  <c r="U79" i="9"/>
  <c r="U80" i="9"/>
  <c r="U81" i="9"/>
  <c r="U82" i="9"/>
  <c r="U83" i="9"/>
  <c r="U84" i="9"/>
  <c r="U85" i="9"/>
  <c r="U86" i="9"/>
  <c r="U87" i="9"/>
  <c r="U88" i="9"/>
  <c r="U89" i="9"/>
  <c r="U90" i="9"/>
  <c r="U91" i="9"/>
  <c r="U92" i="9"/>
  <c r="U93" i="9"/>
  <c r="U94" i="9"/>
  <c r="U95" i="9"/>
  <c r="U96" i="9"/>
  <c r="U97" i="9"/>
  <c r="U98" i="9"/>
  <c r="U99" i="9"/>
  <c r="U100" i="9"/>
  <c r="U101" i="9"/>
  <c r="U102" i="9"/>
  <c r="U103" i="9"/>
  <c r="U104" i="9"/>
  <c r="U105" i="9"/>
  <c r="U106" i="9"/>
  <c r="U107" i="9"/>
  <c r="U108" i="9"/>
  <c r="U109" i="9"/>
  <c r="U110" i="9"/>
  <c r="U111" i="9"/>
  <c r="U112" i="9"/>
  <c r="U113" i="9"/>
  <c r="U114" i="9"/>
  <c r="U115" i="9"/>
  <c r="U116" i="9"/>
  <c r="U117" i="9"/>
  <c r="U118" i="9"/>
  <c r="U119" i="9"/>
  <c r="U120" i="9"/>
  <c r="U121" i="9"/>
  <c r="U122" i="9"/>
  <c r="U123" i="9"/>
  <c r="U124" i="9"/>
  <c r="U125" i="9"/>
  <c r="U126" i="9"/>
  <c r="U127" i="9"/>
  <c r="U128" i="9"/>
  <c r="U129" i="9"/>
  <c r="U130" i="9"/>
  <c r="U131" i="9"/>
  <c r="U132" i="9"/>
  <c r="U133" i="9"/>
  <c r="U134" i="9"/>
  <c r="U135" i="9"/>
  <c r="U136" i="9"/>
  <c r="U137" i="9"/>
  <c r="U138" i="9"/>
  <c r="U139" i="9"/>
  <c r="U140" i="9"/>
  <c r="U141" i="9"/>
  <c r="U142" i="9"/>
  <c r="U143" i="9"/>
  <c r="U144" i="9"/>
  <c r="U145" i="9"/>
  <c r="U146" i="9"/>
  <c r="U147" i="9"/>
  <c r="U148" i="9"/>
  <c r="U149" i="9"/>
  <c r="U150" i="9"/>
  <c r="U151" i="9"/>
  <c r="U152" i="9"/>
  <c r="U153" i="9"/>
  <c r="U154" i="9"/>
  <c r="U155" i="9"/>
  <c r="U156" i="9"/>
  <c r="U157" i="9"/>
  <c r="U158" i="9"/>
  <c r="U159" i="9"/>
  <c r="U160" i="9"/>
  <c r="U161" i="9"/>
  <c r="U162" i="9"/>
  <c r="U163" i="9"/>
  <c r="U164" i="9"/>
  <c r="U165" i="9"/>
  <c r="U166" i="9"/>
  <c r="U167" i="9"/>
  <c r="U168" i="9"/>
  <c r="U169" i="9"/>
  <c r="U170" i="9"/>
  <c r="U171" i="9"/>
  <c r="U172" i="9"/>
  <c r="U173" i="9"/>
  <c r="U174" i="9"/>
  <c r="U175" i="9"/>
  <c r="U176" i="9"/>
  <c r="U177" i="9"/>
  <c r="U178" i="9"/>
  <c r="U179" i="9"/>
  <c r="U180" i="9"/>
  <c r="U181" i="9"/>
  <c r="U182" i="9"/>
  <c r="U183" i="9"/>
  <c r="U184" i="9"/>
  <c r="U185" i="9"/>
  <c r="U186" i="9"/>
  <c r="U187" i="9"/>
  <c r="U188" i="9"/>
  <c r="U189" i="9"/>
  <c r="U190" i="9"/>
  <c r="U191" i="9"/>
  <c r="U192" i="9"/>
  <c r="U193" i="9"/>
  <c r="U194" i="9"/>
  <c r="U195" i="9"/>
  <c r="U196" i="9"/>
  <c r="U197" i="9"/>
  <c r="U201" i="9"/>
  <c r="U202" i="9"/>
  <c r="U203" i="9"/>
  <c r="U204" i="9"/>
  <c r="U205" i="9"/>
  <c r="U206" i="9"/>
  <c r="U207" i="9"/>
  <c r="U208" i="9"/>
  <c r="U209" i="9"/>
  <c r="U210" i="9"/>
  <c r="U211" i="9"/>
  <c r="U212" i="9"/>
  <c r="U213" i="9"/>
  <c r="U214" i="9"/>
  <c r="U215" i="9"/>
  <c r="U216" i="9"/>
  <c r="U217" i="9"/>
  <c r="U218" i="9"/>
  <c r="U219" i="9"/>
  <c r="U220" i="9"/>
  <c r="U221" i="9"/>
  <c r="U222" i="9"/>
  <c r="U223" i="9"/>
  <c r="U224" i="9"/>
  <c r="U225" i="9"/>
  <c r="U226" i="9"/>
  <c r="U227" i="9"/>
  <c r="U228" i="9"/>
  <c r="U229" i="9"/>
  <c r="U230" i="9"/>
  <c r="U231" i="9"/>
  <c r="U232" i="9"/>
  <c r="U233" i="9"/>
  <c r="U234" i="9"/>
  <c r="U235" i="9"/>
  <c r="U236" i="9"/>
  <c r="U237" i="9"/>
  <c r="U238" i="9"/>
  <c r="U239" i="9"/>
  <c r="U240" i="9"/>
  <c r="U241" i="9"/>
  <c r="U242" i="9"/>
  <c r="U243" i="9"/>
  <c r="U244" i="9"/>
  <c r="U245" i="9"/>
  <c r="U246" i="9"/>
  <c r="U247" i="9"/>
  <c r="U248" i="9"/>
  <c r="U249" i="9"/>
  <c r="U250" i="9"/>
  <c r="U251" i="9"/>
  <c r="U252" i="9"/>
  <c r="U253" i="9"/>
  <c r="U254" i="9"/>
  <c r="U255" i="9"/>
  <c r="U256" i="9"/>
  <c r="U257" i="9"/>
  <c r="U258" i="9"/>
  <c r="U259" i="9"/>
  <c r="U260" i="9"/>
  <c r="U261" i="9"/>
  <c r="U262" i="9"/>
  <c r="U263" i="9"/>
  <c r="U264" i="9"/>
  <c r="U265" i="9"/>
  <c r="U2" i="9"/>
  <c r="T3" i="9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75" i="9"/>
  <c r="T76" i="9"/>
  <c r="T77" i="9"/>
  <c r="T78" i="9"/>
  <c r="T79" i="9"/>
  <c r="T80" i="9"/>
  <c r="T81" i="9"/>
  <c r="T82" i="9"/>
  <c r="T83" i="9"/>
  <c r="T84" i="9"/>
  <c r="T85" i="9"/>
  <c r="T86" i="9"/>
  <c r="T87" i="9"/>
  <c r="T88" i="9"/>
  <c r="T89" i="9"/>
  <c r="T90" i="9"/>
  <c r="T91" i="9"/>
  <c r="T92" i="9"/>
  <c r="T93" i="9"/>
  <c r="T94" i="9"/>
  <c r="T95" i="9"/>
  <c r="T96" i="9"/>
  <c r="T97" i="9"/>
  <c r="T98" i="9"/>
  <c r="T99" i="9"/>
  <c r="T100" i="9"/>
  <c r="T101" i="9"/>
  <c r="T102" i="9"/>
  <c r="T103" i="9"/>
  <c r="T104" i="9"/>
  <c r="T105" i="9"/>
  <c r="T106" i="9"/>
  <c r="T107" i="9"/>
  <c r="T108" i="9"/>
  <c r="T109" i="9"/>
  <c r="T110" i="9"/>
  <c r="T111" i="9"/>
  <c r="T112" i="9"/>
  <c r="T113" i="9"/>
  <c r="T114" i="9"/>
  <c r="T115" i="9"/>
  <c r="T116" i="9"/>
  <c r="T117" i="9"/>
  <c r="T118" i="9"/>
  <c r="T119" i="9"/>
  <c r="T120" i="9"/>
  <c r="T121" i="9"/>
  <c r="T122" i="9"/>
  <c r="T123" i="9"/>
  <c r="T124" i="9"/>
  <c r="T125" i="9"/>
  <c r="T126" i="9"/>
  <c r="T127" i="9"/>
  <c r="T128" i="9"/>
  <c r="T129" i="9"/>
  <c r="T130" i="9"/>
  <c r="T131" i="9"/>
  <c r="T132" i="9"/>
  <c r="T133" i="9"/>
  <c r="T134" i="9"/>
  <c r="T135" i="9"/>
  <c r="T136" i="9"/>
  <c r="T137" i="9"/>
  <c r="T138" i="9"/>
  <c r="T139" i="9"/>
  <c r="T140" i="9"/>
  <c r="T141" i="9"/>
  <c r="T142" i="9"/>
  <c r="T143" i="9"/>
  <c r="T144" i="9"/>
  <c r="T145" i="9"/>
  <c r="T146" i="9"/>
  <c r="T147" i="9"/>
  <c r="T148" i="9"/>
  <c r="T149" i="9"/>
  <c r="T150" i="9"/>
  <c r="T151" i="9"/>
  <c r="T152" i="9"/>
  <c r="T153" i="9"/>
  <c r="T154" i="9"/>
  <c r="T155" i="9"/>
  <c r="T156" i="9"/>
  <c r="T157" i="9"/>
  <c r="T158" i="9"/>
  <c r="T159" i="9"/>
  <c r="T160" i="9"/>
  <c r="T161" i="9"/>
  <c r="T162" i="9"/>
  <c r="T163" i="9"/>
  <c r="T164" i="9"/>
  <c r="T165" i="9"/>
  <c r="T166" i="9"/>
  <c r="T167" i="9"/>
  <c r="T168" i="9"/>
  <c r="T169" i="9"/>
  <c r="T170" i="9"/>
  <c r="T171" i="9"/>
  <c r="T172" i="9"/>
  <c r="T173" i="9"/>
  <c r="T174" i="9"/>
  <c r="T175" i="9"/>
  <c r="T176" i="9"/>
  <c r="T177" i="9"/>
  <c r="T178" i="9"/>
  <c r="T179" i="9"/>
  <c r="T180" i="9"/>
  <c r="T181" i="9"/>
  <c r="T182" i="9"/>
  <c r="T183" i="9"/>
  <c r="T184" i="9"/>
  <c r="T185" i="9"/>
  <c r="T186" i="9"/>
  <c r="T187" i="9"/>
  <c r="T188" i="9"/>
  <c r="T189" i="9"/>
  <c r="T190" i="9"/>
  <c r="T191" i="9"/>
  <c r="T192" i="9"/>
  <c r="T193" i="9"/>
  <c r="T194" i="9"/>
  <c r="T195" i="9"/>
  <c r="T196" i="9"/>
  <c r="T197" i="9"/>
  <c r="T201" i="9"/>
  <c r="T202" i="9"/>
  <c r="T203" i="9"/>
  <c r="T204" i="9"/>
  <c r="T205" i="9"/>
  <c r="T206" i="9"/>
  <c r="T207" i="9"/>
  <c r="T208" i="9"/>
  <c r="T209" i="9"/>
  <c r="T210" i="9"/>
  <c r="T211" i="9"/>
  <c r="T212" i="9"/>
  <c r="T213" i="9"/>
  <c r="T214" i="9"/>
  <c r="T215" i="9"/>
  <c r="T216" i="9"/>
  <c r="T217" i="9"/>
  <c r="T218" i="9"/>
  <c r="T219" i="9"/>
  <c r="T220" i="9"/>
  <c r="T221" i="9"/>
  <c r="T222" i="9"/>
  <c r="T223" i="9"/>
  <c r="T224" i="9"/>
  <c r="T225" i="9"/>
  <c r="T226" i="9"/>
  <c r="T227" i="9"/>
  <c r="T228" i="9"/>
  <c r="T229" i="9"/>
  <c r="T230" i="9"/>
  <c r="T231" i="9"/>
  <c r="T232" i="9"/>
  <c r="T233" i="9"/>
  <c r="T234" i="9"/>
  <c r="T235" i="9"/>
  <c r="T236" i="9"/>
  <c r="T237" i="9"/>
  <c r="T238" i="9"/>
  <c r="T239" i="9"/>
  <c r="T240" i="9"/>
  <c r="T241" i="9"/>
  <c r="T242" i="9"/>
  <c r="T243" i="9"/>
  <c r="T244" i="9"/>
  <c r="T245" i="9"/>
  <c r="T246" i="9"/>
  <c r="T247" i="9"/>
  <c r="T248" i="9"/>
  <c r="T249" i="9"/>
  <c r="T250" i="9"/>
  <c r="T251" i="9"/>
  <c r="T252" i="9"/>
  <c r="T253" i="9"/>
  <c r="T254" i="9"/>
  <c r="T255" i="9"/>
  <c r="T256" i="9"/>
  <c r="T257" i="9"/>
  <c r="T258" i="9"/>
  <c r="T259" i="9"/>
  <c r="T260" i="9"/>
  <c r="T261" i="9"/>
  <c r="T262" i="9"/>
  <c r="T263" i="9"/>
  <c r="T264" i="9"/>
  <c r="T265" i="9"/>
  <c r="T2" i="9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S106" i="9"/>
  <c r="S107" i="9"/>
  <c r="S108" i="9"/>
  <c r="S109" i="9"/>
  <c r="S110" i="9"/>
  <c r="S111" i="9"/>
  <c r="S112" i="9"/>
  <c r="S113" i="9"/>
  <c r="S114" i="9"/>
  <c r="S115" i="9"/>
  <c r="S116" i="9"/>
  <c r="S117" i="9"/>
  <c r="S118" i="9"/>
  <c r="S119" i="9"/>
  <c r="S120" i="9"/>
  <c r="S121" i="9"/>
  <c r="S122" i="9"/>
  <c r="S123" i="9"/>
  <c r="S124" i="9"/>
  <c r="S125" i="9"/>
  <c r="S126" i="9"/>
  <c r="S127" i="9"/>
  <c r="S128" i="9"/>
  <c r="S129" i="9"/>
  <c r="S130" i="9"/>
  <c r="S131" i="9"/>
  <c r="S132" i="9"/>
  <c r="S133" i="9"/>
  <c r="S134" i="9"/>
  <c r="S135" i="9"/>
  <c r="S136" i="9"/>
  <c r="S137" i="9"/>
  <c r="S138" i="9"/>
  <c r="S139" i="9"/>
  <c r="S140" i="9"/>
  <c r="S141" i="9"/>
  <c r="S142" i="9"/>
  <c r="S143" i="9"/>
  <c r="S144" i="9"/>
  <c r="S145" i="9"/>
  <c r="S146" i="9"/>
  <c r="S147" i="9"/>
  <c r="S148" i="9"/>
  <c r="S149" i="9"/>
  <c r="S150" i="9"/>
  <c r="S151" i="9"/>
  <c r="S152" i="9"/>
  <c r="S153" i="9"/>
  <c r="S154" i="9"/>
  <c r="S155" i="9"/>
  <c r="S156" i="9"/>
  <c r="S157" i="9"/>
  <c r="S158" i="9"/>
  <c r="S159" i="9"/>
  <c r="S160" i="9"/>
  <c r="S161" i="9"/>
  <c r="S162" i="9"/>
  <c r="S163" i="9"/>
  <c r="S164" i="9"/>
  <c r="S165" i="9"/>
  <c r="S166" i="9"/>
  <c r="S167" i="9"/>
  <c r="S168" i="9"/>
  <c r="S169" i="9"/>
  <c r="S170" i="9"/>
  <c r="S171" i="9"/>
  <c r="S172" i="9"/>
  <c r="S173" i="9"/>
  <c r="S174" i="9"/>
  <c r="S175" i="9"/>
  <c r="S176" i="9"/>
  <c r="S177" i="9"/>
  <c r="S178" i="9"/>
  <c r="S179" i="9"/>
  <c r="S180" i="9"/>
  <c r="S181" i="9"/>
  <c r="S182" i="9"/>
  <c r="S183" i="9"/>
  <c r="S184" i="9"/>
  <c r="S185" i="9"/>
  <c r="S186" i="9"/>
  <c r="S187" i="9"/>
  <c r="S188" i="9"/>
  <c r="S189" i="9"/>
  <c r="S190" i="9"/>
  <c r="S191" i="9"/>
  <c r="S192" i="9"/>
  <c r="S193" i="9"/>
  <c r="S194" i="9"/>
  <c r="S195" i="9"/>
  <c r="S196" i="9"/>
  <c r="S197" i="9"/>
  <c r="S201" i="9"/>
  <c r="S202" i="9"/>
  <c r="S203" i="9"/>
  <c r="S204" i="9"/>
  <c r="S205" i="9"/>
  <c r="S206" i="9"/>
  <c r="S207" i="9"/>
  <c r="S208" i="9"/>
  <c r="S209" i="9"/>
  <c r="S210" i="9"/>
  <c r="S211" i="9"/>
  <c r="S212" i="9"/>
  <c r="S213" i="9"/>
  <c r="S214" i="9"/>
  <c r="S215" i="9"/>
  <c r="S216" i="9"/>
  <c r="S217" i="9"/>
  <c r="S218" i="9"/>
  <c r="S219" i="9"/>
  <c r="S220" i="9"/>
  <c r="S221" i="9"/>
  <c r="S222" i="9"/>
  <c r="S223" i="9"/>
  <c r="S224" i="9"/>
  <c r="S225" i="9"/>
  <c r="S226" i="9"/>
  <c r="S227" i="9"/>
  <c r="S228" i="9"/>
  <c r="S229" i="9"/>
  <c r="S230" i="9"/>
  <c r="S231" i="9"/>
  <c r="S232" i="9"/>
  <c r="S233" i="9"/>
  <c r="S234" i="9"/>
  <c r="S235" i="9"/>
  <c r="S236" i="9"/>
  <c r="S237" i="9"/>
  <c r="S238" i="9"/>
  <c r="S239" i="9"/>
  <c r="S240" i="9"/>
  <c r="S241" i="9"/>
  <c r="S242" i="9"/>
  <c r="S243" i="9"/>
  <c r="S244" i="9"/>
  <c r="S245" i="9"/>
  <c r="S246" i="9"/>
  <c r="S247" i="9"/>
  <c r="S248" i="9"/>
  <c r="S249" i="9"/>
  <c r="S250" i="9"/>
  <c r="S251" i="9"/>
  <c r="S252" i="9"/>
  <c r="S253" i="9"/>
  <c r="S254" i="9"/>
  <c r="S255" i="9"/>
  <c r="S256" i="9"/>
  <c r="S257" i="9"/>
  <c r="S258" i="9"/>
  <c r="S259" i="9"/>
  <c r="S260" i="9"/>
  <c r="S261" i="9"/>
  <c r="S262" i="9"/>
  <c r="S263" i="9"/>
  <c r="S264" i="9"/>
  <c r="S265" i="9"/>
  <c r="S2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84" i="9"/>
  <c r="R85" i="9"/>
  <c r="R86" i="9"/>
  <c r="R87" i="9"/>
  <c r="R88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106" i="9"/>
  <c r="R107" i="9"/>
  <c r="R108" i="9"/>
  <c r="R109" i="9"/>
  <c r="R110" i="9"/>
  <c r="R111" i="9"/>
  <c r="R112" i="9"/>
  <c r="R113" i="9"/>
  <c r="R114" i="9"/>
  <c r="R115" i="9"/>
  <c r="R116" i="9"/>
  <c r="R117" i="9"/>
  <c r="R118" i="9"/>
  <c r="R119" i="9"/>
  <c r="R120" i="9"/>
  <c r="R121" i="9"/>
  <c r="R122" i="9"/>
  <c r="R123" i="9"/>
  <c r="R124" i="9"/>
  <c r="R125" i="9"/>
  <c r="R126" i="9"/>
  <c r="R127" i="9"/>
  <c r="R128" i="9"/>
  <c r="R129" i="9"/>
  <c r="R130" i="9"/>
  <c r="R131" i="9"/>
  <c r="R132" i="9"/>
  <c r="R133" i="9"/>
  <c r="R134" i="9"/>
  <c r="R135" i="9"/>
  <c r="R136" i="9"/>
  <c r="R137" i="9"/>
  <c r="R138" i="9"/>
  <c r="R139" i="9"/>
  <c r="R140" i="9"/>
  <c r="R141" i="9"/>
  <c r="R142" i="9"/>
  <c r="R143" i="9"/>
  <c r="R144" i="9"/>
  <c r="R145" i="9"/>
  <c r="R146" i="9"/>
  <c r="R147" i="9"/>
  <c r="R148" i="9"/>
  <c r="R149" i="9"/>
  <c r="R150" i="9"/>
  <c r="R151" i="9"/>
  <c r="R152" i="9"/>
  <c r="R153" i="9"/>
  <c r="R154" i="9"/>
  <c r="R155" i="9"/>
  <c r="R156" i="9"/>
  <c r="R157" i="9"/>
  <c r="R158" i="9"/>
  <c r="R159" i="9"/>
  <c r="R160" i="9"/>
  <c r="R161" i="9"/>
  <c r="R162" i="9"/>
  <c r="R163" i="9"/>
  <c r="R164" i="9"/>
  <c r="R165" i="9"/>
  <c r="R166" i="9"/>
  <c r="R167" i="9"/>
  <c r="R168" i="9"/>
  <c r="R169" i="9"/>
  <c r="R170" i="9"/>
  <c r="R171" i="9"/>
  <c r="R172" i="9"/>
  <c r="R173" i="9"/>
  <c r="R174" i="9"/>
  <c r="R175" i="9"/>
  <c r="R176" i="9"/>
  <c r="R177" i="9"/>
  <c r="R178" i="9"/>
  <c r="R179" i="9"/>
  <c r="R180" i="9"/>
  <c r="R181" i="9"/>
  <c r="R182" i="9"/>
  <c r="R183" i="9"/>
  <c r="R184" i="9"/>
  <c r="R185" i="9"/>
  <c r="R186" i="9"/>
  <c r="R187" i="9"/>
  <c r="R188" i="9"/>
  <c r="R189" i="9"/>
  <c r="R190" i="9"/>
  <c r="R191" i="9"/>
  <c r="R192" i="9"/>
  <c r="R193" i="9"/>
  <c r="R194" i="9"/>
  <c r="R195" i="9"/>
  <c r="R196" i="9"/>
  <c r="R197" i="9"/>
  <c r="R201" i="9"/>
  <c r="R202" i="9"/>
  <c r="R203" i="9"/>
  <c r="R204" i="9"/>
  <c r="R205" i="9"/>
  <c r="R206" i="9"/>
  <c r="R207" i="9"/>
  <c r="R208" i="9"/>
  <c r="R209" i="9"/>
  <c r="R210" i="9"/>
  <c r="R211" i="9"/>
  <c r="R212" i="9"/>
  <c r="R213" i="9"/>
  <c r="R214" i="9"/>
  <c r="R215" i="9"/>
  <c r="R216" i="9"/>
  <c r="R217" i="9"/>
  <c r="R218" i="9"/>
  <c r="R219" i="9"/>
  <c r="R220" i="9"/>
  <c r="R221" i="9"/>
  <c r="R222" i="9"/>
  <c r="R223" i="9"/>
  <c r="R224" i="9"/>
  <c r="R225" i="9"/>
  <c r="R226" i="9"/>
  <c r="R227" i="9"/>
  <c r="R228" i="9"/>
  <c r="R229" i="9"/>
  <c r="R230" i="9"/>
  <c r="R231" i="9"/>
  <c r="R232" i="9"/>
  <c r="R233" i="9"/>
  <c r="R234" i="9"/>
  <c r="R235" i="9"/>
  <c r="R236" i="9"/>
  <c r="R237" i="9"/>
  <c r="R238" i="9"/>
  <c r="R239" i="9"/>
  <c r="R240" i="9"/>
  <c r="R241" i="9"/>
  <c r="R242" i="9"/>
  <c r="R243" i="9"/>
  <c r="R244" i="9"/>
  <c r="R245" i="9"/>
  <c r="R246" i="9"/>
  <c r="R247" i="9"/>
  <c r="R248" i="9"/>
  <c r="R249" i="9"/>
  <c r="R250" i="9"/>
  <c r="R251" i="9"/>
  <c r="R252" i="9"/>
  <c r="R253" i="9"/>
  <c r="R254" i="9"/>
  <c r="R255" i="9"/>
  <c r="R256" i="9"/>
  <c r="R257" i="9"/>
  <c r="R258" i="9"/>
  <c r="R259" i="9"/>
  <c r="R260" i="9"/>
  <c r="R261" i="9"/>
  <c r="R262" i="9"/>
  <c r="R263" i="9"/>
  <c r="R264" i="9"/>
  <c r="R265" i="9"/>
  <c r="R2" i="9"/>
  <c r="D6" i="8"/>
  <c r="D7" i="8"/>
  <c r="D8" i="8"/>
  <c r="D9" i="8"/>
  <c r="D10" i="8"/>
  <c r="D11" i="8"/>
  <c r="D12" i="8"/>
  <c r="D13" i="8"/>
  <c r="D14" i="8"/>
  <c r="D15" i="8"/>
  <c r="D16" i="8"/>
  <c r="D5" i="8"/>
  <c r="D3" i="8"/>
  <c r="D4" i="8"/>
  <c r="D2" i="8"/>
  <c r="D5" i="7"/>
  <c r="D6" i="7"/>
  <c r="D7" i="7"/>
  <c r="D8" i="7"/>
  <c r="D9" i="7"/>
  <c r="D10" i="7"/>
  <c r="D11" i="7"/>
  <c r="D12" i="7"/>
  <c r="D13" i="7"/>
  <c r="D14" i="7"/>
  <c r="D15" i="7"/>
  <c r="D16" i="7"/>
  <c r="D4" i="7"/>
  <c r="D3" i="7"/>
  <c r="D2" i="7"/>
  <c r="D11" i="6"/>
  <c r="D12" i="6"/>
  <c r="D13" i="6"/>
  <c r="D14" i="6"/>
  <c r="D15" i="6"/>
  <c r="D16" i="6"/>
  <c r="D10" i="6"/>
  <c r="D3" i="6"/>
  <c r="D4" i="6"/>
  <c r="D5" i="6"/>
  <c r="D6" i="6"/>
  <c r="D7" i="6"/>
  <c r="D8" i="6"/>
  <c r="D9" i="6"/>
  <c r="D2" i="6"/>
  <c r="D15" i="5"/>
  <c r="D16" i="5"/>
  <c r="D14" i="5"/>
  <c r="D3" i="5"/>
  <c r="D4" i="5"/>
  <c r="D5" i="5"/>
  <c r="D6" i="5"/>
  <c r="D7" i="5"/>
  <c r="D8" i="5"/>
  <c r="D9" i="5"/>
  <c r="D10" i="5"/>
  <c r="D11" i="5"/>
  <c r="D12" i="5"/>
  <c r="D13" i="5"/>
  <c r="D2" i="5"/>
  <c r="D14" i="4"/>
  <c r="D15" i="4"/>
  <c r="D16" i="4"/>
  <c r="D13" i="4"/>
  <c r="D3" i="4"/>
  <c r="D4" i="4"/>
  <c r="D5" i="4"/>
  <c r="D6" i="4"/>
  <c r="D7" i="4"/>
  <c r="D8" i="4"/>
  <c r="D9" i="4"/>
  <c r="D10" i="4"/>
  <c r="D11" i="4"/>
  <c r="D12" i="4"/>
  <c r="D2" i="4"/>
  <c r="D12" i="3"/>
  <c r="D13" i="3"/>
  <c r="D14" i="3"/>
  <c r="D15" i="3"/>
  <c r="D16" i="3"/>
  <c r="D11" i="3"/>
  <c r="D3" i="3"/>
  <c r="D4" i="3"/>
  <c r="D5" i="3"/>
  <c r="D6" i="3"/>
  <c r="D7" i="3"/>
  <c r="D8" i="3"/>
  <c r="D9" i="3"/>
  <c r="D10" i="3"/>
  <c r="D2" i="3"/>
  <c r="C211" i="2"/>
  <c r="D211" i="2"/>
  <c r="G211" i="2"/>
  <c r="H211" i="2"/>
  <c r="K211" i="2"/>
  <c r="L211" i="2"/>
  <c r="O211" i="2"/>
  <c r="P211" i="2"/>
  <c r="D210" i="2"/>
  <c r="E210" i="2"/>
  <c r="H210" i="2"/>
  <c r="I210" i="2"/>
  <c r="L210" i="2"/>
  <c r="M210" i="2"/>
  <c r="P210" i="2"/>
  <c r="B210" i="2"/>
  <c r="E209" i="2"/>
  <c r="F209" i="2"/>
  <c r="I209" i="2"/>
  <c r="J209" i="2"/>
  <c r="M209" i="2"/>
  <c r="N209" i="2"/>
  <c r="B209" i="2"/>
  <c r="C208" i="2"/>
  <c r="F208" i="2"/>
  <c r="G208" i="2"/>
  <c r="J208" i="2"/>
  <c r="K208" i="2"/>
  <c r="N208" i="2"/>
  <c r="O208" i="2"/>
  <c r="C207" i="2"/>
  <c r="D207" i="2"/>
  <c r="G207" i="2"/>
  <c r="H207" i="2"/>
  <c r="K207" i="2"/>
  <c r="L207" i="2"/>
  <c r="O207" i="2"/>
  <c r="P207" i="2"/>
  <c r="D206" i="2"/>
  <c r="E206" i="2"/>
  <c r="H206" i="2"/>
  <c r="I206" i="2"/>
  <c r="L206" i="2"/>
  <c r="M206" i="2"/>
  <c r="P206" i="2"/>
  <c r="B206" i="2"/>
  <c r="C203" i="2"/>
  <c r="D203" i="2"/>
  <c r="E203" i="2"/>
  <c r="E211" i="2" s="1"/>
  <c r="F203" i="2"/>
  <c r="F211" i="2" s="1"/>
  <c r="G203" i="2"/>
  <c r="H203" i="2"/>
  <c r="I203" i="2"/>
  <c r="I211" i="2" s="1"/>
  <c r="J203" i="2"/>
  <c r="J211" i="2" s="1"/>
  <c r="K203" i="2"/>
  <c r="L203" i="2"/>
  <c r="M203" i="2"/>
  <c r="M211" i="2" s="1"/>
  <c r="N203" i="2"/>
  <c r="N211" i="2" s="1"/>
  <c r="O203" i="2"/>
  <c r="P203" i="2"/>
  <c r="B203" i="2"/>
  <c r="B211" i="2" s="1"/>
  <c r="C202" i="2"/>
  <c r="C210" i="2" s="1"/>
  <c r="D202" i="2"/>
  <c r="E202" i="2"/>
  <c r="F202" i="2"/>
  <c r="F210" i="2" s="1"/>
  <c r="G202" i="2"/>
  <c r="G210" i="2" s="1"/>
  <c r="H202" i="2"/>
  <c r="I202" i="2"/>
  <c r="J202" i="2"/>
  <c r="J210" i="2" s="1"/>
  <c r="K202" i="2"/>
  <c r="K210" i="2" s="1"/>
  <c r="L202" i="2"/>
  <c r="M202" i="2"/>
  <c r="N202" i="2"/>
  <c r="N210" i="2" s="1"/>
  <c r="O202" i="2"/>
  <c r="O210" i="2" s="1"/>
  <c r="P202" i="2"/>
  <c r="B202" i="2"/>
  <c r="C201" i="2"/>
  <c r="C209" i="2" s="1"/>
  <c r="D201" i="2"/>
  <c r="D209" i="2" s="1"/>
  <c r="E201" i="2"/>
  <c r="F201" i="2"/>
  <c r="G201" i="2"/>
  <c r="G209" i="2" s="1"/>
  <c r="H201" i="2"/>
  <c r="H209" i="2" s="1"/>
  <c r="I201" i="2"/>
  <c r="J201" i="2"/>
  <c r="K201" i="2"/>
  <c r="K209" i="2" s="1"/>
  <c r="L201" i="2"/>
  <c r="L209" i="2" s="1"/>
  <c r="M201" i="2"/>
  <c r="N201" i="2"/>
  <c r="O201" i="2"/>
  <c r="O209" i="2" s="1"/>
  <c r="P201" i="2"/>
  <c r="P209" i="2" s="1"/>
  <c r="B201" i="2"/>
  <c r="C200" i="2"/>
  <c r="D200" i="2"/>
  <c r="D208" i="2" s="1"/>
  <c r="E200" i="2"/>
  <c r="E208" i="2" s="1"/>
  <c r="F200" i="2"/>
  <c r="G200" i="2"/>
  <c r="H200" i="2"/>
  <c r="H208" i="2" s="1"/>
  <c r="I200" i="2"/>
  <c r="I208" i="2" s="1"/>
  <c r="J200" i="2"/>
  <c r="K200" i="2"/>
  <c r="L200" i="2"/>
  <c r="L208" i="2" s="1"/>
  <c r="M200" i="2"/>
  <c r="M208" i="2" s="1"/>
  <c r="N200" i="2"/>
  <c r="O200" i="2"/>
  <c r="P200" i="2"/>
  <c r="P208" i="2" s="1"/>
  <c r="B200" i="2"/>
  <c r="B208" i="2" s="1"/>
  <c r="C199" i="2"/>
  <c r="D199" i="2"/>
  <c r="E199" i="2"/>
  <c r="E207" i="2" s="1"/>
  <c r="F199" i="2"/>
  <c r="F207" i="2" s="1"/>
  <c r="G199" i="2"/>
  <c r="H199" i="2"/>
  <c r="I199" i="2"/>
  <c r="I207" i="2" s="1"/>
  <c r="J199" i="2"/>
  <c r="J207" i="2" s="1"/>
  <c r="K199" i="2"/>
  <c r="L199" i="2"/>
  <c r="M199" i="2"/>
  <c r="M207" i="2" s="1"/>
  <c r="N199" i="2"/>
  <c r="N207" i="2" s="1"/>
  <c r="O199" i="2"/>
  <c r="P199" i="2"/>
  <c r="B199" i="2"/>
  <c r="B207" i="2" s="1"/>
  <c r="C198" i="2"/>
  <c r="C206" i="2" s="1"/>
  <c r="D198" i="2"/>
  <c r="E198" i="2"/>
  <c r="F198" i="2"/>
  <c r="F206" i="2" s="1"/>
  <c r="G198" i="2"/>
  <c r="G206" i="2" s="1"/>
  <c r="H198" i="2"/>
  <c r="I198" i="2"/>
  <c r="J198" i="2"/>
  <c r="J206" i="2" s="1"/>
  <c r="K198" i="2"/>
  <c r="K206" i="2" s="1"/>
  <c r="L198" i="2"/>
  <c r="M198" i="2"/>
  <c r="N198" i="2"/>
  <c r="N206" i="2" s="1"/>
  <c r="O198" i="2"/>
  <c r="O206" i="2" s="1"/>
  <c r="P198" i="2"/>
  <c r="B198" i="2"/>
</calcChain>
</file>

<file path=xl/sharedStrings.xml><?xml version="1.0" encoding="utf-8"?>
<sst xmlns="http://schemas.openxmlformats.org/spreadsheetml/2006/main" count="489" uniqueCount="57">
  <si>
    <t>NAME</t>
  </si>
  <si>
    <t>nRCOOH</t>
  </si>
  <si>
    <t>nRCONR2</t>
  </si>
  <si>
    <t>nArOH</t>
  </si>
  <si>
    <t>C-043</t>
  </si>
  <si>
    <t>C-044</t>
  </si>
  <si>
    <t>SaaaC</t>
  </si>
  <si>
    <t>SsssN</t>
  </si>
  <si>
    <t>B03[N-Cl]</t>
  </si>
  <si>
    <t>B05[O-O]</t>
  </si>
  <si>
    <t>B06[N-O]</t>
  </si>
  <si>
    <t>B07[C-N]</t>
  </si>
  <si>
    <t>B09[C-F]</t>
  </si>
  <si>
    <t>B10[C-F]</t>
  </si>
  <si>
    <t>F10[C-Cl]</t>
  </si>
  <si>
    <t>LOGPcons</t>
  </si>
  <si>
    <t>pIC50</t>
  </si>
  <si>
    <t xml:space="preserve">Group </t>
  </si>
  <si>
    <t>1 mean</t>
  </si>
  <si>
    <t>2 mean</t>
  </si>
  <si>
    <t>3 mean</t>
  </si>
  <si>
    <t>4 mean</t>
  </si>
  <si>
    <t>5 mean</t>
  </si>
  <si>
    <t>6 mean</t>
  </si>
  <si>
    <t>Diff (1 and others)</t>
  </si>
  <si>
    <t>Diff (2 and others)</t>
  </si>
  <si>
    <t>Diff (3 and others)</t>
  </si>
  <si>
    <t>Diff (4 and others)</t>
  </si>
  <si>
    <t>Diff (5 and others)</t>
  </si>
  <si>
    <t>Diff (6 and others)</t>
  </si>
  <si>
    <t>Desc</t>
  </si>
  <si>
    <t>Cluster</t>
  </si>
  <si>
    <t>Weightage</t>
  </si>
  <si>
    <t>Set</t>
  </si>
  <si>
    <t>TRAIN</t>
  </si>
  <si>
    <t>TEST</t>
  </si>
  <si>
    <t>ARKA_1 (1 and others)</t>
  </si>
  <si>
    <t>ARKA_2 (1 and others)</t>
  </si>
  <si>
    <t>ARKA_1 (2 and others)</t>
  </si>
  <si>
    <t>ARKA_2 (2 and others)</t>
  </si>
  <si>
    <t>ARKA_1 (3 and others)</t>
  </si>
  <si>
    <t>ARKA_2 (3 and others)</t>
  </si>
  <si>
    <t>ARKA_1 (4 and others)</t>
  </si>
  <si>
    <t>ARKA_2 (4 and others)</t>
  </si>
  <si>
    <t>ARKA_1 (5 and others)</t>
  </si>
  <si>
    <t>ARKA_2 (5 and others)</t>
  </si>
  <si>
    <t>ARKA_1 (6 and others)</t>
  </si>
  <si>
    <t>ARKA_2 (6 and others)</t>
  </si>
  <si>
    <t xml:space="preserve">The multiclass ARKA framework for </t>
  </si>
  <si>
    <r>
      <t>Arkaprava Banerjee</t>
    </r>
    <r>
      <rPr>
        <b/>
        <u/>
        <sz val="14"/>
        <color rgb="FF0563C1"/>
        <rFont val="Times New Roman"/>
        <family val="1"/>
      </rPr>
      <t>*</t>
    </r>
    <r>
      <rPr>
        <b/>
        <sz val="14"/>
        <color theme="1"/>
        <rFont val="Times New Roman"/>
        <family val="1"/>
      </rPr>
      <t>, Kunal Roy*</t>
    </r>
  </si>
  <si>
    <t xml:space="preserve">Drug Theoretics and Cheminformatics Laboratory, Department of Pharmaceutical Technology, Jadavpur University, Kolkata 700 032, India </t>
  </si>
  <si>
    <t xml:space="preserve">Correspondence to: </t>
  </si>
  <si>
    <t>Arkaprava Banerjee (arka.banerjee16@gmail.com)</t>
  </si>
  <si>
    <t>Kunal Roy (kunal.roy@jadavpuruniversity.in)</t>
  </si>
  <si>
    <t>Supplementary Materials SI-3</t>
  </si>
  <si>
    <t>developing improved q-RASAR</t>
  </si>
  <si>
    <t>models for environmental toxicity endpoints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</si>
</sst>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26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rgb="FF0563C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20"/>
  <sheetViews>
    <sheetView tabSelected="1" workbookViewId="0">
      <selection activeCell="R18" sqref="R18"/>
    </sheetView>
  </sheetViews>
  <sheetFormatPr defaultRowHeight="15" x14ac:dyDescent="0.25"/>
  <cols>
    <col min="6" max="6" width="9.140625" customWidth="1"/>
  </cols>
  <sheetData>
    <row r="4" spans="4:8" ht="33" x14ac:dyDescent="0.45">
      <c r="E4" s="7" t="s">
        <v>48</v>
      </c>
    </row>
    <row r="5" spans="4:8" ht="33" x14ac:dyDescent="0.45">
      <c r="F5" s="7" t="s">
        <v>55</v>
      </c>
    </row>
    <row r="6" spans="4:8" ht="33" x14ac:dyDescent="0.45">
      <c r="D6" s="7" t="s">
        <v>56</v>
      </c>
    </row>
    <row r="9" spans="4:8" ht="18.75" x14ac:dyDescent="0.25">
      <c r="H9" s="8" t="s">
        <v>49</v>
      </c>
    </row>
    <row r="10" spans="4:8" ht="15.75" x14ac:dyDescent="0.25">
      <c r="H10" s="9"/>
    </row>
    <row r="11" spans="4:8" ht="15.75" x14ac:dyDescent="0.25">
      <c r="H11" s="9" t="s">
        <v>50</v>
      </c>
    </row>
    <row r="12" spans="4:8" x14ac:dyDescent="0.25">
      <c r="H12" s="10"/>
    </row>
    <row r="13" spans="4:8" x14ac:dyDescent="0.25">
      <c r="H13" s="10"/>
    </row>
    <row r="14" spans="4:8" ht="20.25" x14ac:dyDescent="0.3">
      <c r="G14" s="11" t="s">
        <v>54</v>
      </c>
      <c r="H14" s="10"/>
    </row>
    <row r="15" spans="4:8" x14ac:dyDescent="0.25">
      <c r="H15" s="10"/>
    </row>
    <row r="16" spans="4:8" x14ac:dyDescent="0.25">
      <c r="H16" s="10"/>
    </row>
    <row r="17" spans="6:9" x14ac:dyDescent="0.25">
      <c r="F17" s="12" t="s">
        <v>51</v>
      </c>
      <c r="H17" s="10"/>
      <c r="I17" s="12" t="s">
        <v>52</v>
      </c>
    </row>
    <row r="18" spans="6:9" ht="15.75" x14ac:dyDescent="0.25">
      <c r="H18" s="13"/>
      <c r="I18" s="12" t="s">
        <v>53</v>
      </c>
    </row>
    <row r="19" spans="6:9" ht="15.75" x14ac:dyDescent="0.25">
      <c r="F19" s="14"/>
      <c r="G19" s="15"/>
    </row>
    <row r="20" spans="6:9" x14ac:dyDescent="0.25">
      <c r="G20" s="1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5"/>
  <sheetViews>
    <sheetView workbookViewId="0">
      <selection activeCell="AA20" sqref="AA20"/>
    </sheetView>
  </sheetViews>
  <sheetFormatPr defaultRowHeight="15" x14ac:dyDescent="0.25"/>
  <cols>
    <col min="18" max="29" width="20.85546875" style="1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33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40</v>
      </c>
      <c r="W1" s="1" t="s">
        <v>41</v>
      </c>
      <c r="X1" s="1" t="s">
        <v>42</v>
      </c>
      <c r="Y1" s="1" t="s">
        <v>43</v>
      </c>
      <c r="Z1" s="1" t="s">
        <v>44</v>
      </c>
      <c r="AA1" s="1" t="s">
        <v>45</v>
      </c>
      <c r="AB1" s="1" t="s">
        <v>46</v>
      </c>
      <c r="AC1" s="1" t="s">
        <v>47</v>
      </c>
    </row>
    <row r="2" spans="1:29" x14ac:dyDescent="0.25">
      <c r="A2">
        <v>91</v>
      </c>
      <c r="B2">
        <v>-0.27664166758624398</v>
      </c>
      <c r="C2">
        <v>-0.31020821900405787</v>
      </c>
      <c r="D2">
        <v>3.0741769883532317</v>
      </c>
      <c r="E2">
        <v>-0.19398071000526801</v>
      </c>
      <c r="F2">
        <v>6.9105066413987535</v>
      </c>
      <c r="G2">
        <v>2.1525541811751276</v>
      </c>
      <c r="H2">
        <v>1.7369747490445064E-2</v>
      </c>
      <c r="I2">
        <v>-0.20575734098573001</v>
      </c>
      <c r="J2">
        <v>-0.39868307546531268</v>
      </c>
      <c r="K2">
        <v>-0.88194632123706762</v>
      </c>
      <c r="L2">
        <v>0.36368897546410428</v>
      </c>
      <c r="M2">
        <v>2.3935830822954158</v>
      </c>
      <c r="N2">
        <v>2.8793777672494798</v>
      </c>
      <c r="O2">
        <v>-0.31966656209827898</v>
      </c>
      <c r="P2">
        <v>1.2078704209080402</v>
      </c>
      <c r="Q2" t="s">
        <v>34</v>
      </c>
      <c r="R2" s="1">
        <f>0.27*N2+0.242*M2+0.158*F2+0.125*P2+0.081*L2+0.05*O2+0.044*D2+0.027*G2+0.003*H2</f>
        <v>2.8064332935567791</v>
      </c>
      <c r="S2" s="1">
        <f>0.049*E2+0.078*I2+0.108*C2+0.137*B2+0.265*J2+0.363*K2</f>
        <v>-0.52275405310626211</v>
      </c>
      <c r="T2" s="1">
        <f>0.285*N2+0.185*P2+0.173*L2+0.153*G2+0.077*M2+0.044*F2+0.023*O2+0.022*D2+0.017*K2+0.014*I2+0.009*H2</f>
        <v>1.96726806387556</v>
      </c>
      <c r="U2" s="1">
        <f>0.106*E2+0.233*C2+0.297*B2+0.364*J2</f>
        <v>-0.3201236850309922</v>
      </c>
      <c r="V2" s="1">
        <f>0.21*H2+0.203*L2+0.192*K2+0.128*I2+0.075*N2+0.061*G2+0.047*P2+0.032*C2+0.032*M2+0.011*E2+0.008*O2+0*F2</f>
        <v>0.34781179836506715</v>
      </c>
      <c r="W2" s="1">
        <f>0.033*D2+0.467*B2+0.5*J2</f>
        <v>-0.22708535587977563</v>
      </c>
      <c r="X2" s="1">
        <f>0.525*L2+0.151*J2+0.117*C2+0.082*M2+0.053*E2+0.044*P2+0.024*D2+0.004*H2</f>
        <v>0.40743006644825586</v>
      </c>
      <c r="Y2" s="1">
        <f>0.029*O2+0.054*F2+0.092*K2+0.107*I2+0.175*G2+0.238*B2+0.306*N2</f>
        <v>1.4526877928938613</v>
      </c>
      <c r="Z2" s="1">
        <f>0.619*B2+0.381*J2</f>
        <v>-0.32313944398816918</v>
      </c>
      <c r="AA2" s="1">
        <f>0.001*E2+0.008*O2+0.01*C2+0.024*D2+0.027*F2+0.048*G2+0.053*I2+0.063*K2+0.097*M2+0.108*N2+0.108*P2+0.129*H2+0.323*L2</f>
        <v>1.0846779748324797</v>
      </c>
      <c r="AB2" s="1">
        <f>0.677*B2+0.274*D2+0.048*J2</f>
        <v>0.63590129823056329</v>
      </c>
      <c r="AC2" s="1">
        <f>0.014*F2+0.018*E2+0.024*O2+0.028*I2+0.039*C2+0.041*G2+0.074*N2+0.102*M2+0.103*H2+0.106*K2+0.139*P2+0.313*L2</f>
        <v>0.80322967898601338</v>
      </c>
    </row>
    <row r="3" spans="1:29" x14ac:dyDescent="0.25">
      <c r="A3">
        <v>92</v>
      </c>
      <c r="B3">
        <v>-0.27664166758624398</v>
      </c>
      <c r="C3">
        <v>-0.31020821900405787</v>
      </c>
      <c r="D3">
        <v>-0.18278890201019216</v>
      </c>
      <c r="E3">
        <v>-0.19398071000526801</v>
      </c>
      <c r="F3">
        <v>-0.14396888836247401</v>
      </c>
      <c r="G3">
        <v>-0.38258431169005191</v>
      </c>
      <c r="H3">
        <v>3.5543313623935688E-2</v>
      </c>
      <c r="I3">
        <v>-0.20575734098573001</v>
      </c>
      <c r="J3">
        <v>-0.39868307546531268</v>
      </c>
      <c r="K3">
        <v>-0.88194632123706762</v>
      </c>
      <c r="L3">
        <v>0.36368897546410428</v>
      </c>
      <c r="M3">
        <v>-0.41565215201537159</v>
      </c>
      <c r="N3">
        <v>-0.34552533206993757</v>
      </c>
      <c r="O3">
        <v>-0.31966656209827898</v>
      </c>
      <c r="P3">
        <v>1.5742578106300709</v>
      </c>
      <c r="Q3" t="s">
        <v>34</v>
      </c>
      <c r="R3" s="1">
        <f t="shared" ref="R3:R66" si="0">0.27*N3+0.242*M3+0.158*F3+0.125*P3+0.081*L3+0.05*O3+0.044*D3+0.027*G3+0.003*H3</f>
        <v>-2.4634897734644692E-2</v>
      </c>
      <c r="S3" s="1">
        <f t="shared" ref="S3:S66" si="1">0.049*E3+0.078*I3+0.108*C3+0.137*B3+0.265*J3+0.363*K3</f>
        <v>-0.52275405310626211</v>
      </c>
      <c r="T3" s="1">
        <f t="shared" ref="T3:T66" si="2">0.285*N3+0.185*P3+0.173*L3+0.153*G3+0.077*M3+0.044*F3+0.023*O3+0.022*D3+0.017*K3+0.014*I3+0.009*H3</f>
        <v>0.12987843441551095</v>
      </c>
      <c r="U3" s="1">
        <f t="shared" ref="U3:U66" si="3">0.106*E3+0.233*C3+0.297*B3+0.364*J3</f>
        <v>-0.3201236850309922</v>
      </c>
      <c r="V3" s="1">
        <f t="shared" ref="V3:V66" si="4">0.21*H3+0.203*L3+0.192*K3+0.128*I3+0.075*N3+0.061*G3+0.047*P3+0.032*C3+0.032*M3+0.011*E3+0.008*O3+0*F3</f>
        <v>-0.11755825344164184</v>
      </c>
      <c r="W3" s="1">
        <f t="shared" ref="W3:W66" si="5">0.033*D3+0.467*B3+0.5*J3</f>
        <v>-0.33456523026176865</v>
      </c>
      <c r="X3" s="1">
        <f t="shared" ref="X3:X66" si="6">0.525*L3+0.151*J3+0.117*C3+0.082*M3+0.053*E3+0.044*P3+0.024*D3+0.004*H3</f>
        <v>0.11509933527835237</v>
      </c>
      <c r="Y3" s="1">
        <f t="shared" ref="Y3:Y66" si="7">0.029*O3+0.054*F3+0.092*K3+0.107*I3+0.175*G3+0.238*B3+0.306*N3</f>
        <v>-0.35872347035639307</v>
      </c>
      <c r="Z3" s="1">
        <f t="shared" ref="Z3:Z66" si="8">0.619*B3+0.381*J3</f>
        <v>-0.32313944398816918</v>
      </c>
      <c r="AA3" s="1">
        <f t="shared" ref="AA3:AA66" si="9">0.001*E3+0.008*O3+0.01*C3+0.024*D3+0.027*F3+0.048*G3+0.053*I3+0.063*K3+0.097*M3+0.108*N3+0.108*P3+0.129*H3+0.323*L3</f>
        <v>0.1154821821692318</v>
      </c>
      <c r="AB3" s="1">
        <f t="shared" ref="AB3:AB66" si="10">0.677*B3+0.274*D3+0.048*J3</f>
        <v>-0.25650735572901484</v>
      </c>
      <c r="AC3" s="1">
        <f t="shared" ref="AC3:AC66" si="11">0.014*F3+0.018*E3+0.024*O3+0.028*I3+0.039*C3+0.041*G3+0.074*N3+0.102*M3+0.103*H3+0.106*K3+0.139*P3+0.313*L3</f>
        <v>0.12814124459565845</v>
      </c>
    </row>
    <row r="4" spans="1:29" x14ac:dyDescent="0.25">
      <c r="A4">
        <v>93</v>
      </c>
      <c r="B4">
        <v>-0.27664166758624398</v>
      </c>
      <c r="C4">
        <v>-0.31020821900405787</v>
      </c>
      <c r="D4">
        <v>-0.18278890201019216</v>
      </c>
      <c r="E4">
        <v>-0.19398071000526801</v>
      </c>
      <c r="F4">
        <v>-0.14396888836247401</v>
      </c>
      <c r="G4">
        <v>-0.38258431169005191</v>
      </c>
      <c r="H4">
        <v>-1.2151806966429992</v>
      </c>
      <c r="I4">
        <v>-0.20575734098573001</v>
      </c>
      <c r="J4">
        <v>-0.39868307546531268</v>
      </c>
      <c r="K4">
        <v>-0.88194632123706762</v>
      </c>
      <c r="L4">
        <v>0.36368897546410428</v>
      </c>
      <c r="M4">
        <v>-0.41565215201537159</v>
      </c>
      <c r="N4">
        <v>-0.34552533206993757</v>
      </c>
      <c r="O4">
        <v>3.6795661722376369</v>
      </c>
      <c r="P4">
        <v>1.1022303433371536</v>
      </c>
      <c r="Q4" t="s">
        <v>34</v>
      </c>
      <c r="R4" s="1">
        <f t="shared" si="0"/>
        <v>0.11257113353973568</v>
      </c>
      <c r="S4" s="1">
        <f t="shared" si="1"/>
        <v>-0.52275405310626211</v>
      </c>
      <c r="T4" s="1">
        <f t="shared" si="2"/>
        <v>0.12327918976364489</v>
      </c>
      <c r="U4" s="1">
        <f t="shared" si="3"/>
        <v>-0.3201236850309922</v>
      </c>
      <c r="V4" s="1">
        <f t="shared" si="4"/>
        <v>-0.37040172468577792</v>
      </c>
      <c r="W4" s="1">
        <f t="shared" si="5"/>
        <v>-0.33456523026176865</v>
      </c>
      <c r="X4" s="1">
        <f t="shared" si="6"/>
        <v>8.9327230676396266E-2</v>
      </c>
      <c r="Y4" s="1">
        <f t="shared" si="7"/>
        <v>-0.24274572106065151</v>
      </c>
      <c r="Z4" s="1">
        <f t="shared" si="8"/>
        <v>-0.32313944398816918</v>
      </c>
      <c r="AA4" s="1">
        <f t="shared" si="9"/>
        <v>-6.4846319748150541E-2</v>
      </c>
      <c r="AB4" s="1">
        <f t="shared" si="10"/>
        <v>-0.25650735572901484</v>
      </c>
      <c r="AC4" s="1">
        <f t="shared" si="11"/>
        <v>2.9686439208510676E-2</v>
      </c>
    </row>
    <row r="5" spans="1:29" x14ac:dyDescent="0.25">
      <c r="A5">
        <v>95</v>
      </c>
      <c r="B5">
        <v>-0.27664166758624398</v>
      </c>
      <c r="C5">
        <v>-0.31020821900405787</v>
      </c>
      <c r="D5">
        <v>-0.18278890201019216</v>
      </c>
      <c r="E5">
        <v>-0.19398071000526801</v>
      </c>
      <c r="F5">
        <v>-0.14396888836247401</v>
      </c>
      <c r="G5">
        <v>-0.38258431169005191</v>
      </c>
      <c r="H5">
        <v>1.2299934636898684</v>
      </c>
      <c r="I5">
        <v>-0.20575734098573001</v>
      </c>
      <c r="J5">
        <v>-0.39868307546531268</v>
      </c>
      <c r="K5">
        <v>1.1280708760009006</v>
      </c>
      <c r="L5">
        <v>0.36368897546410428</v>
      </c>
      <c r="M5">
        <v>2.3935830822954158</v>
      </c>
      <c r="N5">
        <v>2.8793777672494798</v>
      </c>
      <c r="O5">
        <v>-0.31966656209827898</v>
      </c>
      <c r="P5">
        <v>1.5333683095153186</v>
      </c>
      <c r="Q5" t="s">
        <v>34</v>
      </c>
      <c r="R5" s="1">
        <f t="shared" si="0"/>
        <v>1.5243960285956624</v>
      </c>
      <c r="S5" s="1">
        <f t="shared" si="1"/>
        <v>0.20688218949112028</v>
      </c>
      <c r="T5" s="1">
        <f t="shared" si="2"/>
        <v>1.3026427167608854</v>
      </c>
      <c r="U5" s="1">
        <f t="shared" si="3"/>
        <v>-0.3201236850309922</v>
      </c>
      <c r="V5" s="1">
        <f t="shared" si="4"/>
        <v>0.84904103333640213</v>
      </c>
      <c r="W5" s="1">
        <f t="shared" si="5"/>
        <v>-0.33456523026176865</v>
      </c>
      <c r="X5" s="1">
        <f t="shared" si="6"/>
        <v>0.34843528704305154</v>
      </c>
      <c r="Y5" s="1">
        <f t="shared" si="7"/>
        <v>0.81301846018124169</v>
      </c>
      <c r="Z5" s="1">
        <f t="shared" si="8"/>
        <v>-0.32313944398816918</v>
      </c>
      <c r="AA5" s="1">
        <f t="shared" si="9"/>
        <v>1.0125666212879794</v>
      </c>
      <c r="AB5" s="1">
        <f t="shared" si="10"/>
        <v>-0.25650735572901484</v>
      </c>
      <c r="AC5" s="1">
        <f t="shared" si="11"/>
        <v>0.98373261555406077</v>
      </c>
    </row>
    <row r="6" spans="1:29" x14ac:dyDescent="0.25">
      <c r="A6">
        <v>267</v>
      </c>
      <c r="B6">
        <v>-0.27664166758624398</v>
      </c>
      <c r="C6">
        <v>-0.31020821900405787</v>
      </c>
      <c r="D6">
        <v>-0.18278890201019216</v>
      </c>
      <c r="E6">
        <v>-0.19398071000526801</v>
      </c>
      <c r="F6">
        <v>-0.14396888836247401</v>
      </c>
      <c r="G6">
        <v>-0.38258431169005191</v>
      </c>
      <c r="H6">
        <v>-7.3817508817572309E-3</v>
      </c>
      <c r="I6">
        <v>-0.20575734098573001</v>
      </c>
      <c r="J6">
        <v>-0.39868307546531268</v>
      </c>
      <c r="K6">
        <v>1.1280708760009006</v>
      </c>
      <c r="L6">
        <v>0.36368897546410428</v>
      </c>
      <c r="M6">
        <v>-0.41565215201537159</v>
      </c>
      <c r="N6">
        <v>-0.34552533206993757</v>
      </c>
      <c r="O6">
        <v>-0.31966656209827898</v>
      </c>
      <c r="P6">
        <v>0.38615596233780408</v>
      </c>
      <c r="Q6" t="s">
        <v>34</v>
      </c>
      <c r="R6" s="1">
        <f t="shared" si="0"/>
        <v>-0.1732764039646951</v>
      </c>
      <c r="S6" s="1">
        <f t="shared" si="1"/>
        <v>0.20688218949112028</v>
      </c>
      <c r="T6" s="1">
        <f t="shared" si="2"/>
        <v>-5.6136440746064185E-2</v>
      </c>
      <c r="U6" s="1">
        <f t="shared" si="3"/>
        <v>-0.3201236850309922</v>
      </c>
      <c r="V6" s="1">
        <f t="shared" si="4"/>
        <v>0.20350999801211606</v>
      </c>
      <c r="W6" s="1">
        <f t="shared" si="5"/>
        <v>-0.33456523026176865</v>
      </c>
      <c r="X6" s="1">
        <f t="shared" si="6"/>
        <v>6.2651153695469877E-2</v>
      </c>
      <c r="Y6" s="1">
        <f t="shared" si="7"/>
        <v>-0.17380188821049997</v>
      </c>
      <c r="Z6" s="1">
        <f t="shared" si="8"/>
        <v>-0.32313944398816918</v>
      </c>
      <c r="AA6" s="1">
        <f t="shared" si="9"/>
        <v>0.1082609326584246</v>
      </c>
      <c r="AB6" s="1">
        <f t="shared" si="10"/>
        <v>-0.25650735572901484</v>
      </c>
      <c r="AC6" s="1">
        <f t="shared" si="11"/>
        <v>0.17163562894617163</v>
      </c>
    </row>
    <row r="7" spans="1:29" x14ac:dyDescent="0.25">
      <c r="A7">
        <v>274</v>
      </c>
      <c r="B7">
        <v>-0.27664166758624398</v>
      </c>
      <c r="C7">
        <v>-0.31020821900405787</v>
      </c>
      <c r="D7">
        <v>3.0741769883532317</v>
      </c>
      <c r="E7">
        <v>-0.19398071000526801</v>
      </c>
      <c r="F7">
        <v>-0.14396888836247401</v>
      </c>
      <c r="G7">
        <v>-0.38258431169005191</v>
      </c>
      <c r="H7">
        <v>2.2373175229156411E-2</v>
      </c>
      <c r="I7">
        <v>-0.20575734098573001</v>
      </c>
      <c r="J7">
        <v>-0.39868307546531268</v>
      </c>
      <c r="K7">
        <v>1.1280708760009006</v>
      </c>
      <c r="L7">
        <v>0.36368897546410428</v>
      </c>
      <c r="M7">
        <v>-0.41565215201537159</v>
      </c>
      <c r="N7">
        <v>-0.34552533206993757</v>
      </c>
      <c r="O7">
        <v>-0.31966656209827898</v>
      </c>
      <c r="P7">
        <v>1.3740942918897434</v>
      </c>
      <c r="Q7" t="s">
        <v>34</v>
      </c>
      <c r="R7" s="1">
        <f t="shared" si="0"/>
        <v>9.3611651183620692E-2</v>
      </c>
      <c r="S7" s="1">
        <f t="shared" si="1"/>
        <v>0.20688218949112028</v>
      </c>
      <c r="T7" s="1">
        <f t="shared" si="2"/>
        <v>0.19855319414403816</v>
      </c>
      <c r="U7" s="1">
        <f t="shared" si="3"/>
        <v>-0.3201236850309922</v>
      </c>
      <c r="V7" s="1">
        <f t="shared" si="4"/>
        <v>0.25619163398434902</v>
      </c>
      <c r="W7" s="1">
        <f t="shared" si="5"/>
        <v>-0.22708535587977563</v>
      </c>
      <c r="X7" s="1">
        <f t="shared" si="6"/>
        <v>0.18440664126892103</v>
      </c>
      <c r="Y7" s="1">
        <f t="shared" si="7"/>
        <v>-0.17380188821049997</v>
      </c>
      <c r="Z7" s="1">
        <f t="shared" si="8"/>
        <v>-0.32313944398816918</v>
      </c>
      <c r="AA7" s="1">
        <f t="shared" si="9"/>
        <v>0.29696383908706409</v>
      </c>
      <c r="AB7" s="1">
        <f t="shared" si="10"/>
        <v>0.63590129823056329</v>
      </c>
      <c r="AC7" s="1">
        <f t="shared" si="11"/>
        <v>0.31202381414331531</v>
      </c>
    </row>
    <row r="8" spans="1:29" x14ac:dyDescent="0.25">
      <c r="A8">
        <v>97</v>
      </c>
      <c r="B8">
        <v>-0.27664166758624398</v>
      </c>
      <c r="C8">
        <v>-0.31020821900405787</v>
      </c>
      <c r="D8">
        <v>-0.18278890201019216</v>
      </c>
      <c r="E8">
        <v>-0.19398071000526801</v>
      </c>
      <c r="F8">
        <v>-0.14396888836247401</v>
      </c>
      <c r="G8">
        <v>-0.38258431169005191</v>
      </c>
      <c r="H8">
        <v>-7.4390318326252633E-2</v>
      </c>
      <c r="I8">
        <v>-0.20575734098573001</v>
      </c>
      <c r="J8">
        <v>-0.39868307546531268</v>
      </c>
      <c r="K8">
        <v>-0.88194632123706762</v>
      </c>
      <c r="L8">
        <v>0.36368897546410428</v>
      </c>
      <c r="M8">
        <v>-0.41565215201537159</v>
      </c>
      <c r="N8">
        <v>2.8793777672494798</v>
      </c>
      <c r="O8">
        <v>1.0134110160136931</v>
      </c>
      <c r="P8">
        <v>0.95784277656014227</v>
      </c>
      <c r="Q8" t="s">
        <v>34</v>
      </c>
      <c r="R8" s="1">
        <f t="shared" si="0"/>
        <v>0.83536113783260491</v>
      </c>
      <c r="S8" s="1">
        <f t="shared" si="1"/>
        <v>-0.52275405310626211</v>
      </c>
      <c r="T8" s="1">
        <f t="shared" si="2"/>
        <v>0.96461041802763181</v>
      </c>
      <c r="U8" s="1">
        <f t="shared" si="3"/>
        <v>-0.3201236850309922</v>
      </c>
      <c r="V8" s="1">
        <f t="shared" si="4"/>
        <v>8.2916530321384047E-2</v>
      </c>
      <c r="W8" s="1">
        <f t="shared" si="5"/>
        <v>-0.33456523026176865</v>
      </c>
      <c r="X8" s="1">
        <f t="shared" si="6"/>
        <v>8.7537339251474763E-2</v>
      </c>
      <c r="Y8" s="1">
        <f t="shared" si="7"/>
        <v>0.66675612780059579</v>
      </c>
      <c r="Z8" s="1">
        <f t="shared" si="8"/>
        <v>-0.32313944398816918</v>
      </c>
      <c r="AA8" s="1">
        <f t="shared" si="9"/>
        <v>0.39368207531949811</v>
      </c>
      <c r="AB8" s="1">
        <f t="shared" si="10"/>
        <v>-0.25650735572901484</v>
      </c>
      <c r="AC8" s="1">
        <f t="shared" si="11"/>
        <v>0.30177308199339326</v>
      </c>
    </row>
    <row r="9" spans="1:29" x14ac:dyDescent="0.25">
      <c r="A9">
        <v>98</v>
      </c>
      <c r="B9">
        <v>-0.27664166758624398</v>
      </c>
      <c r="C9">
        <v>-0.31020821900405787</v>
      </c>
      <c r="D9">
        <v>-0.18278890201019216</v>
      </c>
      <c r="E9">
        <v>-0.19398071000526801</v>
      </c>
      <c r="F9">
        <v>-0.14396888836247401</v>
      </c>
      <c r="G9">
        <v>-0.38258431169005191</v>
      </c>
      <c r="H9">
        <v>0.6860183968914535</v>
      </c>
      <c r="I9">
        <v>-0.20575734098573001</v>
      </c>
      <c r="J9">
        <v>-0.39868307546531268</v>
      </c>
      <c r="K9">
        <v>1.1280708760009006</v>
      </c>
      <c r="L9">
        <v>0.36368897546410428</v>
      </c>
      <c r="M9">
        <v>-0.41565215201537159</v>
      </c>
      <c r="N9">
        <v>-0.34552533206993757</v>
      </c>
      <c r="O9">
        <v>-0.31966656209827898</v>
      </c>
      <c r="P9">
        <v>0.77930860329341689</v>
      </c>
      <c r="Q9" t="s">
        <v>34</v>
      </c>
      <c r="R9" s="1">
        <f t="shared" si="0"/>
        <v>-0.1220521234019239</v>
      </c>
      <c r="S9" s="1">
        <f t="shared" si="1"/>
        <v>0.20688218949112028</v>
      </c>
      <c r="T9" s="1">
        <f t="shared" si="2"/>
        <v>2.2837399160683079E-2</v>
      </c>
      <c r="U9" s="1">
        <f t="shared" si="3"/>
        <v>-0.3201236850309922</v>
      </c>
      <c r="V9" s="1">
        <f t="shared" si="4"/>
        <v>0.36760220316940412</v>
      </c>
      <c r="W9" s="1">
        <f t="shared" si="5"/>
        <v>-0.33456523026176865</v>
      </c>
      <c r="X9" s="1">
        <f t="shared" si="6"/>
        <v>8.2723470488609674E-2</v>
      </c>
      <c r="Y9" s="1">
        <f t="shared" si="7"/>
        <v>-0.17380188821049997</v>
      </c>
      <c r="Z9" s="1">
        <f t="shared" si="8"/>
        <v>-0.32313944398816918</v>
      </c>
      <c r="AA9" s="1">
        <f t="shared" si="9"/>
        <v>0.240170036944375</v>
      </c>
      <c r="AB9" s="1">
        <f t="shared" si="10"/>
        <v>-0.25650735572901484</v>
      </c>
      <c r="AC9" s="1">
        <f t="shared" si="11"/>
        <v>0.29770406125964249</v>
      </c>
    </row>
    <row r="10" spans="1:29" x14ac:dyDescent="0.25">
      <c r="A10">
        <v>99</v>
      </c>
      <c r="B10">
        <v>-0.27664166758624398</v>
      </c>
      <c r="C10">
        <v>-0.31020821900405787</v>
      </c>
      <c r="D10">
        <v>-0.18278890201019216</v>
      </c>
      <c r="E10">
        <v>-0.19398071000526801</v>
      </c>
      <c r="F10">
        <v>-0.14396888836247401</v>
      </c>
      <c r="G10">
        <v>-0.38258431169005191</v>
      </c>
      <c r="H10">
        <v>1.0686850531894918</v>
      </c>
      <c r="I10">
        <v>-0.20575734098573001</v>
      </c>
      <c r="J10">
        <v>-0.39868307546531268</v>
      </c>
      <c r="K10">
        <v>1.1280708760009006</v>
      </c>
      <c r="L10">
        <v>0.36368897546410428</v>
      </c>
      <c r="M10">
        <v>2.3935830822954158</v>
      </c>
      <c r="N10">
        <v>2.8793777672494798</v>
      </c>
      <c r="O10">
        <v>-0.31966656209827898</v>
      </c>
      <c r="P10">
        <v>1.7848708803470299</v>
      </c>
      <c r="Q10" t="s">
        <v>34</v>
      </c>
      <c r="R10" s="1">
        <f t="shared" si="0"/>
        <v>1.5553499247181253</v>
      </c>
      <c r="S10" s="1">
        <f t="shared" si="1"/>
        <v>0.20688218949112028</v>
      </c>
      <c r="T10" s="1">
        <f t="shared" si="2"/>
        <v>1.3477189166702486</v>
      </c>
      <c r="U10" s="1">
        <f t="shared" si="3"/>
        <v>-0.3201236850309922</v>
      </c>
      <c r="V10" s="1">
        <f t="shared" si="4"/>
        <v>0.82698688796041342</v>
      </c>
      <c r="W10" s="1">
        <f t="shared" si="5"/>
        <v>-0.33456523026176865</v>
      </c>
      <c r="X10" s="1">
        <f t="shared" si="6"/>
        <v>0.3588561665176454</v>
      </c>
      <c r="Y10" s="1">
        <f t="shared" si="7"/>
        <v>0.81301846018124169</v>
      </c>
      <c r="Z10" s="1">
        <f t="shared" si="8"/>
        <v>-0.32313944398816918</v>
      </c>
      <c r="AA10" s="1">
        <f t="shared" si="9"/>
        <v>1.0189201139832555</v>
      </c>
      <c r="AB10" s="1">
        <f t="shared" si="10"/>
        <v>-0.25650735572901484</v>
      </c>
      <c r="AC10" s="1">
        <f t="shared" si="11"/>
        <v>1.0020767066181298</v>
      </c>
    </row>
    <row r="11" spans="1:29" x14ac:dyDescent="0.25">
      <c r="A11">
        <v>101</v>
      </c>
      <c r="B11">
        <v>-0.27664166758624398</v>
      </c>
      <c r="C11">
        <v>-0.31020821900405787</v>
      </c>
      <c r="D11">
        <v>-0.18278890201019216</v>
      </c>
      <c r="E11">
        <v>-0.19398071000526801</v>
      </c>
      <c r="F11">
        <v>-0.14396888836247401</v>
      </c>
      <c r="G11">
        <v>-0.38258431169005191</v>
      </c>
      <c r="H11">
        <v>3.9932599515881871E-2</v>
      </c>
      <c r="I11">
        <v>-0.20575734098573001</v>
      </c>
      <c r="J11">
        <v>-0.39868307546531268</v>
      </c>
      <c r="K11">
        <v>1.1280708760009006</v>
      </c>
      <c r="L11">
        <v>0.36368897546410428</v>
      </c>
      <c r="M11">
        <v>-0.41565215201537159</v>
      </c>
      <c r="N11">
        <v>-0.34552533206993757</v>
      </c>
      <c r="O11">
        <v>-0.31966656209827898</v>
      </c>
      <c r="P11">
        <v>-0.36853739387872797</v>
      </c>
      <c r="Q11" t="s">
        <v>34</v>
      </c>
      <c r="R11" s="1">
        <f t="shared" si="0"/>
        <v>-0.26747113044056869</v>
      </c>
      <c r="S11" s="1">
        <f t="shared" si="1"/>
        <v>0.20688218949112028</v>
      </c>
      <c r="T11" s="1">
        <f t="shared" si="2"/>
        <v>-0.19532888249254385</v>
      </c>
      <c r="U11" s="1">
        <f t="shared" si="3"/>
        <v>-0.3201236850309922</v>
      </c>
      <c r="V11" s="1">
        <f t="shared" si="4"/>
        <v>0.17797542385344325</v>
      </c>
      <c r="W11" s="1">
        <f t="shared" si="5"/>
        <v>-0.33456523026176865</v>
      </c>
      <c r="X11" s="1">
        <f t="shared" si="6"/>
        <v>2.9633903423533014E-2</v>
      </c>
      <c r="Y11" s="1">
        <f t="shared" si="7"/>
        <v>-0.17380188821049997</v>
      </c>
      <c r="Z11" s="1">
        <f t="shared" si="8"/>
        <v>-0.32313944398816918</v>
      </c>
      <c r="AA11" s="1">
        <f t="shared" si="9"/>
        <v>3.2857601388334587E-2</v>
      </c>
      <c r="AB11" s="1">
        <f t="shared" si="10"/>
        <v>-0.25650735572901484</v>
      </c>
      <c r="AC11" s="1">
        <f t="shared" si="11"/>
        <v>7.1606630523030484E-2</v>
      </c>
    </row>
    <row r="12" spans="1:29" x14ac:dyDescent="0.25">
      <c r="A12">
        <v>102</v>
      </c>
      <c r="B12">
        <v>-0.27664166758624398</v>
      </c>
      <c r="C12">
        <v>-0.31020821900405787</v>
      </c>
      <c r="D12">
        <v>-0.18278890201019216</v>
      </c>
      <c r="E12">
        <v>-0.19398071000526801</v>
      </c>
      <c r="F12">
        <v>6.9105066413987535</v>
      </c>
      <c r="G12">
        <v>2.1929506827587146</v>
      </c>
      <c r="H12">
        <v>-1.2151806966429992</v>
      </c>
      <c r="I12">
        <v>-0.20575734098573001</v>
      </c>
      <c r="J12">
        <v>-0.39868307546531268</v>
      </c>
      <c r="K12">
        <v>-0.88194632123706762</v>
      </c>
      <c r="L12">
        <v>0.36368897546410428</v>
      </c>
      <c r="M12">
        <v>2.3935830822954158</v>
      </c>
      <c r="N12">
        <v>2.8793777672494798</v>
      </c>
      <c r="O12">
        <v>-0.31966656209827898</v>
      </c>
      <c r="P12">
        <v>0.11644494345521693</v>
      </c>
      <c r="Q12" t="s">
        <v>34</v>
      </c>
      <c r="R12" s="1">
        <f t="shared" si="0"/>
        <v>2.5240916639095419</v>
      </c>
      <c r="S12" s="1">
        <f t="shared" si="1"/>
        <v>-0.52275405310626211</v>
      </c>
      <c r="T12" s="1">
        <f t="shared" si="2"/>
        <v>1.6887888117038805</v>
      </c>
      <c r="U12" s="1">
        <f t="shared" si="3"/>
        <v>-0.3201236850309922</v>
      </c>
      <c r="V12" s="1">
        <f t="shared" si="4"/>
        <v>4.0143394253359971E-2</v>
      </c>
      <c r="W12" s="1">
        <f t="shared" si="5"/>
        <v>-0.33456523026176865</v>
      </c>
      <c r="X12" s="1">
        <f t="shared" si="6"/>
        <v>0.2763099622950756</v>
      </c>
      <c r="Y12" s="1">
        <f t="shared" si="7"/>
        <v>1.459757180670989</v>
      </c>
      <c r="Z12" s="1">
        <f t="shared" si="8"/>
        <v>-0.32313944398816918</v>
      </c>
      <c r="AA12" s="1">
        <f t="shared" si="9"/>
        <v>0.73157686668165034</v>
      </c>
      <c r="AB12" s="1">
        <f t="shared" si="10"/>
        <v>-0.25650735572901484</v>
      </c>
      <c r="AC12" s="1">
        <f t="shared" si="11"/>
        <v>0.52622509843925314</v>
      </c>
    </row>
    <row r="13" spans="1:29" x14ac:dyDescent="0.25">
      <c r="A13">
        <v>103</v>
      </c>
      <c r="B13">
        <v>-0.27664166758624398</v>
      </c>
      <c r="C13">
        <v>-0.31020821900405787</v>
      </c>
      <c r="D13">
        <v>-0.18278890201019216</v>
      </c>
      <c r="E13">
        <v>-0.19398071000526801</v>
      </c>
      <c r="F13">
        <v>-0.14396888836247401</v>
      </c>
      <c r="G13">
        <v>-0.38258431169005191</v>
      </c>
      <c r="H13">
        <v>8.4908019445732331E-3</v>
      </c>
      <c r="I13">
        <v>-0.20575734098573001</v>
      </c>
      <c r="J13">
        <v>-0.39868307546531268</v>
      </c>
      <c r="K13">
        <v>-0.88194632123706762</v>
      </c>
      <c r="L13">
        <v>0.36368897546410428</v>
      </c>
      <c r="M13">
        <v>-0.41565215201537159</v>
      </c>
      <c r="N13">
        <v>-0.34552533206993757</v>
      </c>
      <c r="O13">
        <v>-0.31966656209827898</v>
      </c>
      <c r="P13">
        <v>1.8857837569558054</v>
      </c>
      <c r="Q13" t="s">
        <v>34</v>
      </c>
      <c r="R13" s="1">
        <f t="shared" si="0"/>
        <v>1.422468802103403E-2</v>
      </c>
      <c r="S13" s="1">
        <f t="shared" si="1"/>
        <v>-0.52275405310626211</v>
      </c>
      <c r="T13" s="1">
        <f t="shared" si="2"/>
        <v>0.18726726188065754</v>
      </c>
      <c r="U13" s="1">
        <f t="shared" si="3"/>
        <v>-0.3201236850309922</v>
      </c>
      <c r="V13" s="1">
        <f t="shared" si="4"/>
        <v>-0.10859756141699844</v>
      </c>
      <c r="W13" s="1">
        <f t="shared" si="5"/>
        <v>-0.33456523026176865</v>
      </c>
      <c r="X13" s="1">
        <f t="shared" si="6"/>
        <v>0.12869826686996724</v>
      </c>
      <c r="Y13" s="1">
        <f t="shared" si="7"/>
        <v>-0.35872347035639307</v>
      </c>
      <c r="Z13" s="1">
        <f t="shared" si="8"/>
        <v>-0.32313944398816918</v>
      </c>
      <c r="AA13" s="1">
        <f t="shared" si="9"/>
        <v>0.14563721036577337</v>
      </c>
      <c r="AB13" s="1">
        <f t="shared" si="10"/>
        <v>-0.25650735572901484</v>
      </c>
      <c r="AC13" s="1">
        <f t="shared" si="11"/>
        <v>0.16865694243196122</v>
      </c>
    </row>
    <row r="14" spans="1:29" x14ac:dyDescent="0.25">
      <c r="A14">
        <v>105</v>
      </c>
      <c r="B14">
        <v>-0.27664166758624398</v>
      </c>
      <c r="C14">
        <v>-0.31020821900405787</v>
      </c>
      <c r="D14">
        <v>-0.18278890201019216</v>
      </c>
      <c r="E14">
        <v>-0.19398071000526801</v>
      </c>
      <c r="F14">
        <v>-0.14396888836247401</v>
      </c>
      <c r="G14">
        <v>2.1965341623527155</v>
      </c>
      <c r="H14">
        <v>-5.7056420163467222E-2</v>
      </c>
      <c r="I14">
        <v>-0.20575734098573001</v>
      </c>
      <c r="J14">
        <v>-0.39868307546531268</v>
      </c>
      <c r="K14">
        <v>-0.88194632123706762</v>
      </c>
      <c r="L14">
        <v>0.36368897546410428</v>
      </c>
      <c r="M14">
        <v>2.3935830822954158</v>
      </c>
      <c r="N14">
        <v>-0.34552533206993757</v>
      </c>
      <c r="O14">
        <v>2.346488594125665</v>
      </c>
      <c r="P14">
        <v>3.1668785400973576</v>
      </c>
      <c r="Q14" t="s">
        <v>34</v>
      </c>
      <c r="R14" s="1">
        <f t="shared" si="0"/>
        <v>1.0569437775609665</v>
      </c>
      <c r="S14" s="1">
        <f t="shared" si="1"/>
        <v>-0.52275405310626211</v>
      </c>
      <c r="T14" s="1">
        <f t="shared" si="2"/>
        <v>1.0959176799264971</v>
      </c>
      <c r="U14" s="1">
        <f t="shared" si="3"/>
        <v>-0.3201236850309922</v>
      </c>
      <c r="V14" s="1">
        <f t="shared" si="4"/>
        <v>0.20639997241231159</v>
      </c>
      <c r="W14" s="1">
        <f t="shared" si="5"/>
        <v>-0.33456523026176865</v>
      </c>
      <c r="X14" s="1">
        <f t="shared" si="6"/>
        <v>0.41516153765324793</v>
      </c>
      <c r="Y14" s="1">
        <f t="shared" si="7"/>
        <v>0.1699407621315856</v>
      </c>
      <c r="Z14" s="1">
        <f t="shared" si="8"/>
        <v>-0.32313944398816918</v>
      </c>
      <c r="AA14" s="1">
        <f t="shared" si="9"/>
        <v>0.69316260102511451</v>
      </c>
      <c r="AB14" s="1">
        <f t="shared" si="10"/>
        <v>-0.25650735572901484</v>
      </c>
      <c r="AC14" s="1">
        <f t="shared" si="11"/>
        <v>0.79625132849633729</v>
      </c>
    </row>
    <row r="15" spans="1:29" x14ac:dyDescent="0.25">
      <c r="A15">
        <v>13</v>
      </c>
      <c r="B15">
        <v>-0.27664166758624398</v>
      </c>
      <c r="C15">
        <v>-0.31020821900405787</v>
      </c>
      <c r="D15">
        <v>-0.18278890201019216</v>
      </c>
      <c r="E15">
        <v>-0.19398071000526801</v>
      </c>
      <c r="F15">
        <v>-0.14396888836247401</v>
      </c>
      <c r="G15">
        <v>-0.38258431169005191</v>
      </c>
      <c r="H15">
        <v>-9.240319949984549E-2</v>
      </c>
      <c r="I15">
        <v>4.8352975131646554</v>
      </c>
      <c r="J15">
        <v>2.4954607316162165</v>
      </c>
      <c r="K15">
        <v>1.1280708760009006</v>
      </c>
      <c r="L15">
        <v>0.36368897546410428</v>
      </c>
      <c r="M15">
        <v>-0.41565215201537159</v>
      </c>
      <c r="N15">
        <v>2.8793777672494798</v>
      </c>
      <c r="O15">
        <v>1.0134110160136931</v>
      </c>
      <c r="P15">
        <v>-0.3444795755598874</v>
      </c>
      <c r="Q15" t="s">
        <v>34</v>
      </c>
      <c r="R15" s="1">
        <f t="shared" si="0"/>
        <v>0.67251680517408041</v>
      </c>
      <c r="S15" s="1">
        <f t="shared" si="1"/>
        <v>1.3670325769914555</v>
      </c>
      <c r="T15" s="1">
        <f t="shared" si="2"/>
        <v>0.82826372726601472</v>
      </c>
      <c r="U15" s="1">
        <f t="shared" si="3"/>
        <v>0.73334466074668436</v>
      </c>
      <c r="V15" s="1">
        <f t="shared" si="4"/>
        <v>1.0491029979262272</v>
      </c>
      <c r="W15" s="1">
        <f t="shared" si="5"/>
        <v>1.1125066732789959</v>
      </c>
      <c r="X15" s="1">
        <f t="shared" si="6"/>
        <v>0.46717881910281001</v>
      </c>
      <c r="Y15" s="1">
        <f t="shared" si="7"/>
        <v>1.39107057934058</v>
      </c>
      <c r="Z15" s="1">
        <f t="shared" si="8"/>
        <v>0.77952934650989358</v>
      </c>
      <c r="AA15" s="1">
        <f t="shared" si="9"/>
        <v>0.64451459031510394</v>
      </c>
      <c r="AB15" s="1">
        <f t="shared" si="10"/>
        <v>-0.11758845298910144</v>
      </c>
      <c r="AC15" s="1">
        <f t="shared" si="11"/>
        <v>0.47310630711126445</v>
      </c>
    </row>
    <row r="16" spans="1:29" x14ac:dyDescent="0.25">
      <c r="A16">
        <v>106</v>
      </c>
      <c r="B16">
        <v>-0.27664166758624398</v>
      </c>
      <c r="C16">
        <v>-0.31020821900405787</v>
      </c>
      <c r="D16">
        <v>-0.18278890201019216</v>
      </c>
      <c r="E16">
        <v>-0.19398071000526801</v>
      </c>
      <c r="F16">
        <v>-0.14396888836247401</v>
      </c>
      <c r="G16">
        <v>-0.38258431169005191</v>
      </c>
      <c r="H16">
        <v>-9.3955482971924131E-2</v>
      </c>
      <c r="I16">
        <v>-0.20575734098573001</v>
      </c>
      <c r="J16">
        <v>-0.39868307546531268</v>
      </c>
      <c r="K16">
        <v>-0.88194632123706762</v>
      </c>
      <c r="L16">
        <v>0.36368897546410428</v>
      </c>
      <c r="M16">
        <v>-0.41565215201537159</v>
      </c>
      <c r="N16">
        <v>2.8793777672494798</v>
      </c>
      <c r="O16">
        <v>1.0134110160136931</v>
      </c>
      <c r="P16">
        <v>0.61428281365276238</v>
      </c>
      <c r="Q16" t="s">
        <v>34</v>
      </c>
      <c r="R16" s="1">
        <f t="shared" si="0"/>
        <v>0.79235744697524535</v>
      </c>
      <c r="S16" s="1">
        <f t="shared" si="1"/>
        <v>-0.52275405310626211</v>
      </c>
      <c r="T16" s="1">
        <f t="shared" si="2"/>
        <v>0.90087573840795554</v>
      </c>
      <c r="U16" s="1">
        <f t="shared" si="3"/>
        <v>-0.3201236850309922</v>
      </c>
      <c r="V16" s="1">
        <f t="shared" si="4"/>
        <v>6.2660527489146176E-2</v>
      </c>
      <c r="W16" s="1">
        <f t="shared" si="5"/>
        <v>-0.33456523026176865</v>
      </c>
      <c r="X16" s="1">
        <f t="shared" si="6"/>
        <v>7.2342440224967372E-2</v>
      </c>
      <c r="Y16" s="1">
        <f t="shared" si="7"/>
        <v>0.66675612780059579</v>
      </c>
      <c r="Z16" s="1">
        <f t="shared" si="8"/>
        <v>-0.32313944398816918</v>
      </c>
      <c r="AA16" s="1">
        <f t="shared" si="9"/>
        <v>0.35405369308620943</v>
      </c>
      <c r="AB16" s="1">
        <f t="shared" si="10"/>
        <v>-0.25650735572901484</v>
      </c>
      <c r="AC16" s="1">
        <f t="shared" si="11"/>
        <v>0.25200303519076328</v>
      </c>
    </row>
    <row r="17" spans="1:29" x14ac:dyDescent="0.25">
      <c r="A17">
        <v>108</v>
      </c>
      <c r="B17">
        <v>-0.27664166758624398</v>
      </c>
      <c r="C17">
        <v>-0.31020821900405787</v>
      </c>
      <c r="D17">
        <v>-0.18278890201019216</v>
      </c>
      <c r="E17">
        <v>-0.19398071000526801</v>
      </c>
      <c r="F17">
        <v>-0.14396888836247401</v>
      </c>
      <c r="G17">
        <v>1.684071672318779</v>
      </c>
      <c r="H17">
        <v>-6.8032200579204671E-2</v>
      </c>
      <c r="I17">
        <v>-0.20575734098573001</v>
      </c>
      <c r="J17">
        <v>-0.39868307546531268</v>
      </c>
      <c r="K17">
        <v>-0.88194632123706762</v>
      </c>
      <c r="L17">
        <v>0.36368897546410428</v>
      </c>
      <c r="M17">
        <v>-0.41565215201537159</v>
      </c>
      <c r="N17">
        <v>-0.34552533206993757</v>
      </c>
      <c r="O17">
        <v>-0.31966656209827898</v>
      </c>
      <c r="P17">
        <v>2.2035492330150537</v>
      </c>
      <c r="Q17" t="s">
        <v>34</v>
      </c>
      <c r="R17" s="1">
        <f t="shared" si="0"/>
        <v>0.10951551508910717</v>
      </c>
      <c r="S17" s="1">
        <f t="shared" si="1"/>
        <v>-0.52275405310626211</v>
      </c>
      <c r="T17" s="1">
        <f t="shared" si="2"/>
        <v>0.56156353348225563</v>
      </c>
      <c r="U17" s="1">
        <f t="shared" si="3"/>
        <v>-0.3201236850309922</v>
      </c>
      <c r="V17" s="1">
        <f t="shared" si="4"/>
        <v>1.6333600452331527E-2</v>
      </c>
      <c r="W17" s="1">
        <f t="shared" si="5"/>
        <v>-0.33456523026176865</v>
      </c>
      <c r="X17" s="1">
        <f t="shared" si="6"/>
        <v>0.14237385580647907</v>
      </c>
      <c r="Y17" s="1">
        <f t="shared" si="7"/>
        <v>2.9413268451523034E-3</v>
      </c>
      <c r="Z17" s="1">
        <f t="shared" si="8"/>
        <v>-0.32313944398816918</v>
      </c>
      <c r="AA17" s="1">
        <f t="shared" si="9"/>
        <v>0.26928390168702876</v>
      </c>
      <c r="AB17" s="1">
        <f t="shared" si="10"/>
        <v>-0.25650735572901484</v>
      </c>
      <c r="AC17" s="1">
        <f t="shared" si="11"/>
        <v>0.28967736968860969</v>
      </c>
    </row>
    <row r="18" spans="1:29" x14ac:dyDescent="0.25">
      <c r="A18">
        <v>109</v>
      </c>
      <c r="B18">
        <v>-0.27664166758624398</v>
      </c>
      <c r="C18">
        <v>-0.31020821900405787</v>
      </c>
      <c r="D18">
        <v>-0.18278890201019216</v>
      </c>
      <c r="E18">
        <v>-0.19398071000526801</v>
      </c>
      <c r="F18">
        <v>-0.14396888836247401</v>
      </c>
      <c r="G18">
        <v>2.1261694709123513</v>
      </c>
      <c r="H18">
        <v>-1.2151806966429992</v>
      </c>
      <c r="I18">
        <v>-0.20575734098573001</v>
      </c>
      <c r="J18">
        <v>-0.39868307546531268</v>
      </c>
      <c r="K18">
        <v>-0.88194632123706762</v>
      </c>
      <c r="L18">
        <v>0.36368897546410428</v>
      </c>
      <c r="M18">
        <v>2.3935830822954158</v>
      </c>
      <c r="N18">
        <v>-0.34552533206993757</v>
      </c>
      <c r="O18">
        <v>1.0134110160136931</v>
      </c>
      <c r="P18">
        <v>2.2147645840329155</v>
      </c>
      <c r="Q18" t="s">
        <v>34</v>
      </c>
      <c r="R18" s="1">
        <f t="shared" si="0"/>
        <v>0.86590143464898406</v>
      </c>
      <c r="S18" s="1">
        <f t="shared" si="1"/>
        <v>-0.52275405310626211</v>
      </c>
      <c r="T18" s="1">
        <f t="shared" si="2"/>
        <v>0.86792689747930862</v>
      </c>
      <c r="U18" s="1">
        <f t="shared" si="3"/>
        <v>-0.3201236850309922</v>
      </c>
      <c r="V18" s="1">
        <f t="shared" si="4"/>
        <v>-9.6512348386176894E-2</v>
      </c>
      <c r="W18" s="1">
        <f t="shared" si="5"/>
        <v>-0.33456523026176865</v>
      </c>
      <c r="X18" s="1">
        <f t="shared" si="6"/>
        <v>0.36863602648049437</v>
      </c>
      <c r="Y18" s="1">
        <f t="shared" si="7"/>
        <v>0.11896769136427471</v>
      </c>
      <c r="Z18" s="1">
        <f t="shared" si="8"/>
        <v>-0.32313944398816918</v>
      </c>
      <c r="AA18" s="1">
        <f t="shared" si="9"/>
        <v>0.42689413629026196</v>
      </c>
      <c r="AB18" s="1">
        <f t="shared" si="10"/>
        <v>-0.25650735572901484</v>
      </c>
      <c r="AC18" s="1">
        <f t="shared" si="11"/>
        <v>0.50974187390224568</v>
      </c>
    </row>
    <row r="19" spans="1:29" x14ac:dyDescent="0.25">
      <c r="A19">
        <v>110</v>
      </c>
      <c r="B19">
        <v>-0.27664166758624398</v>
      </c>
      <c r="C19">
        <v>-0.31020821900405787</v>
      </c>
      <c r="D19">
        <v>3.0741769883532317</v>
      </c>
      <c r="E19">
        <v>-0.19398071000526801</v>
      </c>
      <c r="F19">
        <v>-0.14396888836247401</v>
      </c>
      <c r="G19">
        <v>-0.38258431169005191</v>
      </c>
      <c r="H19">
        <v>-4.0933110206698112E-2</v>
      </c>
      <c r="I19">
        <v>-0.20575734098573001</v>
      </c>
      <c r="J19">
        <v>-0.39868307546531268</v>
      </c>
      <c r="K19">
        <v>-0.88194632123706762</v>
      </c>
      <c r="L19">
        <v>0.36368897546410428</v>
      </c>
      <c r="M19">
        <v>-0.41565215201537159</v>
      </c>
      <c r="N19">
        <v>-0.34552533206993757</v>
      </c>
      <c r="O19">
        <v>-0.31966656209827898</v>
      </c>
      <c r="P19">
        <v>0.34786502198302049</v>
      </c>
      <c r="Q19" t="s">
        <v>34</v>
      </c>
      <c r="R19" s="1">
        <f t="shared" si="0"/>
        <v>-3.4856926411027223E-2</v>
      </c>
      <c r="S19" s="1">
        <f t="shared" si="1"/>
        <v>-0.52275405310626211</v>
      </c>
      <c r="T19" s="1">
        <f t="shared" si="2"/>
        <v>-2.603926971067376E-2</v>
      </c>
      <c r="U19" s="1">
        <f t="shared" si="3"/>
        <v>-0.3201236850309922</v>
      </c>
      <c r="V19" s="1">
        <f t="shared" si="4"/>
        <v>-0.1912587635124863</v>
      </c>
      <c r="W19" s="1">
        <f t="shared" si="5"/>
        <v>-0.22708535587977563</v>
      </c>
      <c r="X19" s="1">
        <f t="shared" si="6"/>
        <v>0.13899932825128181</v>
      </c>
      <c r="Y19" s="1">
        <f t="shared" si="7"/>
        <v>-0.35872347035639307</v>
      </c>
      <c r="Z19" s="1">
        <f t="shared" si="8"/>
        <v>-0.32313944398816918</v>
      </c>
      <c r="AA19" s="1">
        <f t="shared" si="9"/>
        <v>5.1333483689920772E-2</v>
      </c>
      <c r="AB19" s="1">
        <f t="shared" si="10"/>
        <v>0.63590129823056329</v>
      </c>
      <c r="AC19" s="1">
        <f t="shared" si="11"/>
        <v>-5.0204424680836843E-2</v>
      </c>
    </row>
    <row r="20" spans="1:29" x14ac:dyDescent="0.25">
      <c r="A20">
        <v>23</v>
      </c>
      <c r="B20">
        <v>-0.27664166758624398</v>
      </c>
      <c r="C20">
        <v>-0.31020821900405787</v>
      </c>
      <c r="D20">
        <v>-0.18278890201019216</v>
      </c>
      <c r="E20">
        <v>-0.19398071000526801</v>
      </c>
      <c r="F20">
        <v>-0.14396888836247401</v>
      </c>
      <c r="G20">
        <v>-0.38258431169005191</v>
      </c>
      <c r="H20">
        <v>0.76841798697579666</v>
      </c>
      <c r="I20">
        <v>-0.20575734098573001</v>
      </c>
      <c r="J20">
        <v>-0.39868307546531268</v>
      </c>
      <c r="K20">
        <v>1.1280708760009006</v>
      </c>
      <c r="L20">
        <v>0.36368897546410428</v>
      </c>
      <c r="M20">
        <v>-0.41565215201537159</v>
      </c>
      <c r="N20">
        <v>2.8793777672494798</v>
      </c>
      <c r="O20">
        <v>-0.31966656209827898</v>
      </c>
      <c r="P20">
        <v>0.21014246464043312</v>
      </c>
      <c r="Q20" t="s">
        <v>34</v>
      </c>
      <c r="R20" s="1">
        <f t="shared" si="0"/>
        <v>0.67777314485294882</v>
      </c>
      <c r="S20" s="1">
        <f t="shared" si="1"/>
        <v>0.20688218949112028</v>
      </c>
      <c r="T20" s="1">
        <f t="shared" si="2"/>
        <v>0.83738064312667426</v>
      </c>
      <c r="U20" s="1">
        <f t="shared" si="3"/>
        <v>-0.3201236850309922</v>
      </c>
      <c r="V20" s="1">
        <f t="shared" si="4"/>
        <v>0.60002304101938231</v>
      </c>
      <c r="W20" s="1">
        <f t="shared" si="5"/>
        <v>-0.33456523026176865</v>
      </c>
      <c r="X20" s="1">
        <f t="shared" si="6"/>
        <v>5.8009758748215755E-2</v>
      </c>
      <c r="Y20" s="1">
        <f t="shared" si="7"/>
        <v>0.81301846018124169</v>
      </c>
      <c r="Z20" s="1">
        <f t="shared" si="8"/>
        <v>-0.32313944398816918</v>
      </c>
      <c r="AA20" s="1">
        <f t="shared" si="9"/>
        <v>0.53761917581723007</v>
      </c>
      <c r="AB20" s="1">
        <f t="shared" si="10"/>
        <v>-0.25650735572901484</v>
      </c>
      <c r="AC20" s="1">
        <f t="shared" si="11"/>
        <v>0.46571995511520198</v>
      </c>
    </row>
    <row r="21" spans="1:29" x14ac:dyDescent="0.25">
      <c r="A21">
        <v>112</v>
      </c>
      <c r="B21">
        <v>-0.27664166758624398</v>
      </c>
      <c r="C21">
        <v>-0.31020821900405787</v>
      </c>
      <c r="D21">
        <v>-0.18278890201019216</v>
      </c>
      <c r="E21">
        <v>-0.19398071000526801</v>
      </c>
      <c r="F21">
        <v>-0.14396888836247401</v>
      </c>
      <c r="G21">
        <v>2.6513530453621987</v>
      </c>
      <c r="H21">
        <v>9.0848161847543518E-2</v>
      </c>
      <c r="I21">
        <v>-0.20575734098573001</v>
      </c>
      <c r="J21">
        <v>-0.39868307546531268</v>
      </c>
      <c r="K21">
        <v>1.1280708760009006</v>
      </c>
      <c r="L21">
        <v>0.36368897546410428</v>
      </c>
      <c r="M21">
        <v>-0.41565215201537159</v>
      </c>
      <c r="N21">
        <v>-0.34552533206993757</v>
      </c>
      <c r="O21">
        <v>-0.31966656209827898</v>
      </c>
      <c r="P21">
        <v>0.47912446663279518</v>
      </c>
      <c r="Q21" t="s">
        <v>34</v>
      </c>
      <c r="R21" s="1">
        <f t="shared" si="0"/>
        <v>-7.9444342549222544E-2</v>
      </c>
      <c r="S21" s="1">
        <f t="shared" si="1"/>
        <v>0.20688218949112028</v>
      </c>
      <c r="T21" s="1">
        <f t="shared" si="2"/>
        <v>0.42613921739206723</v>
      </c>
      <c r="U21" s="1">
        <f t="shared" si="3"/>
        <v>-0.3201236850309922</v>
      </c>
      <c r="V21" s="1">
        <f t="shared" si="4"/>
        <v>0.413577978167321</v>
      </c>
      <c r="W21" s="1">
        <f t="shared" si="5"/>
        <v>-0.33456523026176865</v>
      </c>
      <c r="X21" s="1">
        <f t="shared" si="6"/>
        <v>6.713468753536668E-2</v>
      </c>
      <c r="Y21" s="1">
        <f t="shared" si="7"/>
        <v>0.35713714927364387</v>
      </c>
      <c r="Z21" s="1">
        <f t="shared" si="8"/>
        <v>-0.32313944398816918</v>
      </c>
      <c r="AA21" s="1">
        <f t="shared" si="9"/>
        <v>0.27660218300287148</v>
      </c>
      <c r="AB21" s="1">
        <f t="shared" si="10"/>
        <v>-0.25650735572901484</v>
      </c>
      <c r="AC21" s="1">
        <f t="shared" si="11"/>
        <v>0.31906736369343563</v>
      </c>
    </row>
    <row r="22" spans="1:29" x14ac:dyDescent="0.25">
      <c r="A22">
        <v>21</v>
      </c>
      <c r="B22">
        <v>-0.27664166758624398</v>
      </c>
      <c r="C22">
        <v>-0.31020821900405787</v>
      </c>
      <c r="D22">
        <v>-0.18278890201019216</v>
      </c>
      <c r="E22">
        <v>-0.19398071000526801</v>
      </c>
      <c r="F22">
        <v>-0.14396888836247401</v>
      </c>
      <c r="G22">
        <v>-0.38258431169005191</v>
      </c>
      <c r="H22">
        <v>1.7969337213981411</v>
      </c>
      <c r="I22">
        <v>-0.20575734098573001</v>
      </c>
      <c r="J22">
        <v>-0.39868307546531268</v>
      </c>
      <c r="K22">
        <v>1.1280708760009006</v>
      </c>
      <c r="L22">
        <v>0.36368897546410428</v>
      </c>
      <c r="M22">
        <v>-0.41565215201537159</v>
      </c>
      <c r="N22">
        <v>-0.34552533206993757</v>
      </c>
      <c r="O22">
        <v>1.0134110160136931</v>
      </c>
      <c r="P22">
        <v>-9.9180588363202114E-3</v>
      </c>
      <c r="Q22" t="s">
        <v>34</v>
      </c>
      <c r="R22" s="1">
        <f t="shared" si="0"/>
        <v>-0.1507188312890223</v>
      </c>
      <c r="S22" s="1">
        <f t="shared" si="1"/>
        <v>0.20688218949112028</v>
      </c>
      <c r="T22" s="1">
        <f t="shared" si="2"/>
        <v>-8.2510511116182725E-2</v>
      </c>
      <c r="U22" s="1">
        <f t="shared" si="3"/>
        <v>-0.3201236850309922</v>
      </c>
      <c r="V22" s="1">
        <f t="shared" si="4"/>
        <v>0.57446538882060671</v>
      </c>
      <c r="W22" s="1">
        <f t="shared" si="5"/>
        <v>-0.33456523026176865</v>
      </c>
      <c r="X22" s="1">
        <f t="shared" si="6"/>
        <v>5.2441158652927991E-2</v>
      </c>
      <c r="Y22" s="1">
        <f t="shared" si="7"/>
        <v>-0.13514263844525279</v>
      </c>
      <c r="Z22" s="1">
        <f t="shared" si="8"/>
        <v>-0.32313944398816918</v>
      </c>
      <c r="AA22" s="1">
        <f t="shared" si="9"/>
        <v>0.30890625492062185</v>
      </c>
      <c r="AB22" s="1">
        <f t="shared" si="10"/>
        <v>-0.25650735572901484</v>
      </c>
      <c r="AC22" s="1">
        <f t="shared" si="11"/>
        <v>0.33441969552248518</v>
      </c>
    </row>
    <row r="23" spans="1:29" x14ac:dyDescent="0.25">
      <c r="A23">
        <v>261</v>
      </c>
      <c r="B23">
        <v>-0.27664166758624398</v>
      </c>
      <c r="C23">
        <v>-0.31020821900405787</v>
      </c>
      <c r="D23">
        <v>-0.18278890201019216</v>
      </c>
      <c r="E23">
        <v>-0.19398071000526801</v>
      </c>
      <c r="F23">
        <v>-0.14396888836247401</v>
      </c>
      <c r="G23">
        <v>-0.38258431169005191</v>
      </c>
      <c r="H23">
        <v>-5.8870583573600414E-2</v>
      </c>
      <c r="I23">
        <v>-0.20575734098573001</v>
      </c>
      <c r="J23">
        <v>-0.39868307546531268</v>
      </c>
      <c r="K23">
        <v>-0.88194632123706762</v>
      </c>
      <c r="L23">
        <v>0.36368897546410428</v>
      </c>
      <c r="M23">
        <v>-0.41565215201537159</v>
      </c>
      <c r="N23">
        <v>-0.34552533206993757</v>
      </c>
      <c r="O23">
        <v>-0.31966656209827898</v>
      </c>
      <c r="P23">
        <v>2.0746114231659822</v>
      </c>
      <c r="Q23" t="s">
        <v>34</v>
      </c>
      <c r="R23" s="1">
        <f t="shared" si="0"/>
        <v>3.762606214075162E-2</v>
      </c>
      <c r="S23" s="1">
        <f t="shared" si="1"/>
        <v>-0.52275405310626211</v>
      </c>
      <c r="T23" s="1">
        <f t="shared" si="2"/>
        <v>0.22159412765987671</v>
      </c>
      <c r="U23" s="1">
        <f t="shared" si="3"/>
        <v>-0.3201236850309922</v>
      </c>
      <c r="V23" s="1">
        <f t="shared" si="4"/>
        <v>-0.11386855206393659</v>
      </c>
      <c r="W23" s="1">
        <f t="shared" si="5"/>
        <v>-0.33456523026176865</v>
      </c>
      <c r="X23" s="1">
        <f t="shared" si="6"/>
        <v>0.13673723864114232</v>
      </c>
      <c r="Y23" s="1">
        <f t="shared" si="7"/>
        <v>-0.35872347035639307</v>
      </c>
      <c r="Z23" s="1">
        <f t="shared" si="8"/>
        <v>-0.32313944398816918</v>
      </c>
      <c r="AA23" s="1">
        <f t="shared" si="9"/>
        <v>0.15734097958462809</v>
      </c>
      <c r="AB23" s="1">
        <f t="shared" si="10"/>
        <v>-0.25650735572901484</v>
      </c>
      <c r="AC23" s="1">
        <f t="shared" si="11"/>
        <v>0.18796576532680392</v>
      </c>
    </row>
    <row r="24" spans="1:29" x14ac:dyDescent="0.25">
      <c r="A24">
        <v>52</v>
      </c>
      <c r="B24">
        <v>-0.27664166758624398</v>
      </c>
      <c r="C24">
        <v>-0.31020821900405787</v>
      </c>
      <c r="D24">
        <v>-0.18278890201019216</v>
      </c>
      <c r="E24">
        <v>-0.19398071000526801</v>
      </c>
      <c r="F24">
        <v>-0.14396888836247401</v>
      </c>
      <c r="G24">
        <v>3.1691750237847085</v>
      </c>
      <c r="H24">
        <v>0.1594776320143225</v>
      </c>
      <c r="I24">
        <v>-0.20575734098573001</v>
      </c>
      <c r="J24">
        <v>-0.39868307546531268</v>
      </c>
      <c r="K24">
        <v>-0.88194632123706762</v>
      </c>
      <c r="L24">
        <v>0.36368897546410428</v>
      </c>
      <c r="M24">
        <v>-0.41565215201537159</v>
      </c>
      <c r="N24">
        <v>-0.34552533206993757</v>
      </c>
      <c r="O24">
        <v>-0.31966656209827898</v>
      </c>
      <c r="P24">
        <v>0.40637841238417</v>
      </c>
      <c r="Q24" t="s">
        <v>34</v>
      </c>
      <c r="R24" s="1">
        <f t="shared" si="0"/>
        <v>-7.4350517502392591E-2</v>
      </c>
      <c r="S24" s="1">
        <f t="shared" si="1"/>
        <v>-0.52275405310626211</v>
      </c>
      <c r="T24" s="1">
        <f t="shared" si="2"/>
        <v>0.4583553329331711</v>
      </c>
      <c r="U24" s="1">
        <f t="shared" si="3"/>
        <v>-0.3201236850309922</v>
      </c>
      <c r="V24" s="1">
        <f t="shared" si="4"/>
        <v>7.0234941166742421E-2</v>
      </c>
      <c r="W24" s="1">
        <f t="shared" si="5"/>
        <v>-0.33456523026176865</v>
      </c>
      <c r="X24" s="1">
        <f t="shared" si="6"/>
        <v>6.4208379029094279E-2</v>
      </c>
      <c r="Y24" s="1">
        <f t="shared" si="7"/>
        <v>0.26283441335168994</v>
      </c>
      <c r="Z24" s="1">
        <f t="shared" si="8"/>
        <v>-0.32313944398816918</v>
      </c>
      <c r="AA24" s="1">
        <f t="shared" si="9"/>
        <v>0.17582318233382288</v>
      </c>
      <c r="AB24" s="1">
        <f t="shared" si="10"/>
        <v>-0.25650735572901484</v>
      </c>
      <c r="AC24" s="1">
        <f t="shared" si="11"/>
        <v>0.12419337578815323</v>
      </c>
    </row>
    <row r="25" spans="1:29" x14ac:dyDescent="0.25">
      <c r="A25">
        <v>114</v>
      </c>
      <c r="B25">
        <v>-0.27664166758624398</v>
      </c>
      <c r="C25">
        <v>-0.31020821900405787</v>
      </c>
      <c r="D25">
        <v>-0.18278890201019216</v>
      </c>
      <c r="E25">
        <v>-0.19398071000526801</v>
      </c>
      <c r="F25">
        <v>-0.14396888836247401</v>
      </c>
      <c r="G25">
        <v>4.26427063105342</v>
      </c>
      <c r="H25">
        <v>-1.2151806966429992</v>
      </c>
      <c r="I25">
        <v>-0.20575734098573001</v>
      </c>
      <c r="J25">
        <v>-0.39868307546531268</v>
      </c>
      <c r="K25">
        <v>-0.88194632123706762</v>
      </c>
      <c r="L25">
        <v>0.36368897546410428</v>
      </c>
      <c r="M25">
        <v>-0.41565215201537159</v>
      </c>
      <c r="N25">
        <v>-0.34552533206993757</v>
      </c>
      <c r="O25">
        <v>-0.31966656209827898</v>
      </c>
      <c r="P25">
        <v>0.35765299127553218</v>
      </c>
      <c r="Q25" t="s">
        <v>34</v>
      </c>
      <c r="R25" s="1">
        <f t="shared" si="0"/>
        <v>-5.4997588730689079E-2</v>
      </c>
      <c r="S25" s="1">
        <f t="shared" si="1"/>
        <v>-0.52275405310626211</v>
      </c>
      <c r="T25" s="1">
        <f t="shared" si="2"/>
        <v>0.60451883298227016</v>
      </c>
      <c r="U25" s="1">
        <f t="shared" si="3"/>
        <v>-0.3201236850309922</v>
      </c>
      <c r="V25" s="1">
        <f t="shared" si="4"/>
        <v>-0.15393257060000967</v>
      </c>
      <c r="W25" s="1">
        <f t="shared" si="5"/>
        <v>-0.33456523026176865</v>
      </c>
      <c r="X25" s="1">
        <f t="shared" si="6"/>
        <v>5.6565827185684932E-2</v>
      </c>
      <c r="Y25" s="1">
        <f t="shared" si="7"/>
        <v>0.4544761446237145</v>
      </c>
      <c r="Z25" s="1">
        <f t="shared" si="8"/>
        <v>-0.32313944398816918</v>
      </c>
      <c r="AA25" s="1">
        <f t="shared" si="9"/>
        <v>4.5794501606193652E-2</v>
      </c>
      <c r="AB25" s="1">
        <f t="shared" si="10"/>
        <v>-0.25650735572901484</v>
      </c>
      <c r="AC25" s="1">
        <f t="shared" si="11"/>
        <v>2.0729654300365649E-2</v>
      </c>
    </row>
    <row r="26" spans="1:29" x14ac:dyDescent="0.25">
      <c r="A26">
        <v>273</v>
      </c>
      <c r="B26">
        <v>-0.27664166758624398</v>
      </c>
      <c r="C26">
        <v>-0.31020821900405787</v>
      </c>
      <c r="D26">
        <v>-0.18278890201019216</v>
      </c>
      <c r="E26">
        <v>-0.19398071000526801</v>
      </c>
      <c r="F26">
        <v>-0.14396888836247401</v>
      </c>
      <c r="G26">
        <v>-0.38258431169005191</v>
      </c>
      <c r="H26">
        <v>8.0205508020087718E-2</v>
      </c>
      <c r="I26">
        <v>-0.20575734098573001</v>
      </c>
      <c r="J26">
        <v>-0.39868307546531268</v>
      </c>
      <c r="K26">
        <v>1.1280708760009006</v>
      </c>
      <c r="L26">
        <v>0.36368897546410428</v>
      </c>
      <c r="M26">
        <v>-0.41565215201537159</v>
      </c>
      <c r="N26">
        <v>-0.34552533206993757</v>
      </c>
      <c r="O26">
        <v>-0.31966656209827898</v>
      </c>
      <c r="P26">
        <v>0.79455491015920165</v>
      </c>
      <c r="Q26" t="s">
        <v>34</v>
      </c>
      <c r="R26" s="1">
        <f t="shared" si="0"/>
        <v>-0.1219637737103149</v>
      </c>
      <c r="S26" s="1">
        <f t="shared" si="1"/>
        <v>0.20688218949112028</v>
      </c>
      <c r="T26" s="1">
        <f t="shared" si="2"/>
        <v>2.0205649931010962E-2</v>
      </c>
      <c r="U26" s="1">
        <f t="shared" si="3"/>
        <v>-0.3201236850309922</v>
      </c>
      <c r="V26" s="1">
        <f t="shared" si="4"/>
        <v>0.24109807292910923</v>
      </c>
      <c r="W26" s="1">
        <f t="shared" si="5"/>
        <v>-0.33456523026176865</v>
      </c>
      <c r="X26" s="1">
        <f t="shared" si="6"/>
        <v>8.097105643521875E-2</v>
      </c>
      <c r="Y26" s="1">
        <f t="shared" si="7"/>
        <v>-0.17380188821049997</v>
      </c>
      <c r="Z26" s="1">
        <f t="shared" si="8"/>
        <v>-0.32313944398816918</v>
      </c>
      <c r="AA26" s="1">
        <f t="shared" si="9"/>
        <v>0.16366677542147354</v>
      </c>
      <c r="AB26" s="1">
        <f t="shared" si="10"/>
        <v>-0.25650735572901484</v>
      </c>
      <c r="AC26" s="1">
        <f t="shared" si="11"/>
        <v>0.2374245703602359</v>
      </c>
    </row>
    <row r="27" spans="1:29" x14ac:dyDescent="0.25">
      <c r="A27">
        <v>115</v>
      </c>
      <c r="B27">
        <v>-0.27664166758624398</v>
      </c>
      <c r="C27">
        <v>-0.31020821900405787</v>
      </c>
      <c r="D27">
        <v>-0.18278890201019216</v>
      </c>
      <c r="E27">
        <v>-0.19398071000526801</v>
      </c>
      <c r="F27">
        <v>-0.14396888836247401</v>
      </c>
      <c r="G27">
        <v>-0.38258431169005191</v>
      </c>
      <c r="H27">
        <v>0.98110447662694988</v>
      </c>
      <c r="I27">
        <v>-0.20575734098573001</v>
      </c>
      <c r="J27">
        <v>-0.39868307546531268</v>
      </c>
      <c r="K27">
        <v>1.1280708760009006</v>
      </c>
      <c r="L27">
        <v>0.36368897546410428</v>
      </c>
      <c r="M27">
        <v>-0.41565215201537159</v>
      </c>
      <c r="N27">
        <v>-0.34552533206993757</v>
      </c>
      <c r="O27">
        <v>-0.31966656209827898</v>
      </c>
      <c r="P27">
        <v>-0.58940533652494931</v>
      </c>
      <c r="Q27" t="s">
        <v>34</v>
      </c>
      <c r="R27" s="1">
        <f t="shared" si="0"/>
        <v>-0.29225610764001309</v>
      </c>
      <c r="S27" s="1">
        <f t="shared" si="1"/>
        <v>0.20688218949112028</v>
      </c>
      <c r="T27" s="1">
        <f t="shared" si="2"/>
        <v>-0.22771890498809522</v>
      </c>
      <c r="U27" s="1">
        <f t="shared" si="3"/>
        <v>-0.3201236850309922</v>
      </c>
      <c r="V27" s="1">
        <f t="shared" si="4"/>
        <v>0.36524072474239511</v>
      </c>
      <c r="W27" s="1">
        <f t="shared" si="5"/>
        <v>-0.33456523026176865</v>
      </c>
      <c r="X27" s="1">
        <f t="shared" si="6"/>
        <v>2.3680401455543544E-2</v>
      </c>
      <c r="Y27" s="1">
        <f t="shared" si="7"/>
        <v>-0.17380188821049997</v>
      </c>
      <c r="Z27" s="1">
        <f t="shared" si="8"/>
        <v>-0.32313944398816918</v>
      </c>
      <c r="AA27" s="1">
        <f t="shared" si="9"/>
        <v>0.13041503572987045</v>
      </c>
      <c r="AB27" s="1">
        <f t="shared" si="10"/>
        <v>-0.25650735572901484</v>
      </c>
      <c r="AC27" s="1">
        <f t="shared" si="11"/>
        <v>0.1378466898376457</v>
      </c>
    </row>
    <row r="28" spans="1:29" x14ac:dyDescent="0.25">
      <c r="A28">
        <v>5</v>
      </c>
      <c r="B28">
        <v>-0.27664166758624398</v>
      </c>
      <c r="C28">
        <v>-0.31020821900405787</v>
      </c>
      <c r="D28">
        <v>-0.18278890201019216</v>
      </c>
      <c r="E28">
        <v>-0.19398071000526801</v>
      </c>
      <c r="F28">
        <v>-0.14396888836247401</v>
      </c>
      <c r="G28">
        <v>-0.38258431169005191</v>
      </c>
      <c r="H28">
        <v>1.311026094206087</v>
      </c>
      <c r="I28">
        <v>-0.20575734098573001</v>
      </c>
      <c r="J28">
        <v>-0.39868307546531268</v>
      </c>
      <c r="K28">
        <v>-0.88194632123706762</v>
      </c>
      <c r="L28">
        <v>0.36368897546410428</v>
      </c>
      <c r="M28">
        <v>-0.41565215201537159</v>
      </c>
      <c r="N28">
        <v>-0.34552533206993757</v>
      </c>
      <c r="O28">
        <v>-0.31966656209827898</v>
      </c>
      <c r="P28">
        <v>0.98954879115389816</v>
      </c>
      <c r="Q28" t="s">
        <v>34</v>
      </c>
      <c r="R28" s="1">
        <f t="shared" si="0"/>
        <v>-9.3897076827419851E-2</v>
      </c>
      <c r="S28" s="1">
        <f t="shared" si="1"/>
        <v>-0.52275405310626211</v>
      </c>
      <c r="T28" s="1">
        <f t="shared" si="2"/>
        <v>3.3186610837658344E-2</v>
      </c>
      <c r="U28" s="1">
        <f t="shared" si="3"/>
        <v>-0.3201236850309922</v>
      </c>
      <c r="V28" s="1">
        <f t="shared" si="4"/>
        <v>0.12281180656522979</v>
      </c>
      <c r="W28" s="1">
        <f t="shared" si="5"/>
        <v>-0.33456523026176865</v>
      </c>
      <c r="X28" s="1">
        <f t="shared" si="6"/>
        <v>9.4474069543729389E-2</v>
      </c>
      <c r="Y28" s="1">
        <f t="shared" si="7"/>
        <v>-0.35872347035639307</v>
      </c>
      <c r="Z28" s="1">
        <f t="shared" si="8"/>
        <v>-0.32313944398816918</v>
      </c>
      <c r="AA28" s="1">
        <f t="shared" si="9"/>
        <v>0.21687088676090266</v>
      </c>
      <c r="AB28" s="1">
        <f t="shared" si="10"/>
        <v>-0.25650735572901484</v>
      </c>
      <c r="AC28" s="1">
        <f t="shared" si="11"/>
        <v>0.17824141728843201</v>
      </c>
    </row>
    <row r="29" spans="1:29" x14ac:dyDescent="0.25">
      <c r="A29">
        <v>116</v>
      </c>
      <c r="B29">
        <v>-0.27664166758624398</v>
      </c>
      <c r="C29">
        <v>-0.31020821900405787</v>
      </c>
      <c r="D29">
        <v>-0.18278890201019216</v>
      </c>
      <c r="E29">
        <v>-0.19398071000526801</v>
      </c>
      <c r="F29">
        <v>6.9105066413987535</v>
      </c>
      <c r="G29">
        <v>2.1214970031474407</v>
      </c>
      <c r="H29">
        <v>0.93389598050284606</v>
      </c>
      <c r="I29">
        <v>-0.20575734098573001</v>
      </c>
      <c r="J29">
        <v>-0.39868307546531268</v>
      </c>
      <c r="K29">
        <v>-0.88194632123706762</v>
      </c>
      <c r="L29">
        <v>0.36368897546410428</v>
      </c>
      <c r="M29">
        <v>2.3935830822954158</v>
      </c>
      <c r="N29">
        <v>2.8793777672494798</v>
      </c>
      <c r="O29">
        <v>-0.31966656209827898</v>
      </c>
      <c r="P29">
        <v>0.34111075140814079</v>
      </c>
      <c r="Q29" t="s">
        <v>34</v>
      </c>
      <c r="R29" s="1">
        <f t="shared" si="0"/>
        <v>2.5566928705855907</v>
      </c>
      <c r="S29" s="1">
        <f t="shared" si="1"/>
        <v>-0.52275405310626211</v>
      </c>
      <c r="T29" s="1">
        <f t="shared" si="2"/>
        <v>1.7387612632889591</v>
      </c>
      <c r="U29" s="1">
        <f t="shared" si="3"/>
        <v>-0.3201236850309922</v>
      </c>
      <c r="V29" s="1">
        <f t="shared" si="4"/>
        <v>0.49765011497148726</v>
      </c>
      <c r="W29" s="1">
        <f t="shared" si="5"/>
        <v>-0.33456523026176865</v>
      </c>
      <c r="X29" s="1">
        <f t="shared" si="6"/>
        <v>0.29479156455358768</v>
      </c>
      <c r="Y29" s="1">
        <f t="shared" si="7"/>
        <v>1.4472527867390159</v>
      </c>
      <c r="Z29" s="1">
        <f t="shared" si="8"/>
        <v>-0.32313944398816918</v>
      </c>
      <c r="AA29" s="1">
        <f t="shared" si="9"/>
        <v>1.029641888671039</v>
      </c>
      <c r="AB29" s="1">
        <f t="shared" si="10"/>
        <v>-0.25650735572901484</v>
      </c>
      <c r="AC29" s="1">
        <f t="shared" si="11"/>
        <v>0.77587894262666945</v>
      </c>
    </row>
    <row r="30" spans="1:29" x14ac:dyDescent="0.25">
      <c r="A30">
        <v>117</v>
      </c>
      <c r="B30">
        <v>-0.27664166758624398</v>
      </c>
      <c r="C30">
        <v>-0.31020821900405787</v>
      </c>
      <c r="D30">
        <v>-0.18278890201019216</v>
      </c>
      <c r="E30">
        <v>-0.19398071000526801</v>
      </c>
      <c r="F30">
        <v>-0.14396888836247401</v>
      </c>
      <c r="G30">
        <v>-0.38258431169005191</v>
      </c>
      <c r="H30">
        <v>2.2276171664155453</v>
      </c>
      <c r="I30">
        <v>-0.20575734098573001</v>
      </c>
      <c r="J30">
        <v>-0.39868307546531268</v>
      </c>
      <c r="K30">
        <v>1.1280708760009006</v>
      </c>
      <c r="L30">
        <v>0.36368897546410428</v>
      </c>
      <c r="M30">
        <v>-0.41565215201537159</v>
      </c>
      <c r="N30">
        <v>-0.34552533206993757</v>
      </c>
      <c r="O30">
        <v>-0.31966656209827898</v>
      </c>
      <c r="P30">
        <v>0.65083142763829949</v>
      </c>
      <c r="Q30" t="s">
        <v>34</v>
      </c>
      <c r="R30" s="1">
        <f t="shared" si="0"/>
        <v>-0.13348697405024129</v>
      </c>
      <c r="S30" s="1">
        <f t="shared" si="1"/>
        <v>0.20688218949112028</v>
      </c>
      <c r="T30" s="1">
        <f t="shared" si="2"/>
        <v>1.2943510590203178E-2</v>
      </c>
      <c r="U30" s="1">
        <f t="shared" si="3"/>
        <v>-0.3201236850309922</v>
      </c>
      <c r="V30" s="1">
        <f t="shared" si="4"/>
        <v>0.68529951751367268</v>
      </c>
      <c r="W30" s="1">
        <f t="shared" si="5"/>
        <v>-0.33456523026176865</v>
      </c>
      <c r="X30" s="1">
        <f t="shared" si="6"/>
        <v>8.3236869837880881E-2</v>
      </c>
      <c r="Y30" s="1">
        <f t="shared" si="7"/>
        <v>-0.17380188821049997</v>
      </c>
      <c r="Z30" s="1">
        <f t="shared" si="8"/>
        <v>-0.32313944398816918</v>
      </c>
      <c r="AA30" s="1">
        <f t="shared" si="9"/>
        <v>0.42516074324223019</v>
      </c>
      <c r="AB30" s="1">
        <f t="shared" si="10"/>
        <v>-0.25650735572901484</v>
      </c>
      <c r="AC30" s="1">
        <f t="shared" si="11"/>
        <v>0.43863040710456269</v>
      </c>
    </row>
    <row r="31" spans="1:29" x14ac:dyDescent="0.25">
      <c r="A31">
        <v>118</v>
      </c>
      <c r="B31">
        <v>-0.27664166758624398</v>
      </c>
      <c r="C31">
        <v>-0.31020821900405787</v>
      </c>
      <c r="D31">
        <v>-0.18278890201019216</v>
      </c>
      <c r="E31">
        <v>-0.19398071000526801</v>
      </c>
      <c r="F31">
        <v>-0.14396888836247401</v>
      </c>
      <c r="G31">
        <v>-0.38258431169005191</v>
      </c>
      <c r="H31">
        <v>1.2262355140428087</v>
      </c>
      <c r="I31">
        <v>-0.20575734098573001</v>
      </c>
      <c r="J31">
        <v>-0.39868307546531268</v>
      </c>
      <c r="K31">
        <v>-0.88194632123706762</v>
      </c>
      <c r="L31">
        <v>0.36368897546410428</v>
      </c>
      <c r="M31">
        <v>-0.41565215201537159</v>
      </c>
      <c r="N31">
        <v>-0.34552533206993757</v>
      </c>
      <c r="O31">
        <v>-0.31966656209827898</v>
      </c>
      <c r="P31">
        <v>0.65458063935674926</v>
      </c>
      <c r="Q31" t="s">
        <v>34</v>
      </c>
      <c r="R31" s="1">
        <f t="shared" si="0"/>
        <v>-0.13602246754255326</v>
      </c>
      <c r="S31" s="1">
        <f t="shared" si="1"/>
        <v>-0.52275405310626211</v>
      </c>
      <c r="T31" s="1">
        <f t="shared" si="2"/>
        <v>-2.9545612466283701E-2</v>
      </c>
      <c r="U31" s="1">
        <f t="shared" si="3"/>
        <v>-0.3201236850309922</v>
      </c>
      <c r="V31" s="1">
        <f t="shared" si="4"/>
        <v>8.9262281596475382E-2</v>
      </c>
      <c r="W31" s="1">
        <f t="shared" si="5"/>
        <v>-0.33456523026176865</v>
      </c>
      <c r="X31" s="1">
        <f t="shared" si="6"/>
        <v>7.9396308544001717E-2</v>
      </c>
      <c r="Y31" s="1">
        <f t="shared" si="7"/>
        <v>-0.35872347035639307</v>
      </c>
      <c r="Z31" s="1">
        <f t="shared" si="8"/>
        <v>-0.32313944398816918</v>
      </c>
      <c r="AA31" s="1">
        <f t="shared" si="9"/>
        <v>0.1697563415257477</v>
      </c>
      <c r="AB31" s="1">
        <f t="shared" si="10"/>
        <v>-0.25650735572901484</v>
      </c>
      <c r="AC31" s="1">
        <f t="shared" si="11"/>
        <v>0.12294741443181066</v>
      </c>
    </row>
    <row r="32" spans="1:29" x14ac:dyDescent="0.25">
      <c r="A32">
        <v>119</v>
      </c>
      <c r="B32">
        <v>-0.27664166758624398</v>
      </c>
      <c r="C32">
        <v>-0.31020821900405787</v>
      </c>
      <c r="D32">
        <v>-0.18278890201019216</v>
      </c>
      <c r="E32">
        <v>-0.19398071000526801</v>
      </c>
      <c r="F32">
        <v>-0.14396888836247401</v>
      </c>
      <c r="G32">
        <v>-0.38258431169005191</v>
      </c>
      <c r="H32">
        <v>1.0445364514116309</v>
      </c>
      <c r="I32">
        <v>-0.20575734098573001</v>
      </c>
      <c r="J32">
        <v>-0.39868307546531268</v>
      </c>
      <c r="K32">
        <v>-0.88194632123706762</v>
      </c>
      <c r="L32">
        <v>0.36368897546410428</v>
      </c>
      <c r="M32">
        <v>-0.41565215201537159</v>
      </c>
      <c r="N32">
        <v>-0.34552533206993757</v>
      </c>
      <c r="O32">
        <v>-0.31966656209827898</v>
      </c>
      <c r="P32">
        <v>0.50636771733475938</v>
      </c>
      <c r="Q32" t="s">
        <v>34</v>
      </c>
      <c r="R32" s="1">
        <f t="shared" si="0"/>
        <v>-0.15509417998319552</v>
      </c>
      <c r="S32" s="1">
        <f t="shared" si="1"/>
        <v>-0.52275405310626211</v>
      </c>
      <c r="T32" s="1">
        <f t="shared" si="2"/>
        <v>-5.8600294604032432E-2</v>
      </c>
      <c r="U32" s="1">
        <f t="shared" si="3"/>
        <v>-0.3201236850309922</v>
      </c>
      <c r="V32" s="1">
        <f t="shared" si="4"/>
        <v>4.4139471108894476E-2</v>
      </c>
      <c r="W32" s="1">
        <f t="shared" si="5"/>
        <v>-0.33456523026176865</v>
      </c>
      <c r="X32" s="1">
        <f t="shared" si="6"/>
        <v>7.2148143724509464E-2</v>
      </c>
      <c r="Y32" s="1">
        <f t="shared" si="7"/>
        <v>-0.35872347035639307</v>
      </c>
      <c r="Z32" s="1">
        <f t="shared" si="8"/>
        <v>-0.32313944398816918</v>
      </c>
      <c r="AA32" s="1">
        <f t="shared" si="9"/>
        <v>0.13031016686795083</v>
      </c>
      <c r="AB32" s="1">
        <f t="shared" si="10"/>
        <v>-0.25650735572901484</v>
      </c>
      <c r="AC32" s="1">
        <f t="shared" si="11"/>
        <v>8.3630814819742758E-2</v>
      </c>
    </row>
    <row r="33" spans="1:29" x14ac:dyDescent="0.25">
      <c r="A33">
        <v>120</v>
      </c>
      <c r="B33">
        <v>-0.27664166758624398</v>
      </c>
      <c r="C33">
        <v>-0.31020821900405787</v>
      </c>
      <c r="D33">
        <v>-0.18278890201019216</v>
      </c>
      <c r="E33">
        <v>-0.19398071000526801</v>
      </c>
      <c r="F33">
        <v>-0.14396888836247401</v>
      </c>
      <c r="G33">
        <v>-0.38258431169005191</v>
      </c>
      <c r="H33">
        <v>-0.46985646865338537</v>
      </c>
      <c r="I33">
        <v>-0.20575734098573001</v>
      </c>
      <c r="J33">
        <v>-0.39868307546531268</v>
      </c>
      <c r="K33">
        <v>1.1280708760009006</v>
      </c>
      <c r="L33">
        <v>0.36368897546410428</v>
      </c>
      <c r="M33">
        <v>-0.41565215201537159</v>
      </c>
      <c r="N33">
        <v>-0.34552533206993757</v>
      </c>
      <c r="O33">
        <v>-0.31966656209827898</v>
      </c>
      <c r="P33">
        <v>-3.8459997047291359</v>
      </c>
      <c r="Q33" t="s">
        <v>34</v>
      </c>
      <c r="R33" s="1">
        <f t="shared" si="0"/>
        <v>-0.70368328650137757</v>
      </c>
      <c r="S33" s="1">
        <f t="shared" si="1"/>
        <v>0.20688218949112028</v>
      </c>
      <c r="T33" s="1">
        <f t="shared" si="2"/>
        <v>-0.84324751161339273</v>
      </c>
      <c r="U33" s="1">
        <f t="shared" si="3"/>
        <v>-0.3201236850309922</v>
      </c>
      <c r="V33" s="1">
        <f t="shared" si="4"/>
        <v>-9.2521009072072058E-2</v>
      </c>
      <c r="W33" s="1">
        <f t="shared" si="5"/>
        <v>-0.33456523026176865</v>
      </c>
      <c r="X33" s="1">
        <f t="shared" si="6"/>
        <v>-0.12541359452656201</v>
      </c>
      <c r="Y33" s="1">
        <f t="shared" si="7"/>
        <v>-0.17380188821049997</v>
      </c>
      <c r="Z33" s="1">
        <f t="shared" si="8"/>
        <v>-0.32313944398816918</v>
      </c>
      <c r="AA33" s="1">
        <f t="shared" si="9"/>
        <v>-0.40847111797734492</v>
      </c>
      <c r="AB33" s="1">
        <f t="shared" si="10"/>
        <v>-0.25650735572901484</v>
      </c>
      <c r="AC33" s="1">
        <f t="shared" si="11"/>
        <v>-0.46426890470661075</v>
      </c>
    </row>
    <row r="34" spans="1:29" x14ac:dyDescent="0.25">
      <c r="A34">
        <v>121</v>
      </c>
      <c r="B34">
        <v>-0.27664166758624398</v>
      </c>
      <c r="C34">
        <v>-0.31020821900405787</v>
      </c>
      <c r="D34">
        <v>-0.18278890201019216</v>
      </c>
      <c r="E34">
        <v>-0.19398071000526801</v>
      </c>
      <c r="F34">
        <v>-0.14396888836247401</v>
      </c>
      <c r="G34">
        <v>4.8828719289997053</v>
      </c>
      <c r="H34">
        <v>-1.2151806966429992</v>
      </c>
      <c r="I34">
        <v>-0.20575734098573001</v>
      </c>
      <c r="J34">
        <v>-0.39868307546531268</v>
      </c>
      <c r="K34">
        <v>1.1280708760009006</v>
      </c>
      <c r="L34">
        <v>0.36368897546410428</v>
      </c>
      <c r="M34">
        <v>-0.41565215201537159</v>
      </c>
      <c r="N34">
        <v>-0.34552533206993757</v>
      </c>
      <c r="O34">
        <v>-0.31966656209827898</v>
      </c>
      <c r="P34">
        <v>-3.7027590418771579E-2</v>
      </c>
      <c r="Q34" t="s">
        <v>34</v>
      </c>
      <c r="R34" s="1">
        <f t="shared" si="0"/>
        <v>-8.7630426397927355E-2</v>
      </c>
      <c r="S34" s="1">
        <f t="shared" si="1"/>
        <v>0.20688218949112028</v>
      </c>
      <c r="T34" s="1">
        <f t="shared" si="2"/>
        <v>0.66031921630765111</v>
      </c>
      <c r="U34" s="1">
        <f t="shared" si="3"/>
        <v>-0.3201236850309922</v>
      </c>
      <c r="V34" s="1">
        <f t="shared" si="4"/>
        <v>0.25117542310477131</v>
      </c>
      <c r="W34" s="1">
        <f t="shared" si="5"/>
        <v>-0.33456523026176865</v>
      </c>
      <c r="X34" s="1">
        <f t="shared" si="6"/>
        <v>3.9199881591135563E-2</v>
      </c>
      <c r="Y34" s="1">
        <f t="shared" si="7"/>
        <v>0.74765295391020747</v>
      </c>
      <c r="Z34" s="1">
        <f t="shared" si="8"/>
        <v>-0.32313944398816918</v>
      </c>
      <c r="AA34" s="1">
        <f t="shared" si="9"/>
        <v>0.15949294451062251</v>
      </c>
      <c r="AB34" s="1">
        <f t="shared" si="10"/>
        <v>-0.25650735572901484</v>
      </c>
      <c r="AC34" s="1">
        <f t="shared" si="11"/>
        <v>0.20429352956787977</v>
      </c>
    </row>
    <row r="35" spans="1:29" x14ac:dyDescent="0.25">
      <c r="A35">
        <v>122</v>
      </c>
      <c r="B35">
        <v>-0.27664166758624398</v>
      </c>
      <c r="C35">
        <v>-0.31020821900405787</v>
      </c>
      <c r="D35">
        <v>-0.18278890201019216</v>
      </c>
      <c r="E35">
        <v>-0.19398071000526801</v>
      </c>
      <c r="F35">
        <v>-0.14396888836247401</v>
      </c>
      <c r="G35">
        <v>-0.38258431169005191</v>
      </c>
      <c r="H35">
        <v>-1.2151806966429992</v>
      </c>
      <c r="I35">
        <v>-0.20575734098573001</v>
      </c>
      <c r="J35">
        <v>-0.39868307546531268</v>
      </c>
      <c r="K35">
        <v>-0.88194632123706762</v>
      </c>
      <c r="L35">
        <v>0.36368897546410428</v>
      </c>
      <c r="M35">
        <v>-0.41565215201537159</v>
      </c>
      <c r="N35">
        <v>-0.34552533206993757</v>
      </c>
      <c r="O35">
        <v>-0.31966656209827898</v>
      </c>
      <c r="P35">
        <v>1.5952421376929409</v>
      </c>
      <c r="Q35" t="s">
        <v>34</v>
      </c>
      <c r="R35" s="1">
        <f t="shared" si="0"/>
        <v>-2.5764028882586745E-2</v>
      </c>
      <c r="S35" s="1">
        <f t="shared" si="1"/>
        <v>-0.52275405310626211</v>
      </c>
      <c r="T35" s="1">
        <f t="shared" si="2"/>
        <v>0.12250401882973951</v>
      </c>
      <c r="U35" s="1">
        <f t="shared" si="3"/>
        <v>-0.3201236850309922</v>
      </c>
      <c r="V35" s="1">
        <f t="shared" si="4"/>
        <v>-0.37922403222574325</v>
      </c>
      <c r="W35" s="1">
        <f t="shared" si="5"/>
        <v>-0.33456523026176865</v>
      </c>
      <c r="X35" s="1">
        <f t="shared" si="6"/>
        <v>0.11101974962805092</v>
      </c>
      <c r="Y35" s="1">
        <f t="shared" si="7"/>
        <v>-0.35872347035639307</v>
      </c>
      <c r="Z35" s="1">
        <f t="shared" si="8"/>
        <v>-0.32313944398816918</v>
      </c>
      <c r="AA35" s="1">
        <f t="shared" si="9"/>
        <v>-4.3594907832412835E-2</v>
      </c>
      <c r="AB35" s="1">
        <f t="shared" si="10"/>
        <v>-0.25650735572901484</v>
      </c>
      <c r="AC35" s="1">
        <f t="shared" si="11"/>
        <v>2.2334929999031222E-3</v>
      </c>
    </row>
    <row r="36" spans="1:29" x14ac:dyDescent="0.25">
      <c r="A36">
        <v>123</v>
      </c>
      <c r="B36">
        <v>-0.27664166758624398</v>
      </c>
      <c r="C36">
        <v>-0.31020821900405787</v>
      </c>
      <c r="D36">
        <v>-0.18278890201019216</v>
      </c>
      <c r="E36">
        <v>-0.19398071000526801</v>
      </c>
      <c r="F36">
        <v>-0.14396888836247401</v>
      </c>
      <c r="G36">
        <v>-0.38258431169005191</v>
      </c>
      <c r="H36">
        <v>-2.7449190519698814E-2</v>
      </c>
      <c r="I36">
        <v>4.8352975131646554</v>
      </c>
      <c r="J36">
        <v>-0.39868307546531268</v>
      </c>
      <c r="K36">
        <v>1.1280708760009006</v>
      </c>
      <c r="L36">
        <v>0.36368897546410428</v>
      </c>
      <c r="M36">
        <v>-0.41565215201537159</v>
      </c>
      <c r="N36">
        <v>-0.34552533206993757</v>
      </c>
      <c r="O36">
        <v>1.0134110160136931</v>
      </c>
      <c r="P36">
        <v>-0.20814558336629391</v>
      </c>
      <c r="Q36" t="s">
        <v>34</v>
      </c>
      <c r="R36" s="1">
        <f t="shared" si="0"/>
        <v>-0.18097042059102256</v>
      </c>
      <c r="S36" s="1">
        <f t="shared" si="1"/>
        <v>0.60008446811485028</v>
      </c>
      <c r="T36" s="1">
        <f t="shared" si="2"/>
        <v>-6.5027281403383014E-2</v>
      </c>
      <c r="U36" s="1">
        <f t="shared" si="3"/>
        <v>-0.3201236850309922</v>
      </c>
      <c r="V36" s="1">
        <f t="shared" si="4"/>
        <v>0.82728330499620084</v>
      </c>
      <c r="W36" s="1">
        <f t="shared" si="5"/>
        <v>-0.33456523026176865</v>
      </c>
      <c r="X36" s="1">
        <f t="shared" si="6"/>
        <v>3.6421615925937782E-2</v>
      </c>
      <c r="Y36" s="1">
        <f t="shared" si="7"/>
        <v>0.40425023094883844</v>
      </c>
      <c r="Z36" s="1">
        <f t="shared" si="8"/>
        <v>-0.32313944398816918</v>
      </c>
      <c r="AA36" s="1">
        <f t="shared" si="9"/>
        <v>0.31932819390395373</v>
      </c>
      <c r="AB36" s="1">
        <f t="shared" si="10"/>
        <v>-0.25650735572901484</v>
      </c>
      <c r="AC36" s="1">
        <f t="shared" si="11"/>
        <v>0.26010416560149213</v>
      </c>
    </row>
    <row r="37" spans="1:29" x14ac:dyDescent="0.25">
      <c r="A37">
        <v>124</v>
      </c>
      <c r="B37">
        <v>-0.27664166758624398</v>
      </c>
      <c r="C37">
        <v>-0.31020821900405787</v>
      </c>
      <c r="D37">
        <v>-0.18278890201019216</v>
      </c>
      <c r="E37">
        <v>-0.19398071000526801</v>
      </c>
      <c r="F37">
        <v>-0.14396888836247401</v>
      </c>
      <c r="G37">
        <v>-0.38258431169005191</v>
      </c>
      <c r="H37">
        <v>1.1440652802936675</v>
      </c>
      <c r="I37">
        <v>4.8352975131646554</v>
      </c>
      <c r="J37">
        <v>-0.39868307546531268</v>
      </c>
      <c r="K37">
        <v>-0.88194632123706762</v>
      </c>
      <c r="L37">
        <v>0.36368897546410428</v>
      </c>
      <c r="M37">
        <v>-0.41565215201537159</v>
      </c>
      <c r="N37">
        <v>-0.34552533206993757</v>
      </c>
      <c r="O37">
        <v>2.346488594125665</v>
      </c>
      <c r="P37">
        <v>0.87655533521881812</v>
      </c>
      <c r="Q37" t="s">
        <v>34</v>
      </c>
      <c r="R37" s="1">
        <f t="shared" si="0"/>
        <v>2.4785616550155119E-2</v>
      </c>
      <c r="S37" s="1">
        <f t="shared" si="1"/>
        <v>-0.12955177448253208</v>
      </c>
      <c r="T37" s="1">
        <f t="shared" si="2"/>
        <v>0.14267651071571288</v>
      </c>
      <c r="U37" s="1">
        <f t="shared" si="3"/>
        <v>-0.3201236850309922</v>
      </c>
      <c r="V37" s="1">
        <f t="shared" si="4"/>
        <v>0.7490236057957137</v>
      </c>
      <c r="W37" s="1">
        <f t="shared" si="5"/>
        <v>-0.33456523026176865</v>
      </c>
      <c r="X37" s="1">
        <f t="shared" si="6"/>
        <v>8.8834514226936181E-2</v>
      </c>
      <c r="Y37" s="1">
        <f t="shared" si="7"/>
        <v>0.25798789856819254</v>
      </c>
      <c r="Z37" s="1">
        <f t="shared" si="8"/>
        <v>-0.32313944398816918</v>
      </c>
      <c r="AA37" s="1">
        <f t="shared" si="9"/>
        <v>0.47163479704497391</v>
      </c>
      <c r="AB37" s="1">
        <f t="shared" si="10"/>
        <v>-0.25650735572901484</v>
      </c>
      <c r="AC37" s="1">
        <f t="shared" si="11"/>
        <v>0.35047562274606214</v>
      </c>
    </row>
    <row r="38" spans="1:29" x14ac:dyDescent="0.25">
      <c r="A38">
        <v>74</v>
      </c>
      <c r="B38">
        <v>-0.27664166758624398</v>
      </c>
      <c r="C38">
        <v>-0.31020821900405787</v>
      </c>
      <c r="D38">
        <v>-0.18278890201019216</v>
      </c>
      <c r="E38">
        <v>-0.19398071000526801</v>
      </c>
      <c r="F38">
        <v>-0.14396888836247401</v>
      </c>
      <c r="G38">
        <v>-0.38258431169005191</v>
      </c>
      <c r="H38">
        <v>-7.763993663466956E-2</v>
      </c>
      <c r="I38">
        <v>-0.20575734098573001</v>
      </c>
      <c r="J38">
        <v>-0.39868307546531268</v>
      </c>
      <c r="K38">
        <v>1.1280708760009006</v>
      </c>
      <c r="L38">
        <v>0.36368897546410428</v>
      </c>
      <c r="M38">
        <v>-0.41565215201537159</v>
      </c>
      <c r="N38">
        <v>-0.34552533206993757</v>
      </c>
      <c r="O38">
        <v>-0.31966656209827898</v>
      </c>
      <c r="P38">
        <v>0.96554457540666649</v>
      </c>
      <c r="Q38" t="s">
        <v>34</v>
      </c>
      <c r="R38" s="1">
        <f t="shared" si="0"/>
        <v>-0.10106360188834605</v>
      </c>
      <c r="S38" s="1">
        <f t="shared" si="1"/>
        <v>0.20688218949112028</v>
      </c>
      <c r="T38" s="1">
        <f t="shared" si="2"/>
        <v>5.0418128999899149E-2</v>
      </c>
      <c r="U38" s="1">
        <f t="shared" si="3"/>
        <v>-0.3201236850309922</v>
      </c>
      <c r="V38" s="1">
        <f t="shared" si="4"/>
        <v>0.21598704381824099</v>
      </c>
      <c r="W38" s="1">
        <f t="shared" si="5"/>
        <v>-0.33456523026176865</v>
      </c>
      <c r="X38" s="1">
        <f t="shared" si="6"/>
        <v>8.7863219927488162E-2</v>
      </c>
      <c r="Y38" s="1">
        <f t="shared" si="7"/>
        <v>-0.17380188821049997</v>
      </c>
      <c r="Z38" s="1">
        <f t="shared" si="8"/>
        <v>-0.32313944398816918</v>
      </c>
      <c r="AA38" s="1">
        <f t="shared" si="9"/>
        <v>0.16177159690773607</v>
      </c>
      <c r="AB38" s="1">
        <f t="shared" si="10"/>
        <v>-0.25650735572901484</v>
      </c>
      <c r="AC38" s="1">
        <f t="shared" si="11"/>
        <v>0.24493405303019355</v>
      </c>
    </row>
    <row r="39" spans="1:29" x14ac:dyDescent="0.25">
      <c r="A39">
        <v>17</v>
      </c>
      <c r="B39">
        <v>-0.27664166758624398</v>
      </c>
      <c r="C39">
        <v>-0.31020821900405787</v>
      </c>
      <c r="D39">
        <v>-0.18278890201019216</v>
      </c>
      <c r="E39">
        <v>-0.19398071000526801</v>
      </c>
      <c r="F39">
        <v>-0.14396888836247401</v>
      </c>
      <c r="G39">
        <v>-0.38258431169005191</v>
      </c>
      <c r="H39">
        <v>1.1065877655951712</v>
      </c>
      <c r="I39">
        <v>-0.20575734098573001</v>
      </c>
      <c r="J39">
        <v>-0.39868307546531268</v>
      </c>
      <c r="K39">
        <v>-0.88194632123706762</v>
      </c>
      <c r="L39">
        <v>0.36368897546410428</v>
      </c>
      <c r="M39">
        <v>-0.41565215201537159</v>
      </c>
      <c r="N39">
        <v>-0.34552533206993757</v>
      </c>
      <c r="O39">
        <v>1.0134110160136931</v>
      </c>
      <c r="P39">
        <v>0.22978570076955493</v>
      </c>
      <c r="Q39" t="s">
        <v>34</v>
      </c>
      <c r="R39" s="1">
        <f t="shared" si="0"/>
        <v>-0.12282689920569684</v>
      </c>
      <c r="S39" s="1">
        <f t="shared" si="1"/>
        <v>-0.52275405310626211</v>
      </c>
      <c r="T39" s="1">
        <f t="shared" si="2"/>
        <v>-7.8548721544368011E-2</v>
      </c>
      <c r="U39" s="1">
        <f t="shared" si="3"/>
        <v>-0.3201236850309922</v>
      </c>
      <c r="V39" s="1">
        <f t="shared" si="4"/>
        <v>5.4835512933769162E-2</v>
      </c>
      <c r="W39" s="1">
        <f t="shared" si="5"/>
        <v>-0.33456523026176865</v>
      </c>
      <c r="X39" s="1">
        <f t="shared" si="6"/>
        <v>6.0226740252374615E-2</v>
      </c>
      <c r="Y39" s="1">
        <f t="shared" si="7"/>
        <v>-0.32006422059114586</v>
      </c>
      <c r="Z39" s="1">
        <f t="shared" si="8"/>
        <v>-0.32313944398816918</v>
      </c>
      <c r="AA39" s="1">
        <f t="shared" si="9"/>
        <v>0.11910854923348123</v>
      </c>
      <c r="AB39" s="1">
        <f t="shared" si="10"/>
        <v>-0.25650735572901484</v>
      </c>
      <c r="AC39" s="1">
        <f t="shared" si="11"/>
        <v>8.357106175277132E-2</v>
      </c>
    </row>
    <row r="40" spans="1:29" x14ac:dyDescent="0.25">
      <c r="A40">
        <v>22</v>
      </c>
      <c r="B40">
        <v>-0.27664166758624398</v>
      </c>
      <c r="C40">
        <v>2.4534650048502757</v>
      </c>
      <c r="D40">
        <v>-0.18278890201019216</v>
      </c>
      <c r="E40">
        <v>-0.19398071000526801</v>
      </c>
      <c r="F40">
        <v>-0.14396888836247401</v>
      </c>
      <c r="G40">
        <v>1.3043885707762364</v>
      </c>
      <c r="H40">
        <v>0.65646651377582621</v>
      </c>
      <c r="I40">
        <v>-0.20575734098573001</v>
      </c>
      <c r="J40">
        <v>-0.39868307546531268</v>
      </c>
      <c r="K40">
        <v>1.1280708760009006</v>
      </c>
      <c r="L40">
        <v>0.36368897546410428</v>
      </c>
      <c r="M40">
        <v>-0.41565215201537159</v>
      </c>
      <c r="N40">
        <v>-0.34552533206993757</v>
      </c>
      <c r="O40">
        <v>-0.31966656209827898</v>
      </c>
      <c r="P40">
        <v>-0.91314097407105965</v>
      </c>
      <c r="Q40" t="s">
        <v>34</v>
      </c>
      <c r="R40" s="1">
        <f t="shared" si="0"/>
        <v>-0.28814870839524054</v>
      </c>
      <c r="S40" s="1">
        <f t="shared" si="1"/>
        <v>0.50535889766738828</v>
      </c>
      <c r="T40" s="1">
        <f t="shared" si="2"/>
        <v>-3.2424888582443606E-2</v>
      </c>
      <c r="U40" s="1">
        <f t="shared" si="3"/>
        <v>0.3238121761270677</v>
      </c>
      <c r="V40" s="1">
        <f t="shared" si="4"/>
        <v>0.47319406657277424</v>
      </c>
      <c r="W40" s="1">
        <f t="shared" si="5"/>
        <v>-0.33456523026176865</v>
      </c>
      <c r="X40" s="1">
        <f t="shared" si="6"/>
        <v>0.33148724874306723</v>
      </c>
      <c r="Y40" s="1">
        <f t="shared" si="7"/>
        <v>0.12141836622110042</v>
      </c>
      <c r="Z40" s="1">
        <f t="shared" si="8"/>
        <v>-0.32313944398816918</v>
      </c>
      <c r="AA40" s="1">
        <f t="shared" si="9"/>
        <v>0.16218472026402075</v>
      </c>
      <c r="AB40" s="1">
        <f t="shared" si="10"/>
        <v>-0.25650735572901484</v>
      </c>
      <c r="AC40" s="1">
        <f t="shared" si="11"/>
        <v>0.23635886995650746</v>
      </c>
    </row>
    <row r="41" spans="1:29" x14ac:dyDescent="0.25">
      <c r="A41">
        <v>127</v>
      </c>
      <c r="B41">
        <v>-0.27664166758624398</v>
      </c>
      <c r="C41">
        <v>-0.31020821900405787</v>
      </c>
      <c r="D41">
        <v>-0.18278890201019216</v>
      </c>
      <c r="E41">
        <v>-0.19398071000526801</v>
      </c>
      <c r="F41">
        <v>-0.14396888836247401</v>
      </c>
      <c r="G41">
        <v>-0.38258431169005191</v>
      </c>
      <c r="H41">
        <v>2.348100033197916</v>
      </c>
      <c r="I41">
        <v>-0.20575734098573001</v>
      </c>
      <c r="J41">
        <v>-0.39868307546531268</v>
      </c>
      <c r="K41">
        <v>1.1280708760009006</v>
      </c>
      <c r="L41">
        <v>0.36368897546410428</v>
      </c>
      <c r="M41">
        <v>-0.41565215201537159</v>
      </c>
      <c r="N41">
        <v>-0.34552533206993757</v>
      </c>
      <c r="O41">
        <v>-0.31966656209827898</v>
      </c>
      <c r="P41">
        <v>-6.463881166256466E-2</v>
      </c>
      <c r="Q41" t="s">
        <v>34</v>
      </c>
      <c r="R41" s="1">
        <f t="shared" si="0"/>
        <v>-0.22255930536250218</v>
      </c>
      <c r="S41" s="1">
        <f t="shared" si="1"/>
        <v>0.20688218949112028</v>
      </c>
      <c r="T41" s="1">
        <f t="shared" si="2"/>
        <v>-0.11833413787941534</v>
      </c>
      <c r="U41" s="1">
        <f t="shared" si="3"/>
        <v>-0.3201236850309922</v>
      </c>
      <c r="V41" s="1">
        <f t="shared" si="4"/>
        <v>0.67697381829082992</v>
      </c>
      <c r="W41" s="1">
        <f t="shared" si="5"/>
        <v>-0.33456523026176865</v>
      </c>
      <c r="X41" s="1">
        <f t="shared" si="6"/>
        <v>5.2238110775772326E-2</v>
      </c>
      <c r="Y41" s="1">
        <f t="shared" si="7"/>
        <v>-0.17380188821049997</v>
      </c>
      <c r="Z41" s="1">
        <f t="shared" si="8"/>
        <v>-0.32313944398816918</v>
      </c>
      <c r="AA41" s="1">
        <f t="shared" si="9"/>
        <v>0.36343224721266265</v>
      </c>
      <c r="AB41" s="1">
        <f t="shared" si="10"/>
        <v>-0.25650735572901484</v>
      </c>
      <c r="AC41" s="1">
        <f t="shared" si="11"/>
        <v>0.35158977912032674</v>
      </c>
    </row>
    <row r="42" spans="1:29" x14ac:dyDescent="0.25">
      <c r="A42">
        <v>128</v>
      </c>
      <c r="B42">
        <v>-0.27664166758624398</v>
      </c>
      <c r="C42">
        <v>-0.31020821900405787</v>
      </c>
      <c r="D42">
        <v>-0.18278890201019216</v>
      </c>
      <c r="E42">
        <v>-0.19398071000526801</v>
      </c>
      <c r="F42">
        <v>-0.14396888836247401</v>
      </c>
      <c r="G42">
        <v>-0.38258431169005191</v>
      </c>
      <c r="H42">
        <v>0.73660967374001618</v>
      </c>
      <c r="I42">
        <v>-0.20575734098573001</v>
      </c>
      <c r="J42">
        <v>-0.39868307546531268</v>
      </c>
      <c r="K42">
        <v>-0.88194632123706762</v>
      </c>
      <c r="L42">
        <v>0.36368897546410428</v>
      </c>
      <c r="M42">
        <v>2.3935830822954158</v>
      </c>
      <c r="N42">
        <v>2.8793777672494798</v>
      </c>
      <c r="O42">
        <v>-0.31966656209827898</v>
      </c>
      <c r="P42">
        <v>0.8280103047590146</v>
      </c>
      <c r="Q42" t="s">
        <v>34</v>
      </c>
      <c r="R42" s="1">
        <f t="shared" si="0"/>
        <v>1.4347461266312749</v>
      </c>
      <c r="S42" s="1">
        <f t="shared" si="1"/>
        <v>-0.52275405310626211</v>
      </c>
      <c r="T42" s="1">
        <f t="shared" si="2"/>
        <v>1.1335407394183747</v>
      </c>
      <c r="U42" s="1">
        <f t="shared" si="3"/>
        <v>-0.3201236850309922</v>
      </c>
      <c r="V42" s="1">
        <f t="shared" si="4"/>
        <v>0.32635530935369694</v>
      </c>
      <c r="W42" s="1">
        <f t="shared" si="5"/>
        <v>-0.33456523026176865</v>
      </c>
      <c r="X42" s="1">
        <f t="shared" si="6"/>
        <v>0.31542599967397483</v>
      </c>
      <c r="Y42" s="1">
        <f t="shared" si="7"/>
        <v>0.62809687803534864</v>
      </c>
      <c r="Z42" s="1">
        <f t="shared" si="8"/>
        <v>-0.32313944398816918</v>
      </c>
      <c r="AA42" s="1">
        <f t="shared" si="9"/>
        <v>0.74611036444477563</v>
      </c>
      <c r="AB42" s="1">
        <f t="shared" si="10"/>
        <v>-0.25650735572901484</v>
      </c>
      <c r="AC42" s="1">
        <f t="shared" si="11"/>
        <v>0.62180749962087511</v>
      </c>
    </row>
    <row r="43" spans="1:29" x14ac:dyDescent="0.25">
      <c r="A43">
        <v>129</v>
      </c>
      <c r="B43">
        <v>-0.27664166758624398</v>
      </c>
      <c r="C43">
        <v>-0.31020821900405787</v>
      </c>
      <c r="D43">
        <v>-0.18278890201019216</v>
      </c>
      <c r="E43">
        <v>-0.19398071000526801</v>
      </c>
      <c r="F43">
        <v>-0.14396888836247401</v>
      </c>
      <c r="G43">
        <v>4.6962646481594374</v>
      </c>
      <c r="H43">
        <v>-1.2151806966429992</v>
      </c>
      <c r="I43">
        <v>-0.20575734098573001</v>
      </c>
      <c r="J43">
        <v>-0.39868307546531268</v>
      </c>
      <c r="K43">
        <v>1.1280708760009006</v>
      </c>
      <c r="L43">
        <v>0.36368897546410428</v>
      </c>
      <c r="M43">
        <v>-0.41565215201537159</v>
      </c>
      <c r="N43">
        <v>-0.34552533206993757</v>
      </c>
      <c r="O43">
        <v>-0.31966656209827898</v>
      </c>
      <c r="P43">
        <v>-0.13041110936267922</v>
      </c>
      <c r="Q43" t="s">
        <v>34</v>
      </c>
      <c r="R43" s="1">
        <f t="shared" si="0"/>
        <v>-0.10434176284860304</v>
      </c>
      <c r="S43" s="1">
        <f t="shared" si="1"/>
        <v>0.20688218949112028</v>
      </c>
      <c r="T43" s="1">
        <f t="shared" si="2"/>
        <v>0.61449235133446722</v>
      </c>
      <c r="U43" s="1">
        <f t="shared" si="3"/>
        <v>-0.3201236850309922</v>
      </c>
      <c r="V43" s="1">
        <f t="shared" si="4"/>
        <v>0.2354033535831514</v>
      </c>
      <c r="W43" s="1">
        <f t="shared" si="5"/>
        <v>-0.33456523026176865</v>
      </c>
      <c r="X43" s="1">
        <f t="shared" si="6"/>
        <v>3.5091006757603627E-2</v>
      </c>
      <c r="Y43" s="1">
        <f t="shared" si="7"/>
        <v>0.71499667976316061</v>
      </c>
      <c r="Z43" s="1">
        <f t="shared" si="8"/>
        <v>-0.32313944398816918</v>
      </c>
      <c r="AA43" s="1">
        <f t="shared" si="9"/>
        <v>0.14045037498434765</v>
      </c>
      <c r="AB43" s="1">
        <f t="shared" si="10"/>
        <v>-0.25650735572901484</v>
      </c>
      <c r="AC43" s="1">
        <f t="shared" si="11"/>
        <v>0.18366232192022558</v>
      </c>
    </row>
    <row r="44" spans="1:29" x14ac:dyDescent="0.25">
      <c r="A44">
        <v>131</v>
      </c>
      <c r="B44">
        <v>-0.27664166758624398</v>
      </c>
      <c r="C44">
        <v>-0.31020821900405787</v>
      </c>
      <c r="D44">
        <v>-0.18278890201019216</v>
      </c>
      <c r="E44">
        <v>-0.19398071000526801</v>
      </c>
      <c r="F44">
        <v>-0.14396888836247401</v>
      </c>
      <c r="G44">
        <v>-0.38258431169005191</v>
      </c>
      <c r="H44">
        <v>0.82960091422623661</v>
      </c>
      <c r="I44">
        <v>-0.20575734098573001</v>
      </c>
      <c r="J44">
        <v>2.4954607316162165</v>
      </c>
      <c r="K44">
        <v>1.1280708760009006</v>
      </c>
      <c r="L44">
        <v>0.36368897546410428</v>
      </c>
      <c r="M44">
        <v>-0.41565215201537159</v>
      </c>
      <c r="N44">
        <v>-0.34552533206993757</v>
      </c>
      <c r="O44">
        <v>-0.31966656209827898</v>
      </c>
      <c r="P44">
        <v>-0.68885467287303814</v>
      </c>
      <c r="Q44" t="s">
        <v>34</v>
      </c>
      <c r="R44" s="1">
        <f t="shared" si="0"/>
        <v>-0.30514178537072634</v>
      </c>
      <c r="S44" s="1">
        <f t="shared" si="1"/>
        <v>0.97383029836772561</v>
      </c>
      <c r="T44" s="1">
        <f t="shared" si="2"/>
        <v>-0.24748056427409804</v>
      </c>
      <c r="U44" s="1">
        <f t="shared" si="3"/>
        <v>0.73334466074668436</v>
      </c>
      <c r="V44" s="1">
        <f t="shared" si="4"/>
        <v>0.32875085782988511</v>
      </c>
      <c r="W44" s="1">
        <f t="shared" si="5"/>
        <v>1.1125066732789959</v>
      </c>
      <c r="X44" s="1">
        <f t="shared" si="6"/>
        <v>0.45571433127593575</v>
      </c>
      <c r="Y44" s="1">
        <f t="shared" si="7"/>
        <v>-0.17380188821049997</v>
      </c>
      <c r="Z44" s="1">
        <f t="shared" si="8"/>
        <v>0.77952934650989358</v>
      </c>
      <c r="AA44" s="1">
        <f t="shared" si="9"/>
        <v>0.10013054785458485</v>
      </c>
      <c r="AB44" s="1">
        <f t="shared" si="10"/>
        <v>-0.11758845298910144</v>
      </c>
      <c r="AC44" s="1">
        <f t="shared" si="11"/>
        <v>0.1084183651579879</v>
      </c>
    </row>
    <row r="45" spans="1:29" x14ac:dyDescent="0.25">
      <c r="A45">
        <v>132</v>
      </c>
      <c r="B45">
        <v>-0.27664166758624398</v>
      </c>
      <c r="C45">
        <v>-0.31020821900405787</v>
      </c>
      <c r="D45">
        <v>-0.18278890201019216</v>
      </c>
      <c r="E45">
        <v>-0.19398071000526801</v>
      </c>
      <c r="F45">
        <v>-0.14396888836247401</v>
      </c>
      <c r="G45">
        <v>-0.38258431169005191</v>
      </c>
      <c r="H45">
        <v>0.72216904212367483</v>
      </c>
      <c r="I45">
        <v>4.8352975131646554</v>
      </c>
      <c r="J45">
        <v>-0.39868307546531268</v>
      </c>
      <c r="K45">
        <v>-0.88194632123706762</v>
      </c>
      <c r="L45">
        <v>0.36368897546410428</v>
      </c>
      <c r="M45">
        <v>-0.41565215201537159</v>
      </c>
      <c r="N45">
        <v>-0.34552533206993757</v>
      </c>
      <c r="O45">
        <v>2.346488594125665</v>
      </c>
      <c r="P45">
        <v>0.61657080207851556</v>
      </c>
      <c r="Q45" t="s">
        <v>34</v>
      </c>
      <c r="R45" s="1">
        <f t="shared" si="0"/>
        <v>-8.9781388068926656E-3</v>
      </c>
      <c r="S45" s="1">
        <f t="shared" si="1"/>
        <v>-0.12955177448253208</v>
      </c>
      <c r="T45" s="1">
        <f t="shared" si="2"/>
        <v>9.0782305941226965E-2</v>
      </c>
      <c r="U45" s="1">
        <f t="shared" si="3"/>
        <v>-0.3201236850309922</v>
      </c>
      <c r="V45" s="1">
        <f t="shared" si="4"/>
        <v>0.64820612272242117</v>
      </c>
      <c r="W45" s="1">
        <f t="shared" si="5"/>
        <v>-0.33456523026176865</v>
      </c>
      <c r="X45" s="1">
        <f t="shared" si="6"/>
        <v>7.5707609816082905E-2</v>
      </c>
      <c r="Y45" s="1">
        <f t="shared" si="7"/>
        <v>0.25798789856819254</v>
      </c>
      <c r="Z45" s="1">
        <f t="shared" si="8"/>
        <v>-0.32313944398816918</v>
      </c>
      <c r="AA45" s="1">
        <f t="shared" si="9"/>
        <v>0.3891318527418921</v>
      </c>
      <c r="AB45" s="1">
        <f t="shared" si="10"/>
        <v>-0.25650735572901484</v>
      </c>
      <c r="AC45" s="1">
        <f t="shared" si="11"/>
        <v>0.27088246010805089</v>
      </c>
    </row>
    <row r="46" spans="1:29" x14ac:dyDescent="0.25">
      <c r="A46">
        <v>58</v>
      </c>
      <c r="B46">
        <v>-0.27664166758624398</v>
      </c>
      <c r="C46">
        <v>-0.31020821900405787</v>
      </c>
      <c r="D46">
        <v>-0.18278890201019216</v>
      </c>
      <c r="E46">
        <v>-0.19398071000526801</v>
      </c>
      <c r="F46">
        <v>-0.14396888836247401</v>
      </c>
      <c r="G46">
        <v>-0.38258431169005191</v>
      </c>
      <c r="H46">
        <v>-1.2151806966429992</v>
      </c>
      <c r="I46">
        <v>-0.20575734098573001</v>
      </c>
      <c r="J46">
        <v>-0.39868307546531268</v>
      </c>
      <c r="K46">
        <v>-0.88194632123706762</v>
      </c>
      <c r="L46">
        <v>0.36368897546410428</v>
      </c>
      <c r="M46">
        <v>-0.41565215201537159</v>
      </c>
      <c r="N46">
        <v>-0.34552533206993757</v>
      </c>
      <c r="O46">
        <v>-0.31966656209827898</v>
      </c>
      <c r="P46">
        <v>6.4316469618203503E-2</v>
      </c>
      <c r="Q46" t="s">
        <v>34</v>
      </c>
      <c r="R46" s="1">
        <f t="shared" si="0"/>
        <v>-0.21712973739192892</v>
      </c>
      <c r="S46" s="1">
        <f t="shared" si="1"/>
        <v>-0.52275405310626211</v>
      </c>
      <c r="T46" s="1">
        <f t="shared" si="2"/>
        <v>-0.16071722976408692</v>
      </c>
      <c r="U46" s="1">
        <f t="shared" si="3"/>
        <v>-0.3201236850309922</v>
      </c>
      <c r="V46" s="1">
        <f t="shared" si="4"/>
        <v>-0.45117753862525595</v>
      </c>
      <c r="W46" s="1">
        <f t="shared" si="5"/>
        <v>-0.33456523026176865</v>
      </c>
      <c r="X46" s="1">
        <f t="shared" si="6"/>
        <v>4.3659020232762469E-2</v>
      </c>
      <c r="Y46" s="1">
        <f t="shared" si="7"/>
        <v>-0.35872347035639307</v>
      </c>
      <c r="Z46" s="1">
        <f t="shared" si="8"/>
        <v>-0.32313944398816918</v>
      </c>
      <c r="AA46" s="1">
        <f t="shared" si="9"/>
        <v>-0.20893487998448446</v>
      </c>
      <c r="AB46" s="1">
        <f t="shared" si="10"/>
        <v>-0.25650735572901484</v>
      </c>
      <c r="AC46" s="1">
        <f t="shared" si="11"/>
        <v>-0.21056517486248538</v>
      </c>
    </row>
    <row r="47" spans="1:29" x14ac:dyDescent="0.25">
      <c r="A47">
        <v>53</v>
      </c>
      <c r="B47">
        <v>-0.27664166758624398</v>
      </c>
      <c r="C47">
        <v>-0.31020821900405787</v>
      </c>
      <c r="D47">
        <v>-0.18278890201019216</v>
      </c>
      <c r="E47">
        <v>-0.19398071000526801</v>
      </c>
      <c r="F47">
        <v>-0.14396888836247401</v>
      </c>
      <c r="G47">
        <v>-0.38258431169005191</v>
      </c>
      <c r="H47">
        <v>2.376940589678997</v>
      </c>
      <c r="I47">
        <v>-0.20575734098573001</v>
      </c>
      <c r="J47">
        <v>-0.39868307546531268</v>
      </c>
      <c r="K47">
        <v>1.1280708760009006</v>
      </c>
      <c r="L47">
        <v>0.36368897546410428</v>
      </c>
      <c r="M47">
        <v>-0.41565215201537159</v>
      </c>
      <c r="N47">
        <v>-0.34552533206993757</v>
      </c>
      <c r="O47">
        <v>2.346488594125665</v>
      </c>
      <c r="P47">
        <v>0.25249580599576565</v>
      </c>
      <c r="Q47" t="s">
        <v>34</v>
      </c>
      <c r="R47" s="1">
        <f t="shared" si="0"/>
        <v>-4.9523198674570446E-2</v>
      </c>
      <c r="S47" s="1">
        <f t="shared" si="1"/>
        <v>0.20688218949112028</v>
      </c>
      <c r="T47" s="1">
        <f t="shared" si="2"/>
        <v>1.9168999888562084E-3</v>
      </c>
      <c r="U47" s="1">
        <f t="shared" si="3"/>
        <v>-0.3201236850309922</v>
      </c>
      <c r="V47" s="1">
        <f t="shared" si="4"/>
        <v>0.71926490343159011</v>
      </c>
      <c r="W47" s="1">
        <f t="shared" si="5"/>
        <v>-0.33456523026176865</v>
      </c>
      <c r="X47" s="1">
        <f t="shared" si="6"/>
        <v>6.6307396178663186E-2</v>
      </c>
      <c r="Y47" s="1">
        <f t="shared" si="7"/>
        <v>-9.6483388680005597E-2</v>
      </c>
      <c r="Z47" s="1">
        <f t="shared" si="8"/>
        <v>-0.32313944398816918</v>
      </c>
      <c r="AA47" s="1">
        <f t="shared" si="9"/>
        <v>0.42273245895561329</v>
      </c>
      <c r="AB47" s="1">
        <f t="shared" si="10"/>
        <v>-0.25650735572901484</v>
      </c>
      <c r="AC47" s="1">
        <f t="shared" si="11"/>
        <v>0.46262979204176063</v>
      </c>
    </row>
    <row r="48" spans="1:29" x14ac:dyDescent="0.25">
      <c r="A48">
        <v>43</v>
      </c>
      <c r="B48">
        <v>-0.27664166758624398</v>
      </c>
      <c r="C48">
        <v>-0.31020821900405787</v>
      </c>
      <c r="D48">
        <v>-0.18278890201019216</v>
      </c>
      <c r="E48">
        <v>3.608041206097985</v>
      </c>
      <c r="F48">
        <v>-0.14396888836247401</v>
      </c>
      <c r="G48">
        <v>2.1773587328489392</v>
      </c>
      <c r="H48">
        <v>-8.5273525550204482E-2</v>
      </c>
      <c r="I48">
        <v>-0.20575734098573001</v>
      </c>
      <c r="J48">
        <v>-0.39868307546531268</v>
      </c>
      <c r="K48">
        <v>1.1280708760009006</v>
      </c>
      <c r="L48">
        <v>0.36368897546410428</v>
      </c>
      <c r="M48">
        <v>2.3935830822954158</v>
      </c>
      <c r="N48">
        <v>2.8793777672494798</v>
      </c>
      <c r="O48">
        <v>-0.31966656209827898</v>
      </c>
      <c r="P48">
        <v>1.1894834560553356</v>
      </c>
      <c r="Q48" t="s">
        <v>34</v>
      </c>
      <c r="R48" s="1">
        <f t="shared" si="0"/>
        <v>1.546583083147997</v>
      </c>
      <c r="S48" s="1">
        <f t="shared" si="1"/>
        <v>0.39318126338017967</v>
      </c>
      <c r="T48" s="1">
        <f t="shared" si="2"/>
        <v>1.6188579017820937</v>
      </c>
      <c r="U48" s="1">
        <f t="shared" si="3"/>
        <v>8.2890638075952622E-2</v>
      </c>
      <c r="V48" s="1">
        <f t="shared" si="4"/>
        <v>0.75465114427738178</v>
      </c>
      <c r="W48" s="1">
        <f t="shared" si="5"/>
        <v>-0.33456523026176865</v>
      </c>
      <c r="X48" s="1">
        <f t="shared" si="6"/>
        <v>0.52955044708732446</v>
      </c>
      <c r="Y48" s="1">
        <f t="shared" si="7"/>
        <v>1.2610084929755652</v>
      </c>
      <c r="Z48" s="1">
        <f t="shared" si="8"/>
        <v>-0.32313944398816918</v>
      </c>
      <c r="AA48" s="1">
        <f t="shared" si="9"/>
        <v>0.93243690355630671</v>
      </c>
      <c r="AB48" s="1">
        <f t="shared" si="10"/>
        <v>-0.25650735572901484</v>
      </c>
      <c r="AC48" s="1">
        <f t="shared" si="11"/>
        <v>0.97385418034735272</v>
      </c>
    </row>
    <row r="49" spans="1:29" x14ac:dyDescent="0.25">
      <c r="A49">
        <v>135</v>
      </c>
      <c r="B49">
        <v>-0.27664166758624398</v>
      </c>
      <c r="C49">
        <v>-0.31020821900405787</v>
      </c>
      <c r="D49">
        <v>-0.18278890201019216</v>
      </c>
      <c r="E49">
        <v>-0.19398071000526801</v>
      </c>
      <c r="F49">
        <v>-0.14396888836247401</v>
      </c>
      <c r="G49">
        <v>-0.38258431169005191</v>
      </c>
      <c r="H49">
        <v>-0.11146412462712156</v>
      </c>
      <c r="I49">
        <v>-0.20575734098573001</v>
      </c>
      <c r="J49">
        <v>-0.39868307546531268</v>
      </c>
      <c r="K49">
        <v>1.1280708760009006</v>
      </c>
      <c r="L49">
        <v>0.36368897546410428</v>
      </c>
      <c r="M49">
        <v>-0.41565215201537159</v>
      </c>
      <c r="N49">
        <v>-0.34552533206993757</v>
      </c>
      <c r="O49">
        <v>-0.31966656209827898</v>
      </c>
      <c r="P49">
        <v>-0.51411387274835352</v>
      </c>
      <c r="Q49" t="s">
        <v>34</v>
      </c>
      <c r="R49" s="1">
        <f t="shared" si="0"/>
        <v>-0.28612238047170085</v>
      </c>
      <c r="S49" s="1">
        <f t="shared" si="1"/>
        <v>0.20688218949112028</v>
      </c>
      <c r="T49" s="1">
        <f t="shared" si="2"/>
        <v>-0.22362310160071161</v>
      </c>
      <c r="U49" s="1">
        <f t="shared" si="3"/>
        <v>-0.3201236850309922</v>
      </c>
      <c r="V49" s="1">
        <f t="shared" si="4"/>
        <v>0.13934001727654013</v>
      </c>
      <c r="W49" s="1">
        <f t="shared" si="5"/>
        <v>-0.33456523026176865</v>
      </c>
      <c r="X49" s="1">
        <f t="shared" si="6"/>
        <v>2.2622951456697474E-2</v>
      </c>
      <c r="Y49" s="1">
        <f t="shared" si="7"/>
        <v>-0.17380188821049997</v>
      </c>
      <c r="Z49" s="1">
        <f t="shared" si="8"/>
        <v>-0.32313944398816918</v>
      </c>
      <c r="AA49" s="1">
        <f t="shared" si="9"/>
        <v>-2.3948357440324169E-3</v>
      </c>
      <c r="AB49" s="1">
        <f t="shared" si="10"/>
        <v>-0.25650735572901484</v>
      </c>
      <c r="AC49" s="1">
        <f t="shared" si="11"/>
        <v>3.5777637373423182E-2</v>
      </c>
    </row>
    <row r="50" spans="1:29" x14ac:dyDescent="0.25">
      <c r="A50">
        <v>137</v>
      </c>
      <c r="B50">
        <v>-0.27664166758624398</v>
      </c>
      <c r="C50">
        <v>2.4534650048502757</v>
      </c>
      <c r="D50">
        <v>-0.18278890201019216</v>
      </c>
      <c r="E50">
        <v>-0.19398071000526801</v>
      </c>
      <c r="F50">
        <v>-0.14396888836247401</v>
      </c>
      <c r="G50">
        <v>-0.38258431169005191</v>
      </c>
      <c r="H50">
        <v>2.210050874401194</v>
      </c>
      <c r="I50">
        <v>-0.20575734098573001</v>
      </c>
      <c r="J50">
        <v>-0.39868307546531268</v>
      </c>
      <c r="K50">
        <v>-0.88194632123706762</v>
      </c>
      <c r="L50">
        <v>0.36368897546410428</v>
      </c>
      <c r="M50">
        <v>-0.41565215201537159</v>
      </c>
      <c r="N50">
        <v>-0.34552533206993757</v>
      </c>
      <c r="O50">
        <v>-0.31966656209827898</v>
      </c>
      <c r="P50">
        <v>0.46486135071681556</v>
      </c>
      <c r="Q50" t="s">
        <v>34</v>
      </c>
      <c r="R50" s="1">
        <f t="shared" si="0"/>
        <v>-0.15678593254146983</v>
      </c>
      <c r="S50" s="1">
        <f t="shared" si="1"/>
        <v>-0.2242773449299941</v>
      </c>
      <c r="T50" s="1">
        <f t="shared" si="2"/>
        <v>-5.578934262144597E-2</v>
      </c>
      <c r="U50" s="1">
        <f t="shared" si="3"/>
        <v>0.3238121761270677</v>
      </c>
      <c r="V50" s="1">
        <f t="shared" si="4"/>
        <v>0.3753842438689981</v>
      </c>
      <c r="W50" s="1">
        <f t="shared" si="5"/>
        <v>-0.33456523026176865</v>
      </c>
      <c r="X50" s="1">
        <f t="shared" si="6"/>
        <v>0.39833368847623524</v>
      </c>
      <c r="Y50" s="1">
        <f t="shared" si="7"/>
        <v>-0.35872347035639307</v>
      </c>
      <c r="Z50" s="1">
        <f t="shared" si="8"/>
        <v>-0.32313944398816918</v>
      </c>
      <c r="AA50" s="1">
        <f t="shared" si="9"/>
        <v>0.30381557207740989</v>
      </c>
      <c r="AB50" s="1">
        <f t="shared" si="10"/>
        <v>-0.25650735572901484</v>
      </c>
      <c r="AC50" s="1">
        <f t="shared" si="11"/>
        <v>0.30569267115809257</v>
      </c>
    </row>
    <row r="51" spans="1:29" x14ac:dyDescent="0.25">
      <c r="A51">
        <v>134</v>
      </c>
      <c r="B51">
        <v>-0.27664166758624398</v>
      </c>
      <c r="C51">
        <v>2.4534650048502757</v>
      </c>
      <c r="D51">
        <v>-0.18278890201019216</v>
      </c>
      <c r="E51">
        <v>-0.19398071000526801</v>
      </c>
      <c r="F51">
        <v>-0.14396888836247401</v>
      </c>
      <c r="G51">
        <v>1.3436447014117885</v>
      </c>
      <c r="H51">
        <v>0.76426144161649734</v>
      </c>
      <c r="I51">
        <v>-0.20575734098573001</v>
      </c>
      <c r="J51">
        <v>2.4954607316162165</v>
      </c>
      <c r="K51">
        <v>1.1280708760009006</v>
      </c>
      <c r="L51">
        <v>0.36368897546410428</v>
      </c>
      <c r="M51">
        <v>-0.41565215201537159</v>
      </c>
      <c r="N51">
        <v>2.8793777672494798</v>
      </c>
      <c r="O51">
        <v>-0.31966656209827898</v>
      </c>
      <c r="P51">
        <v>-0.21260834383365701</v>
      </c>
      <c r="Q51" t="s">
        <v>34</v>
      </c>
      <c r="R51" s="1">
        <f t="shared" si="0"/>
        <v>0.67152500751135924</v>
      </c>
      <c r="S51" s="1">
        <f t="shared" si="1"/>
        <v>1.2723070065439936</v>
      </c>
      <c r="T51" s="1">
        <f t="shared" si="2"/>
        <v>1.0232473736553154</v>
      </c>
      <c r="U51" s="1">
        <f t="shared" si="3"/>
        <v>1.3772805219047441</v>
      </c>
      <c r="V51" s="1">
        <f t="shared" si="4"/>
        <v>0.77301839145819806</v>
      </c>
      <c r="W51" s="1">
        <f t="shared" si="5"/>
        <v>1.1125066732789959</v>
      </c>
      <c r="X51" s="1">
        <f t="shared" si="6"/>
        <v>0.79975757905418654</v>
      </c>
      <c r="Y51" s="1">
        <f t="shared" si="7"/>
        <v>1.1151085374740637</v>
      </c>
      <c r="Z51" s="1">
        <f t="shared" si="8"/>
        <v>0.77952934650989358</v>
      </c>
      <c r="AA51" s="1">
        <f t="shared" si="9"/>
        <v>0.60192161901811037</v>
      </c>
      <c r="AB51" s="1">
        <f t="shared" si="10"/>
        <v>-0.11758845298910144</v>
      </c>
      <c r="AC51" s="1">
        <f t="shared" si="11"/>
        <v>0.58508811383279002</v>
      </c>
    </row>
    <row r="52" spans="1:29" x14ac:dyDescent="0.25">
      <c r="A52">
        <v>51</v>
      </c>
      <c r="B52">
        <v>-0.27664166758624398</v>
      </c>
      <c r="C52">
        <v>-0.31020821900405787</v>
      </c>
      <c r="D52">
        <v>-0.18278890201019216</v>
      </c>
      <c r="E52">
        <v>3.608041206097985</v>
      </c>
      <c r="F52">
        <v>-0.14396888836247401</v>
      </c>
      <c r="G52">
        <v>2.4030266237978317</v>
      </c>
      <c r="H52">
        <v>-1.2151806966429992</v>
      </c>
      <c r="I52">
        <v>-0.20575734098573001</v>
      </c>
      <c r="J52">
        <v>-0.39868307546531268</v>
      </c>
      <c r="K52">
        <v>1.1280708760009006</v>
      </c>
      <c r="L52">
        <v>0.36368897546410428</v>
      </c>
      <c r="M52">
        <v>-0.41565215201537159</v>
      </c>
      <c r="N52">
        <v>-0.34552533206993757</v>
      </c>
      <c r="O52">
        <v>-0.31966656209827898</v>
      </c>
      <c r="P52">
        <v>-0.31981777169647874</v>
      </c>
      <c r="Q52" t="s">
        <v>34</v>
      </c>
      <c r="R52" s="1">
        <f t="shared" si="0"/>
        <v>-0.18993502229809139</v>
      </c>
      <c r="S52" s="1">
        <f t="shared" si="1"/>
        <v>0.39318126338017967</v>
      </c>
      <c r="T52" s="1">
        <f t="shared" si="2"/>
        <v>0.22858670107538848</v>
      </c>
      <c r="U52" s="1">
        <f t="shared" si="3"/>
        <v>8.2890638075952622E-2</v>
      </c>
      <c r="V52" s="1">
        <f t="shared" si="4"/>
        <v>0.12843596204454064</v>
      </c>
      <c r="W52" s="1">
        <f t="shared" si="5"/>
        <v>-0.33456523026176865</v>
      </c>
      <c r="X52" s="1">
        <f t="shared" si="6"/>
        <v>0.22826427516838887</v>
      </c>
      <c r="Y52" s="1">
        <f t="shared" si="7"/>
        <v>0.31368002549987967</v>
      </c>
      <c r="Z52" s="1">
        <f t="shared" si="8"/>
        <v>-0.32313944398816918</v>
      </c>
      <c r="AA52" s="1">
        <f t="shared" si="9"/>
        <v>1.3721052199043501E-2</v>
      </c>
      <c r="AB52" s="1">
        <f t="shared" si="10"/>
        <v>-0.25650735572901484</v>
      </c>
      <c r="AC52" s="1">
        <f t="shared" si="11"/>
        <v>0.13174843134686015</v>
      </c>
    </row>
    <row r="53" spans="1:29" x14ac:dyDescent="0.25">
      <c r="A53">
        <v>138</v>
      </c>
      <c r="B53">
        <v>-0.27664166758624398</v>
      </c>
      <c r="C53">
        <v>-0.31020821900405787</v>
      </c>
      <c r="D53">
        <v>-0.18278890201019216</v>
      </c>
      <c r="E53">
        <v>-0.19398071000526801</v>
      </c>
      <c r="F53">
        <v>-0.14396888836247401</v>
      </c>
      <c r="G53">
        <v>-0.38258431169005191</v>
      </c>
      <c r="H53">
        <v>4.7343352651014053E-2</v>
      </c>
      <c r="I53">
        <v>-0.20575734098573001</v>
      </c>
      <c r="J53">
        <v>-0.39868307546531268</v>
      </c>
      <c r="K53">
        <v>-0.88194632123706762</v>
      </c>
      <c r="L53">
        <v>0.36368897546410428</v>
      </c>
      <c r="M53">
        <v>2.3935830822954158</v>
      </c>
      <c r="N53">
        <v>2.8793777672494798</v>
      </c>
      <c r="O53">
        <v>-0.31966656209827898</v>
      </c>
      <c r="P53">
        <v>1.2859731852950593</v>
      </c>
      <c r="Q53" t="s">
        <v>34</v>
      </c>
      <c r="R53" s="1">
        <f t="shared" si="0"/>
        <v>1.4899236877350135</v>
      </c>
      <c r="S53" s="1">
        <f t="shared" si="1"/>
        <v>-0.52275405310626211</v>
      </c>
      <c r="T53" s="1">
        <f t="shared" si="2"/>
        <v>1.212060475427742</v>
      </c>
      <c r="U53" s="1">
        <f t="shared" si="3"/>
        <v>-0.3201236850309922</v>
      </c>
      <c r="V53" s="1">
        <f t="shared" si="4"/>
        <v>0.20313363731020057</v>
      </c>
      <c r="W53" s="1">
        <f t="shared" si="5"/>
        <v>-0.33456523026176865</v>
      </c>
      <c r="X53" s="1">
        <f t="shared" si="6"/>
        <v>0.33281930113320474</v>
      </c>
      <c r="Y53" s="1">
        <f t="shared" si="7"/>
        <v>0.62809687803534864</v>
      </c>
      <c r="Z53" s="1">
        <f t="shared" si="8"/>
        <v>-0.32313944398816918</v>
      </c>
      <c r="AA53" s="1">
        <f t="shared" si="9"/>
        <v>0.70665500012218718</v>
      </c>
      <c r="AB53" s="1">
        <f t="shared" si="10"/>
        <v>-0.25650735572901484</v>
      </c>
      <c r="AC53" s="1">
        <f t="shared" si="11"/>
        <v>0.61446990894321818</v>
      </c>
    </row>
    <row r="54" spans="1:29" x14ac:dyDescent="0.25">
      <c r="A54">
        <v>140</v>
      </c>
      <c r="B54">
        <v>-0.27664166758624398</v>
      </c>
      <c r="C54">
        <v>-0.31020821900405787</v>
      </c>
      <c r="D54">
        <v>-0.18278890201019216</v>
      </c>
      <c r="E54">
        <v>-0.19398071000526801</v>
      </c>
      <c r="F54">
        <v>-0.14396888836247401</v>
      </c>
      <c r="G54">
        <v>-0.38258431169005191</v>
      </c>
      <c r="H54">
        <v>2.4569112697037956E-2</v>
      </c>
      <c r="I54">
        <v>-0.20575734098573001</v>
      </c>
      <c r="J54">
        <v>-0.39868307546531268</v>
      </c>
      <c r="K54">
        <v>1.1280708760009006</v>
      </c>
      <c r="L54">
        <v>0.36368897546410428</v>
      </c>
      <c r="M54">
        <v>-0.41565215201537159</v>
      </c>
      <c r="N54">
        <v>-0.34552533206993757</v>
      </c>
      <c r="O54">
        <v>-0.31966656209827898</v>
      </c>
      <c r="P54">
        <v>-0.83928270258925819</v>
      </c>
      <c r="Q54" t="s">
        <v>34</v>
      </c>
      <c r="R54" s="1">
        <f t="shared" si="0"/>
        <v>-0.32636038448984145</v>
      </c>
      <c r="S54" s="1">
        <f t="shared" si="1"/>
        <v>0.20688218949112028</v>
      </c>
      <c r="T54" s="1">
        <f t="shared" si="2"/>
        <v>-0.28255503598536152</v>
      </c>
      <c r="U54" s="1">
        <f t="shared" si="3"/>
        <v>-0.3201236850309922</v>
      </c>
      <c r="V54" s="1">
        <f t="shared" si="4"/>
        <v>0.15262406211209109</v>
      </c>
      <c r="W54" s="1">
        <f t="shared" si="5"/>
        <v>-0.33456523026176865</v>
      </c>
      <c r="X54" s="1">
        <f t="shared" si="6"/>
        <v>8.8596558929943062E-3</v>
      </c>
      <c r="Y54" s="1">
        <f t="shared" si="7"/>
        <v>-0.17380188821049997</v>
      </c>
      <c r="Z54" s="1">
        <f t="shared" si="8"/>
        <v>-0.32313944398816918</v>
      </c>
      <c r="AA54" s="1">
        <f t="shared" si="9"/>
        <v>-1.9964781752033547E-2</v>
      </c>
      <c r="AB54" s="1">
        <f t="shared" si="10"/>
        <v>-0.25650735572901484</v>
      </c>
      <c r="AC54" s="1">
        <f t="shared" si="11"/>
        <v>4.5905934699258522E-3</v>
      </c>
    </row>
    <row r="55" spans="1:29" x14ac:dyDescent="0.25">
      <c r="A55">
        <v>63</v>
      </c>
      <c r="B55">
        <v>-0.27664166758624398</v>
      </c>
      <c r="C55">
        <v>-0.31020821900405787</v>
      </c>
      <c r="D55">
        <v>-0.18278890201019216</v>
      </c>
      <c r="E55">
        <v>-0.19398071000526801</v>
      </c>
      <c r="F55">
        <v>-0.14396888836247401</v>
      </c>
      <c r="G55">
        <v>1.9407673874989044</v>
      </c>
      <c r="H55">
        <v>-1.8282421980756098E-2</v>
      </c>
      <c r="I55">
        <v>-0.20575734098573001</v>
      </c>
      <c r="J55">
        <v>-0.39868307546531268</v>
      </c>
      <c r="K55">
        <v>-0.88194632123706762</v>
      </c>
      <c r="L55">
        <v>0.36368897546410428</v>
      </c>
      <c r="M55">
        <v>-0.41565215201537159</v>
      </c>
      <c r="N55">
        <v>-0.34552533206993757</v>
      </c>
      <c r="O55">
        <v>-0.31966656209827898</v>
      </c>
      <c r="P55">
        <v>-0.34912591961275935</v>
      </c>
      <c r="Q55" t="s">
        <v>34</v>
      </c>
      <c r="R55" s="1">
        <f t="shared" si="0"/>
        <v>-0.20248884534371073</v>
      </c>
      <c r="S55" s="1">
        <f t="shared" si="1"/>
        <v>-0.52275405310626211</v>
      </c>
      <c r="T55" s="1">
        <f t="shared" si="2"/>
        <v>0.12904082267605549</v>
      </c>
      <c r="U55" s="1">
        <f t="shared" si="3"/>
        <v>-0.3201236850309922</v>
      </c>
      <c r="V55" s="1">
        <f t="shared" si="4"/>
        <v>-7.7536239589513833E-2</v>
      </c>
      <c r="W55" s="1">
        <f t="shared" si="5"/>
        <v>-0.33456523026176865</v>
      </c>
      <c r="X55" s="1">
        <f t="shared" si="6"/>
        <v>3.0255148205249074E-2</v>
      </c>
      <c r="Y55" s="1">
        <f t="shared" si="7"/>
        <v>4.7863077001674303E-2</v>
      </c>
      <c r="Z55" s="1">
        <f t="shared" si="8"/>
        <v>-0.32313944398816918</v>
      </c>
      <c r="AA55" s="1">
        <f t="shared" si="9"/>
        <v>1.2334100971070808E-2</v>
      </c>
      <c r="AB55" s="1">
        <f t="shared" si="10"/>
        <v>-0.25650735572901484</v>
      </c>
      <c r="AC55" s="1">
        <f t="shared" si="11"/>
        <v>-4.9495725008630989E-2</v>
      </c>
    </row>
    <row r="56" spans="1:29" x14ac:dyDescent="0.25">
      <c r="A56">
        <v>141</v>
      </c>
      <c r="B56">
        <v>-0.27664166758624398</v>
      </c>
      <c r="C56">
        <v>2.4534650048502757</v>
      </c>
      <c r="D56">
        <v>-0.18278890201019216</v>
      </c>
      <c r="E56">
        <v>-0.19398071000526801</v>
      </c>
      <c r="F56">
        <v>-0.14396888836247401</v>
      </c>
      <c r="G56">
        <v>1.2775750229143992</v>
      </c>
      <c r="H56">
        <v>0.66118129828878114</v>
      </c>
      <c r="I56">
        <v>-0.20575734098573001</v>
      </c>
      <c r="J56">
        <v>-0.39868307546531268</v>
      </c>
      <c r="K56">
        <v>1.1280708760009006</v>
      </c>
      <c r="L56">
        <v>0.36368897546410428</v>
      </c>
      <c r="M56">
        <v>2.3935830822954158</v>
      </c>
      <c r="N56">
        <v>2.8793777672494798</v>
      </c>
      <c r="O56">
        <v>-0.31966656209827898</v>
      </c>
      <c r="P56">
        <v>0.59534015933345774</v>
      </c>
      <c r="Q56" t="s">
        <v>34</v>
      </c>
      <c r="R56" s="1">
        <f t="shared" si="0"/>
        <v>1.4502603753610466</v>
      </c>
      <c r="S56" s="1">
        <f t="shared" si="1"/>
        <v>0.50535889766738828</v>
      </c>
      <c r="T56" s="1">
        <f t="shared" si="2"/>
        <v>1.3779925776831121</v>
      </c>
      <c r="U56" s="1">
        <f t="shared" si="3"/>
        <v>0.3238121761270677</v>
      </c>
      <c r="V56" s="1">
        <f t="shared" si="4"/>
        <v>0.8752104181178364</v>
      </c>
      <c r="W56" s="1">
        <f t="shared" si="5"/>
        <v>-0.33456523026176865</v>
      </c>
      <c r="X56" s="1">
        <f t="shared" si="6"/>
        <v>0.62823656696440244</v>
      </c>
      <c r="Y56" s="1">
        <f t="shared" si="7"/>
        <v>1.1035463437370205</v>
      </c>
      <c r="Z56" s="1">
        <f t="shared" si="8"/>
        <v>-0.32313944398816918</v>
      </c>
      <c r="AA56" s="1">
        <f t="shared" si="9"/>
        <v>0.94520719203115511</v>
      </c>
      <c r="AB56" s="1">
        <f t="shared" si="10"/>
        <v>-0.25650735572901484</v>
      </c>
      <c r="AC56" s="1">
        <f t="shared" si="11"/>
        <v>0.97060883809157161</v>
      </c>
    </row>
    <row r="57" spans="1:29" x14ac:dyDescent="0.25">
      <c r="A57">
        <v>142</v>
      </c>
      <c r="B57">
        <v>-0.27664166758624398</v>
      </c>
      <c r="C57">
        <v>-0.31020821900405787</v>
      </c>
      <c r="D57">
        <v>-0.18278890201019216</v>
      </c>
      <c r="E57">
        <v>-0.19398071000526801</v>
      </c>
      <c r="F57">
        <v>-0.14396888836247401</v>
      </c>
      <c r="G57">
        <v>-0.38258431169005191</v>
      </c>
      <c r="H57">
        <v>-6.2418201071242532E-2</v>
      </c>
      <c r="I57">
        <v>-0.20575734098573001</v>
      </c>
      <c r="J57">
        <v>-0.39868307546531268</v>
      </c>
      <c r="K57">
        <v>-0.88194632123706762</v>
      </c>
      <c r="L57">
        <v>0.36368897546410428</v>
      </c>
      <c r="M57">
        <v>2.3935830822954158</v>
      </c>
      <c r="N57">
        <v>-0.34552533206993757</v>
      </c>
      <c r="O57">
        <v>-0.31966656209827898</v>
      </c>
      <c r="P57">
        <v>7.3759977752047012E-2</v>
      </c>
      <c r="Q57" t="s">
        <v>34</v>
      </c>
      <c r="R57" s="1">
        <f t="shared" si="0"/>
        <v>0.46734391531472746</v>
      </c>
      <c r="S57" s="1">
        <f t="shared" si="1"/>
        <v>-0.52275405310626211</v>
      </c>
      <c r="T57" s="1">
        <f t="shared" si="2"/>
        <v>6.7715794742750579E-2</v>
      </c>
      <c r="U57" s="1">
        <f t="shared" si="3"/>
        <v>-0.3201236850309922</v>
      </c>
      <c r="V57" s="1">
        <f t="shared" si="4"/>
        <v>-0.11875804217495119</v>
      </c>
      <c r="W57" s="1">
        <f t="shared" si="5"/>
        <v>-0.33456523026176865</v>
      </c>
      <c r="X57" s="1">
        <f t="shared" si="6"/>
        <v>0.27904287378642323</v>
      </c>
      <c r="Y57" s="1">
        <f t="shared" si="7"/>
        <v>-0.35872347035639307</v>
      </c>
      <c r="Z57" s="1">
        <f t="shared" si="8"/>
        <v>-0.32313944398816918</v>
      </c>
      <c r="AA57" s="1">
        <f t="shared" si="9"/>
        <v>0.21328719855087364</v>
      </c>
      <c r="AB57" s="1">
        <f t="shared" si="10"/>
        <v>-0.25650735572901484</v>
      </c>
      <c r="AC57" s="1">
        <f t="shared" si="11"/>
        <v>0.19602400371171008</v>
      </c>
    </row>
    <row r="58" spans="1:29" x14ac:dyDescent="0.25">
      <c r="A58">
        <v>143</v>
      </c>
      <c r="B58">
        <v>-0.27664166758624398</v>
      </c>
      <c r="C58">
        <v>-0.31020821900405787</v>
      </c>
      <c r="D58">
        <v>-0.18278890201019216</v>
      </c>
      <c r="E58">
        <v>-0.19398071000526801</v>
      </c>
      <c r="F58">
        <v>-0.14396888836247401</v>
      </c>
      <c r="G58">
        <v>-0.38258431169005191</v>
      </c>
      <c r="H58">
        <v>0.96898857081195777</v>
      </c>
      <c r="I58">
        <v>-0.20575734098573001</v>
      </c>
      <c r="J58">
        <v>-0.39868307546531268</v>
      </c>
      <c r="K58">
        <v>1.1280708760009006</v>
      </c>
      <c r="L58">
        <v>0.36368897546410428</v>
      </c>
      <c r="M58">
        <v>-0.41565215201537159</v>
      </c>
      <c r="N58">
        <v>-0.34552533206993757</v>
      </c>
      <c r="O58">
        <v>-0.31966656209827898</v>
      </c>
      <c r="P58">
        <v>-0.19241663556240449</v>
      </c>
      <c r="Q58" t="s">
        <v>34</v>
      </c>
      <c r="R58" s="1">
        <f t="shared" si="0"/>
        <v>-0.24266886773714003</v>
      </c>
      <c r="S58" s="1">
        <f t="shared" si="1"/>
        <v>0.20688218949112028</v>
      </c>
      <c r="T58" s="1">
        <f t="shared" si="2"/>
        <v>-0.15438503846235932</v>
      </c>
      <c r="U58" s="1">
        <f t="shared" si="3"/>
        <v>-0.3201236850309922</v>
      </c>
      <c r="V58" s="1">
        <f t="shared" si="4"/>
        <v>0.3813548534664864</v>
      </c>
      <c r="W58" s="1">
        <f t="shared" si="5"/>
        <v>-0.33456523026176865</v>
      </c>
      <c r="X58" s="1">
        <f t="shared" si="6"/>
        <v>4.1099440674635543E-2</v>
      </c>
      <c r="Y58" s="1">
        <f t="shared" si="7"/>
        <v>-0.17380188821049997</v>
      </c>
      <c r="Z58" s="1">
        <f t="shared" si="8"/>
        <v>-0.32313944398816918</v>
      </c>
      <c r="AA58" s="1">
        <f t="shared" si="9"/>
        <v>0.17172686358369132</v>
      </c>
      <c r="AB58" s="1">
        <f t="shared" si="10"/>
        <v>-0.25650735572901484</v>
      </c>
      <c r="AC58" s="1">
        <f t="shared" si="11"/>
        <v>0.19178018097249527</v>
      </c>
    </row>
    <row r="59" spans="1:29" x14ac:dyDescent="0.25">
      <c r="A59">
        <v>145</v>
      </c>
      <c r="B59">
        <v>-0.27664166758624398</v>
      </c>
      <c r="C59">
        <v>2.4534650048502757</v>
      </c>
      <c r="D59">
        <v>-0.18278890201019216</v>
      </c>
      <c r="E59">
        <v>-0.19398071000526801</v>
      </c>
      <c r="F59">
        <v>-0.14396888836247401</v>
      </c>
      <c r="G59">
        <v>-0.38258431169005191</v>
      </c>
      <c r="H59">
        <v>1.9628962009981668</v>
      </c>
      <c r="I59">
        <v>-0.20575734098573001</v>
      </c>
      <c r="J59">
        <v>-0.39868307546531268</v>
      </c>
      <c r="K59">
        <v>-0.88194632123706762</v>
      </c>
      <c r="L59">
        <v>0.36368897546410428</v>
      </c>
      <c r="M59">
        <v>2.3935830822954158</v>
      </c>
      <c r="N59">
        <v>-0.34552533206993757</v>
      </c>
      <c r="O59">
        <v>-0.31966656209827898</v>
      </c>
      <c r="P59">
        <v>0.83761130987068777</v>
      </c>
      <c r="Q59" t="s">
        <v>34</v>
      </c>
      <c r="R59" s="1">
        <f t="shared" si="0"/>
        <v>0.56890127503576571</v>
      </c>
      <c r="S59" s="1">
        <f t="shared" si="1"/>
        <v>-0.2242773449299941</v>
      </c>
      <c r="T59" s="1">
        <f t="shared" si="2"/>
        <v>0.2272561208033238</v>
      </c>
      <c r="U59" s="1">
        <f t="shared" si="3"/>
        <v>0.3238121761270677</v>
      </c>
      <c r="V59" s="1">
        <f t="shared" si="4"/>
        <v>0.43089653803253958</v>
      </c>
      <c r="W59" s="1">
        <f t="shared" si="5"/>
        <v>-0.33456523026176865</v>
      </c>
      <c r="X59" s="1">
        <f t="shared" si="6"/>
        <v>0.64410335719887801</v>
      </c>
      <c r="Y59" s="1">
        <f t="shared" si="7"/>
        <v>-0.35872347035639307</v>
      </c>
      <c r="Z59" s="1">
        <f t="shared" si="8"/>
        <v>-0.32313944398816918</v>
      </c>
      <c r="AA59" s="1">
        <f t="shared" si="9"/>
        <v>0.58468543252518401</v>
      </c>
      <c r="AB59" s="1">
        <f t="shared" si="10"/>
        <v>-0.25650735572901484</v>
      </c>
      <c r="AC59" s="1">
        <f t="shared" si="11"/>
        <v>0.61858997801966931</v>
      </c>
    </row>
    <row r="60" spans="1:29" x14ac:dyDescent="0.25">
      <c r="A60">
        <v>76</v>
      </c>
      <c r="B60">
        <v>-0.27664166758624398</v>
      </c>
      <c r="C60">
        <v>-0.31020821900405787</v>
      </c>
      <c r="D60">
        <v>-0.18278890201019216</v>
      </c>
      <c r="E60">
        <v>-0.19398071000526801</v>
      </c>
      <c r="F60">
        <v>-0.14396888836247401</v>
      </c>
      <c r="G60">
        <v>-0.38258431169005191</v>
      </c>
      <c r="H60">
        <v>-1.2151806966429992</v>
      </c>
      <c r="I60">
        <v>-0.20575734098573001</v>
      </c>
      <c r="J60">
        <v>-0.39868307546531268</v>
      </c>
      <c r="K60">
        <v>-0.88194632123706762</v>
      </c>
      <c r="L60">
        <v>0.36368897546410428</v>
      </c>
      <c r="M60">
        <v>-0.41565215201537159</v>
      </c>
      <c r="N60">
        <v>-0.34552533206993757</v>
      </c>
      <c r="O60">
        <v>-0.31966656209827898</v>
      </c>
      <c r="P60">
        <v>0.53871755521387144</v>
      </c>
      <c r="Q60" t="s">
        <v>34</v>
      </c>
      <c r="R60" s="1">
        <f t="shared" si="0"/>
        <v>-0.15782960169247043</v>
      </c>
      <c r="S60" s="1">
        <f t="shared" si="1"/>
        <v>-0.52275405310626211</v>
      </c>
      <c r="T60" s="1">
        <f t="shared" si="2"/>
        <v>-7.2953028928888386E-2</v>
      </c>
      <c r="U60" s="1">
        <f t="shared" si="3"/>
        <v>-0.3201236850309922</v>
      </c>
      <c r="V60" s="1">
        <f t="shared" si="4"/>
        <v>-0.4288806876022595</v>
      </c>
      <c r="W60" s="1">
        <f t="shared" si="5"/>
        <v>-0.33456523026176865</v>
      </c>
      <c r="X60" s="1">
        <f t="shared" si="6"/>
        <v>6.4532667998971865E-2</v>
      </c>
      <c r="Y60" s="1">
        <f t="shared" si="7"/>
        <v>-0.35872347035639307</v>
      </c>
      <c r="Z60" s="1">
        <f t="shared" si="8"/>
        <v>-0.32313944398816918</v>
      </c>
      <c r="AA60" s="1">
        <f t="shared" si="9"/>
        <v>-0.15769956274015234</v>
      </c>
      <c r="AB60" s="1">
        <f t="shared" si="10"/>
        <v>-0.25650735572901484</v>
      </c>
      <c r="AC60" s="1">
        <f t="shared" si="11"/>
        <v>-0.14462342396468753</v>
      </c>
    </row>
    <row r="61" spans="1:29" x14ac:dyDescent="0.25">
      <c r="A61">
        <v>146</v>
      </c>
      <c r="B61">
        <v>-0.27664166758624398</v>
      </c>
      <c r="C61">
        <v>2.4534650048502757</v>
      </c>
      <c r="D61">
        <v>-0.18278890201019216</v>
      </c>
      <c r="E61">
        <v>-0.19398071000526801</v>
      </c>
      <c r="F61">
        <v>-0.14396888836247401</v>
      </c>
      <c r="G61">
        <v>-0.38258431169005191</v>
      </c>
      <c r="H61">
        <v>1.0306705850639619</v>
      </c>
      <c r="I61">
        <v>-0.20575734098573001</v>
      </c>
      <c r="J61">
        <v>-0.39868307546531268</v>
      </c>
      <c r="K61">
        <v>1.1280708760009006</v>
      </c>
      <c r="L61">
        <v>0.36368897546410428</v>
      </c>
      <c r="M61">
        <v>-0.41565215201537159</v>
      </c>
      <c r="N61">
        <v>-0.34552533206993757</v>
      </c>
      <c r="O61">
        <v>-0.31966656209827898</v>
      </c>
      <c r="P61">
        <v>0.4828308168405257</v>
      </c>
      <c r="Q61" t="s">
        <v>34</v>
      </c>
      <c r="R61" s="1">
        <f t="shared" si="0"/>
        <v>-0.15807789014401774</v>
      </c>
      <c r="S61" s="1">
        <f t="shared" si="1"/>
        <v>0.50535889766738828</v>
      </c>
      <c r="T61" s="1">
        <f t="shared" si="2"/>
        <v>-2.8909121639549219E-2</v>
      </c>
      <c r="U61" s="1">
        <f t="shared" si="3"/>
        <v>0.3238121761270677</v>
      </c>
      <c r="V61" s="1">
        <f t="shared" si="4"/>
        <v>0.5144822498856837</v>
      </c>
      <c r="W61" s="1">
        <f t="shared" si="5"/>
        <v>-0.33456523026176865</v>
      </c>
      <c r="X61" s="1">
        <f t="shared" si="6"/>
        <v>0.39440682382832953</v>
      </c>
      <c r="Y61" s="1">
        <f t="shared" si="7"/>
        <v>-0.17380188821049997</v>
      </c>
      <c r="Z61" s="1">
        <f t="shared" si="8"/>
        <v>-0.32313944398816918</v>
      </c>
      <c r="AA61" s="1">
        <f t="shared" si="9"/>
        <v>0.28024730052025965</v>
      </c>
      <c r="AB61" s="1">
        <f t="shared" si="10"/>
        <v>-0.25650735572901484</v>
      </c>
      <c r="AC61" s="1">
        <f t="shared" si="11"/>
        <v>0.39977608005477799</v>
      </c>
    </row>
    <row r="62" spans="1:29" x14ac:dyDescent="0.25">
      <c r="A62">
        <v>148</v>
      </c>
      <c r="B62">
        <v>-0.27664166758624398</v>
      </c>
      <c r="C62">
        <v>-0.31020821900405787</v>
      </c>
      <c r="D62">
        <v>-0.18278890201019216</v>
      </c>
      <c r="E62">
        <v>-0.19398071000526801</v>
      </c>
      <c r="F62">
        <v>-0.14396888836247401</v>
      </c>
      <c r="G62">
        <v>-0.38258431169005191</v>
      </c>
      <c r="H62">
        <v>6.1307013958215532E-3</v>
      </c>
      <c r="I62">
        <v>4.8352975131646554</v>
      </c>
      <c r="J62">
        <v>-0.39868307546531268</v>
      </c>
      <c r="K62">
        <v>1.1280708760009006</v>
      </c>
      <c r="L62">
        <v>0.36368897546410428</v>
      </c>
      <c r="M62">
        <v>-0.41565215201537159</v>
      </c>
      <c r="N62">
        <v>-0.34552533206993757</v>
      </c>
      <c r="O62">
        <v>1.0134110160136931</v>
      </c>
      <c r="P62">
        <v>-0.87992527847363755</v>
      </c>
      <c r="Q62" t="s">
        <v>34</v>
      </c>
      <c r="R62" s="1">
        <f t="shared" si="0"/>
        <v>-0.26484214280369389</v>
      </c>
      <c r="S62" s="1">
        <f t="shared" si="1"/>
        <v>0.60008446811485028</v>
      </c>
      <c r="T62" s="1">
        <f t="shared" si="2"/>
        <v>-0.18900430597100198</v>
      </c>
      <c r="U62" s="1">
        <f t="shared" si="3"/>
        <v>-0.3201236850309922</v>
      </c>
      <c r="V62" s="1">
        <f t="shared" si="4"/>
        <v>0.80276143662841504</v>
      </c>
      <c r="W62" s="1">
        <f t="shared" si="5"/>
        <v>-0.33456523026176865</v>
      </c>
      <c r="X62" s="1">
        <f t="shared" si="6"/>
        <v>6.9976289088767522E-3</v>
      </c>
      <c r="Y62" s="1">
        <f t="shared" si="7"/>
        <v>0.40425023094883844</v>
      </c>
      <c r="Z62" s="1">
        <f t="shared" si="8"/>
        <v>-0.32313944398816918</v>
      </c>
      <c r="AA62" s="1">
        <f t="shared" si="9"/>
        <v>0.25110779288946272</v>
      </c>
      <c r="AB62" s="1">
        <f t="shared" si="10"/>
        <v>-0.25650735572901484</v>
      </c>
      <c r="AC62" s="1">
        <f t="shared" si="11"/>
        <v>0.17018551684886996</v>
      </c>
    </row>
    <row r="63" spans="1:29" x14ac:dyDescent="0.25">
      <c r="A63">
        <v>149</v>
      </c>
      <c r="B63">
        <v>-0.27664166758624398</v>
      </c>
      <c r="C63">
        <v>-0.31020821900405787</v>
      </c>
      <c r="D63">
        <v>-0.18278890201019216</v>
      </c>
      <c r="E63">
        <v>-0.19398071000526801</v>
      </c>
      <c r="F63">
        <v>-0.14396888836247401</v>
      </c>
      <c r="G63">
        <v>-0.38258431169005191</v>
      </c>
      <c r="H63">
        <v>3.11525815063739E-2</v>
      </c>
      <c r="I63">
        <v>-0.20575734098573001</v>
      </c>
      <c r="J63">
        <v>2.4954607316162165</v>
      </c>
      <c r="K63">
        <v>-0.88194632123706762</v>
      </c>
      <c r="L63">
        <v>0.36368897546410428</v>
      </c>
      <c r="M63">
        <v>-0.41565215201537159</v>
      </c>
      <c r="N63">
        <v>-0.34552533206993757</v>
      </c>
      <c r="O63">
        <v>-0.31966656209827898</v>
      </c>
      <c r="P63">
        <v>0.64344735475609904</v>
      </c>
      <c r="Q63" t="s">
        <v>34</v>
      </c>
      <c r="R63" s="1">
        <f t="shared" si="0"/>
        <v>-0.14099937691524383</v>
      </c>
      <c r="S63" s="1">
        <f t="shared" si="1"/>
        <v>0.24419405577034314</v>
      </c>
      <c r="T63" s="1">
        <f t="shared" si="2"/>
        <v>-4.23610165102319E-2</v>
      </c>
      <c r="U63" s="1">
        <f t="shared" si="3"/>
        <v>0.73334466074668436</v>
      </c>
      <c r="V63" s="1">
        <f t="shared" si="4"/>
        <v>-0.16222839861240648</v>
      </c>
      <c r="W63" s="1">
        <f t="shared" si="5"/>
        <v>1.1125066732789959</v>
      </c>
      <c r="X63" s="1">
        <f t="shared" si="6"/>
        <v>0.5111418271607383</v>
      </c>
      <c r="Y63" s="1">
        <f t="shared" si="7"/>
        <v>-0.35872347035639307</v>
      </c>
      <c r="Z63" s="1">
        <f t="shared" si="8"/>
        <v>0.77952934650989358</v>
      </c>
      <c r="AA63" s="1">
        <f t="shared" si="9"/>
        <v>1.4388248491677386E-2</v>
      </c>
      <c r="AB63" s="1">
        <f t="shared" si="10"/>
        <v>-0.11758845298910144</v>
      </c>
      <c r="AC63" s="1">
        <f t="shared" si="11"/>
        <v>-1.6936541789324966E-3</v>
      </c>
    </row>
    <row r="64" spans="1:29" x14ac:dyDescent="0.25">
      <c r="A64">
        <v>11</v>
      </c>
      <c r="B64">
        <v>-0.27664166758624398</v>
      </c>
      <c r="C64">
        <v>-0.31020821900405787</v>
      </c>
      <c r="D64">
        <v>-0.18278890201019216</v>
      </c>
      <c r="E64">
        <v>-0.19398071000526801</v>
      </c>
      <c r="F64">
        <v>-0.14396888836247401</v>
      </c>
      <c r="G64">
        <v>-0.38258431169005191</v>
      </c>
      <c r="H64">
        <v>1.0591606735265222</v>
      </c>
      <c r="I64">
        <v>-0.20575734098573001</v>
      </c>
      <c r="J64">
        <v>-0.39868307546531268</v>
      </c>
      <c r="K64">
        <v>-0.88194632123706762</v>
      </c>
      <c r="L64">
        <v>0.36368897546410428</v>
      </c>
      <c r="M64">
        <v>-0.41565215201537159</v>
      </c>
      <c r="N64">
        <v>-0.34552533206993757</v>
      </c>
      <c r="O64">
        <v>-0.31966656209827898</v>
      </c>
      <c r="P64">
        <v>0.86153820819746818</v>
      </c>
      <c r="Q64" t="s">
        <v>34</v>
      </c>
      <c r="R64" s="1">
        <f t="shared" si="0"/>
        <v>-0.11065399595901229</v>
      </c>
      <c r="S64" s="1">
        <f t="shared" si="1"/>
        <v>-0.52275405310626211</v>
      </c>
      <c r="T64" s="1">
        <f t="shared" si="2"/>
        <v>7.2378642046027168E-3</v>
      </c>
      <c r="U64" s="1">
        <f t="shared" si="3"/>
        <v>-0.3201236850309922</v>
      </c>
      <c r="V64" s="1">
        <f t="shared" si="4"/>
        <v>6.3903570823568998E-2</v>
      </c>
      <c r="W64" s="1">
        <f t="shared" si="5"/>
        <v>-0.33456523026176865</v>
      </c>
      <c r="X64" s="1">
        <f t="shared" si="6"/>
        <v>8.7834142210928209E-2</v>
      </c>
      <c r="Y64" s="1">
        <f t="shared" si="7"/>
        <v>-0.35872347035639307</v>
      </c>
      <c r="Z64" s="1">
        <f t="shared" si="8"/>
        <v>-0.32313944398816918</v>
      </c>
      <c r="AA64" s="1">
        <f t="shared" si="9"/>
        <v>0.1705551045339444</v>
      </c>
      <c r="AB64" s="1">
        <f t="shared" si="10"/>
        <v>-0.25650735572901484</v>
      </c>
      <c r="AC64" s="1">
        <f t="shared" si="11"/>
        <v>0.13450580792749309</v>
      </c>
    </row>
    <row r="65" spans="1:29" x14ac:dyDescent="0.25">
      <c r="A65">
        <v>268</v>
      </c>
      <c r="B65">
        <v>-0.27664166758624398</v>
      </c>
      <c r="C65">
        <v>-0.31020821900405787</v>
      </c>
      <c r="D65">
        <v>-0.18278890201019216</v>
      </c>
      <c r="E65">
        <v>-0.19398071000526801</v>
      </c>
      <c r="F65">
        <v>-0.14396888836247401</v>
      </c>
      <c r="G65">
        <v>-0.38258431169005191</v>
      </c>
      <c r="H65">
        <v>-0.12186634111018763</v>
      </c>
      <c r="I65">
        <v>-0.20575734098573001</v>
      </c>
      <c r="J65">
        <v>-0.39868307546531268</v>
      </c>
      <c r="K65">
        <v>-0.88194632123706762</v>
      </c>
      <c r="L65">
        <v>0.36368897546410428</v>
      </c>
      <c r="M65">
        <v>-0.41565215201537159</v>
      </c>
      <c r="N65">
        <v>-0.34552533206993757</v>
      </c>
      <c r="O65">
        <v>-0.31966656209827898</v>
      </c>
      <c r="P65">
        <v>0.97648306210496771</v>
      </c>
      <c r="Q65" t="s">
        <v>34</v>
      </c>
      <c r="R65" s="1">
        <f t="shared" si="0"/>
        <v>-9.9828970264484979E-2</v>
      </c>
      <c r="S65" s="1">
        <f t="shared" si="1"/>
        <v>-0.52275405310626211</v>
      </c>
      <c r="T65" s="1">
        <f t="shared" si="2"/>
        <v>1.7873419045759762E-2</v>
      </c>
      <c r="U65" s="1">
        <f t="shared" si="3"/>
        <v>-0.3201236850309922</v>
      </c>
      <c r="V65" s="1">
        <f t="shared" si="4"/>
        <v>-0.1787096941164876</v>
      </c>
      <c r="W65" s="1">
        <f t="shared" si="5"/>
        <v>-0.33456523026176865</v>
      </c>
      <c r="X65" s="1">
        <f t="shared" si="6"/>
        <v>8.8167607724311342E-2</v>
      </c>
      <c r="Y65" s="1">
        <f t="shared" si="7"/>
        <v>-0.35872347035639307</v>
      </c>
      <c r="Z65" s="1">
        <f t="shared" si="8"/>
        <v>-0.32313944398816918</v>
      </c>
      <c r="AA65" s="1">
        <f t="shared" si="9"/>
        <v>3.0616663867818764E-2</v>
      </c>
      <c r="AB65" s="1">
        <f t="shared" si="10"/>
        <v>-0.25650735572901484</v>
      </c>
      <c r="AC65" s="1">
        <f t="shared" si="11"/>
        <v>2.8837360113054419E-2</v>
      </c>
    </row>
    <row r="66" spans="1:29" x14ac:dyDescent="0.25">
      <c r="A66">
        <v>18</v>
      </c>
      <c r="B66">
        <v>-0.27664166758624398</v>
      </c>
      <c r="C66">
        <v>-0.31020821900405787</v>
      </c>
      <c r="D66">
        <v>-0.18278890201019216</v>
      </c>
      <c r="E66">
        <v>-0.19398071000526801</v>
      </c>
      <c r="F66">
        <v>-0.14396888836247401</v>
      </c>
      <c r="G66">
        <v>-0.38258431169005191</v>
      </c>
      <c r="H66">
        <v>1.1748873370410143E-2</v>
      </c>
      <c r="I66">
        <v>-0.20575734098573001</v>
      </c>
      <c r="J66">
        <v>-0.39868307546531268</v>
      </c>
      <c r="K66">
        <v>-0.88194632123706762</v>
      </c>
      <c r="L66">
        <v>0.36368897546410428</v>
      </c>
      <c r="M66">
        <v>-0.41565215201537159</v>
      </c>
      <c r="N66">
        <v>-0.34552533206993757</v>
      </c>
      <c r="O66">
        <v>-0.31966656209827898</v>
      </c>
      <c r="P66">
        <v>0.31967956731007835</v>
      </c>
      <c r="Q66" t="s">
        <v>34</v>
      </c>
      <c r="R66" s="1">
        <f t="shared" si="0"/>
        <v>-0.18152856147040433</v>
      </c>
      <c r="S66" s="1">
        <f t="shared" si="1"/>
        <v>-0.52275405310626211</v>
      </c>
      <c r="T66" s="1">
        <f t="shared" si="2"/>
        <v>-0.10243269056096939</v>
      </c>
      <c r="U66" s="1">
        <f t="shared" si="3"/>
        <v>-0.3201236850309922</v>
      </c>
      <c r="V66" s="1">
        <f t="shared" si="4"/>
        <v>-0.18152026333092183</v>
      </c>
      <c r="W66" s="1">
        <f t="shared" si="5"/>
        <v>-0.33456523026176865</v>
      </c>
      <c r="X66" s="1">
        <f t="shared" si="6"/>
        <v>5.9802714811258602E-2</v>
      </c>
      <c r="Y66" s="1">
        <f t="shared" si="7"/>
        <v>-0.35872347035639307</v>
      </c>
      <c r="Z66" s="1">
        <f t="shared" si="8"/>
        <v>-0.32313944398816918</v>
      </c>
      <c r="AA66" s="1">
        <f t="shared" si="9"/>
        <v>-2.3081750902032197E-2</v>
      </c>
      <c r="AB66" s="1">
        <f t="shared" si="10"/>
        <v>-0.25650735572901484</v>
      </c>
      <c r="AC66" s="1">
        <f t="shared" si="11"/>
        <v>-4.8695958571933637E-2</v>
      </c>
    </row>
    <row r="67" spans="1:29" x14ac:dyDescent="0.25">
      <c r="A67">
        <v>150</v>
      </c>
      <c r="B67">
        <v>-0.27664166758624398</v>
      </c>
      <c r="C67">
        <v>-0.31020821900405787</v>
      </c>
      <c r="D67">
        <v>-0.18278890201019216</v>
      </c>
      <c r="E67">
        <v>-0.19398071000526801</v>
      </c>
      <c r="F67">
        <v>-0.14396888836247401</v>
      </c>
      <c r="G67">
        <v>-0.38258431169005191</v>
      </c>
      <c r="H67">
        <v>-1.2151806966429992</v>
      </c>
      <c r="I67">
        <v>-0.20575734098573001</v>
      </c>
      <c r="J67">
        <v>-0.39868307546531268</v>
      </c>
      <c r="K67">
        <v>-0.88194632123706762</v>
      </c>
      <c r="L67">
        <v>0.36368897546410428</v>
      </c>
      <c r="M67">
        <v>2.3935830822954158</v>
      </c>
      <c r="N67">
        <v>2.8793777672494798</v>
      </c>
      <c r="O67">
        <v>-0.31966656209827898</v>
      </c>
      <c r="P67">
        <v>0.471471749428024</v>
      </c>
      <c r="Q67" t="s">
        <v>34</v>
      </c>
      <c r="R67" s="1">
        <f t="shared" ref="R67:R130" si="12">0.27*N67+0.242*M67+0.158*F67+0.125*P67+0.081*L67+0.05*O67+0.044*D67+0.027*G67+0.003*H67</f>
        <v>1.384323436103752</v>
      </c>
      <c r="S67" s="1">
        <f t="shared" ref="S67:S130" si="13">0.049*E67+0.078*I67+0.108*C67+0.137*B67+0.265*J67+0.363*K67</f>
        <v>-0.52275405310626211</v>
      </c>
      <c r="T67" s="1">
        <f t="shared" ref="T67:T130" si="14">0.285*N67+0.185*P67+0.173*L67+0.153*G67+0.077*M67+0.044*F67+0.023*O67+0.022*D67+0.017*K67+0.014*I67+0.009*H67</f>
        <v>1.0500149933486944</v>
      </c>
      <c r="U67" s="1">
        <f t="shared" ref="U67:U130" si="15">0.106*E67+0.233*C67+0.297*B67+0.364*J67</f>
        <v>-0.3201236850309922</v>
      </c>
      <c r="V67" s="1">
        <f t="shared" ref="V67:V130" si="16">0.21*H67+0.203*L67+0.192*K67+0.128*I67+0.075*N67+0.061*G67+0.047*P67+0.032*C67+0.032*M67+0.011*E67+0.008*O67+0*F67</f>
        <v>-0.10027798052729288</v>
      </c>
      <c r="W67" s="1">
        <f t="shared" ref="W67:W130" si="17">0.033*D67+0.467*B67+0.5*J67</f>
        <v>-0.33456523026176865</v>
      </c>
      <c r="X67" s="1">
        <f t="shared" ref="X67:X130" si="18">0.525*L67+0.151*J67+0.117*C67+0.082*M67+0.053*E67+0.044*P67+0.024*D67+0.004*H67</f>
        <v>0.29193114175787915</v>
      </c>
      <c r="Y67" s="1">
        <f t="shared" ref="Y67:Y130" si="19">0.029*O67+0.054*F67+0.092*K67+0.107*I67+0.175*G67+0.238*B67+0.306*N67</f>
        <v>0.62809687803534864</v>
      </c>
      <c r="Z67" s="1">
        <f t="shared" ref="Z67:Z130" si="20">0.619*B67+0.381*J67</f>
        <v>-0.32313944398816918</v>
      </c>
      <c r="AA67" s="1">
        <f t="shared" ref="AA67:AA130" si="21">0.001*E67+0.008*O67+0.01*C67+0.024*D67+0.027*F67+0.048*G67+0.053*I67+0.063*K67+0.097*M67+0.108*N67+0.108*P67+0.129*H67+0.323*L67</f>
        <v>0.4558232426896196</v>
      </c>
      <c r="AB67" s="1">
        <f t="shared" ref="AB67:AB130" si="22">0.677*B67+0.274*D67+0.048*J67</f>
        <v>-0.25650735572901484</v>
      </c>
      <c r="AC67" s="1">
        <f t="shared" ref="AC67:AC130" si="23">0.014*F67+0.018*E67+0.024*O67+0.028*I67+0.039*C67+0.041*G67+0.074*N67+0.102*M67+0.103*H67+0.106*K67+0.139*P67+0.313*L67</f>
        <v>0.37121423228041683</v>
      </c>
    </row>
    <row r="68" spans="1:29" x14ac:dyDescent="0.25">
      <c r="A68">
        <v>151</v>
      </c>
      <c r="B68">
        <v>-0.27664166758624398</v>
      </c>
      <c r="C68">
        <v>-0.31020821900405787</v>
      </c>
      <c r="D68">
        <v>-0.18278890201019216</v>
      </c>
      <c r="E68">
        <v>-0.19398071000526801</v>
      </c>
      <c r="F68">
        <v>-0.14396888836247401</v>
      </c>
      <c r="G68">
        <v>-0.38258431169005191</v>
      </c>
      <c r="H68">
        <v>-0.12186634111018763</v>
      </c>
      <c r="I68">
        <v>-0.20575734098573001</v>
      </c>
      <c r="J68">
        <v>-0.39868307546531268</v>
      </c>
      <c r="K68">
        <v>-0.88194632123706762</v>
      </c>
      <c r="L68">
        <v>0.36368897546410428</v>
      </c>
      <c r="M68">
        <v>-0.41565215201537159</v>
      </c>
      <c r="N68">
        <v>-0.34552533206993757</v>
      </c>
      <c r="O68">
        <v>-0.31966656209827898</v>
      </c>
      <c r="P68">
        <v>0.97648306210496771</v>
      </c>
      <c r="Q68" t="s">
        <v>34</v>
      </c>
      <c r="R68" s="1">
        <f t="shared" si="12"/>
        <v>-9.9828970264484979E-2</v>
      </c>
      <c r="S68" s="1">
        <f t="shared" si="13"/>
        <v>-0.52275405310626211</v>
      </c>
      <c r="T68" s="1">
        <f t="shared" si="14"/>
        <v>1.7873419045759762E-2</v>
      </c>
      <c r="U68" s="1">
        <f t="shared" si="15"/>
        <v>-0.3201236850309922</v>
      </c>
      <c r="V68" s="1">
        <f t="shared" si="16"/>
        <v>-0.1787096941164876</v>
      </c>
      <c r="W68" s="1">
        <f t="shared" si="17"/>
        <v>-0.33456523026176865</v>
      </c>
      <c r="X68" s="1">
        <f t="shared" si="18"/>
        <v>8.8167607724311342E-2</v>
      </c>
      <c r="Y68" s="1">
        <f t="shared" si="19"/>
        <v>-0.35872347035639307</v>
      </c>
      <c r="Z68" s="1">
        <f t="shared" si="20"/>
        <v>-0.32313944398816918</v>
      </c>
      <c r="AA68" s="1">
        <f t="shared" si="21"/>
        <v>3.0616663867818764E-2</v>
      </c>
      <c r="AB68" s="1">
        <f t="shared" si="22"/>
        <v>-0.25650735572901484</v>
      </c>
      <c r="AC68" s="1">
        <f t="shared" si="23"/>
        <v>2.8837360113054419E-2</v>
      </c>
    </row>
    <row r="69" spans="1:29" x14ac:dyDescent="0.25">
      <c r="A69">
        <v>2</v>
      </c>
      <c r="B69">
        <v>-0.27664166758624398</v>
      </c>
      <c r="C69">
        <v>-0.31020821900405787</v>
      </c>
      <c r="D69">
        <v>6.3311428787166566</v>
      </c>
      <c r="E69">
        <v>-0.19398071000526801</v>
      </c>
      <c r="F69">
        <v>-0.14396888836247401</v>
      </c>
      <c r="G69">
        <v>-0.38258431169005191</v>
      </c>
      <c r="H69">
        <v>-4.1098512488027622E-2</v>
      </c>
      <c r="I69">
        <v>-0.20575734098573001</v>
      </c>
      <c r="J69">
        <v>-0.39868307546531268</v>
      </c>
      <c r="K69">
        <v>1.1280708760009006</v>
      </c>
      <c r="L69">
        <v>-2.7355735980560896</v>
      </c>
      <c r="M69">
        <v>-0.41565215201537159</v>
      </c>
      <c r="N69">
        <v>-0.34552533206993757</v>
      </c>
      <c r="O69">
        <v>-0.31966656209827898</v>
      </c>
      <c r="P69">
        <v>-0.26086349235326961</v>
      </c>
      <c r="Q69" t="s">
        <v>34</v>
      </c>
      <c r="R69" s="1">
        <f t="shared" si="12"/>
        <v>-0.21868225618905249</v>
      </c>
      <c r="S69" s="1">
        <f t="shared" si="13"/>
        <v>0.20688218949112028</v>
      </c>
      <c r="T69" s="1">
        <f t="shared" si="14"/>
        <v>-0.56900441676137203</v>
      </c>
      <c r="U69" s="1">
        <f t="shared" si="15"/>
        <v>-0.3201236850309922</v>
      </c>
      <c r="V69" s="1">
        <f t="shared" si="16"/>
        <v>-0.46313073872028054</v>
      </c>
      <c r="W69" s="1">
        <f t="shared" si="17"/>
        <v>-0.11960548149778261</v>
      </c>
      <c r="X69" s="1">
        <f t="shared" si="18"/>
        <v>-1.4367310577180199</v>
      </c>
      <c r="Y69" s="1">
        <f t="shared" si="19"/>
        <v>-0.17380188821049997</v>
      </c>
      <c r="Z69" s="1">
        <f t="shared" si="20"/>
        <v>-0.32313944398816918</v>
      </c>
      <c r="AA69" s="1">
        <f t="shared" si="21"/>
        <v>-0.81069407920499847</v>
      </c>
      <c r="AB69" s="1">
        <f t="shared" si="22"/>
        <v>1.528309952190142</v>
      </c>
      <c r="AC69" s="1">
        <f t="shared" si="23"/>
        <v>-0.89184208721315406</v>
      </c>
    </row>
    <row r="70" spans="1:29" x14ac:dyDescent="0.25">
      <c r="A70">
        <v>152</v>
      </c>
      <c r="B70">
        <v>-0.27664166758624398</v>
      </c>
      <c r="C70">
        <v>-0.31020821900405787</v>
      </c>
      <c r="D70">
        <v>-0.18278890201019216</v>
      </c>
      <c r="E70">
        <v>3.608041206097985</v>
      </c>
      <c r="F70">
        <v>-0.14396888836247401</v>
      </c>
      <c r="G70">
        <v>0.29868357640968057</v>
      </c>
      <c r="H70">
        <v>2.0809216226716939E-2</v>
      </c>
      <c r="I70">
        <v>4.8352975131646554</v>
      </c>
      <c r="J70">
        <v>-0.39868307546531268</v>
      </c>
      <c r="K70">
        <v>1.1280708760009006</v>
      </c>
      <c r="L70">
        <v>0.36368897546410428</v>
      </c>
      <c r="M70">
        <v>-0.41565215201537159</v>
      </c>
      <c r="N70">
        <v>-0.34552533206993757</v>
      </c>
      <c r="O70">
        <v>-0.31966656209827898</v>
      </c>
      <c r="P70">
        <v>-0.28106804428420895</v>
      </c>
      <c r="Q70" t="s">
        <v>34</v>
      </c>
      <c r="R70" s="1">
        <f t="shared" si="12"/>
        <v>-0.23820059891242854</v>
      </c>
      <c r="S70" s="1">
        <f t="shared" si="13"/>
        <v>0.78638354200390959</v>
      </c>
      <c r="T70" s="1">
        <f t="shared" si="14"/>
        <v>-4.5104084297958582E-3</v>
      </c>
      <c r="U70" s="1">
        <f t="shared" si="15"/>
        <v>8.2890638075952622E-2</v>
      </c>
      <c r="V70" s="1">
        <f t="shared" si="16"/>
        <v>0.9067051763761298</v>
      </c>
      <c r="W70" s="1">
        <f t="shared" si="17"/>
        <v>-0.33456523026176865</v>
      </c>
      <c r="X70" s="1">
        <f t="shared" si="18"/>
        <v>0.2349132228260076</v>
      </c>
      <c r="Y70" s="1">
        <f t="shared" si="19"/>
        <v>0.48481286160104448</v>
      </c>
      <c r="Z70" s="1">
        <f t="shared" si="20"/>
        <v>-0.32313944398816918</v>
      </c>
      <c r="AA70" s="1">
        <f t="shared" si="21"/>
        <v>0.34351616251510109</v>
      </c>
      <c r="AB70" s="1">
        <f t="shared" si="22"/>
        <v>-0.25650735572901484</v>
      </c>
      <c r="AC70" s="1">
        <f t="shared" si="23"/>
        <v>0.31931307545604298</v>
      </c>
    </row>
    <row r="71" spans="1:29" x14ac:dyDescent="0.25">
      <c r="A71">
        <v>88</v>
      </c>
      <c r="B71">
        <v>-0.27664166758624398</v>
      </c>
      <c r="C71">
        <v>-0.31020821900405787</v>
      </c>
      <c r="D71">
        <v>-0.18278890201019216</v>
      </c>
      <c r="E71">
        <v>-0.19398071000526801</v>
      </c>
      <c r="F71">
        <v>-0.14396888836247401</v>
      </c>
      <c r="G71">
        <v>-0.38258431169005191</v>
      </c>
      <c r="H71">
        <v>2.704243579005269</v>
      </c>
      <c r="I71">
        <v>-0.20575734098573001</v>
      </c>
      <c r="J71">
        <v>-0.39868307546531268</v>
      </c>
      <c r="K71">
        <v>1.1280708760009006</v>
      </c>
      <c r="L71">
        <v>0.36368897546410428</v>
      </c>
      <c r="M71">
        <v>-0.41565215201537159</v>
      </c>
      <c r="N71">
        <v>-0.34552533206993757</v>
      </c>
      <c r="O71">
        <v>1.0134110160136931</v>
      </c>
      <c r="P71">
        <v>-0.15939352294729628</v>
      </c>
      <c r="Q71" t="s">
        <v>34</v>
      </c>
      <c r="R71" s="1">
        <f t="shared" si="12"/>
        <v>-0.16668133473007296</v>
      </c>
      <c r="S71" s="1">
        <f t="shared" si="13"/>
        <v>0.20688218949112028</v>
      </c>
      <c r="T71" s="1">
        <f t="shared" si="14"/>
        <v>-0.10199768325824914</v>
      </c>
      <c r="U71" s="1">
        <f t="shared" si="15"/>
        <v>-0.3201236850309922</v>
      </c>
      <c r="V71" s="1">
        <f t="shared" si="16"/>
        <v>0.75797511210488766</v>
      </c>
      <c r="W71" s="1">
        <f t="shared" si="17"/>
        <v>-0.33456523026176865</v>
      </c>
      <c r="X71" s="1">
        <f t="shared" si="18"/>
        <v>4.9493477662473556E-2</v>
      </c>
      <c r="Y71" s="1">
        <f t="shared" si="19"/>
        <v>-0.13514263844525279</v>
      </c>
      <c r="Z71" s="1">
        <f t="shared" si="20"/>
        <v>-0.32313944398816918</v>
      </c>
      <c r="AA71" s="1">
        <f t="shared" si="21"/>
        <v>0.40980587642795596</v>
      </c>
      <c r="AB71" s="1">
        <f t="shared" si="22"/>
        <v>-0.25650735572901484</v>
      </c>
      <c r="AC71" s="1">
        <f t="shared" si="23"/>
        <v>0.4070955213445937</v>
      </c>
    </row>
    <row r="72" spans="1:29" x14ac:dyDescent="0.25">
      <c r="A72">
        <v>7</v>
      </c>
      <c r="B72">
        <v>-0.27664166758624398</v>
      </c>
      <c r="C72">
        <v>-0.31020821900405787</v>
      </c>
      <c r="D72">
        <v>-0.18278890201019216</v>
      </c>
      <c r="E72">
        <v>-0.19398071000526801</v>
      </c>
      <c r="F72">
        <v>-0.14396888836247401</v>
      </c>
      <c r="G72">
        <v>-0.38258431169005191</v>
      </c>
      <c r="H72">
        <v>-4.9264082784625518E-2</v>
      </c>
      <c r="I72">
        <v>-0.20575734098573001</v>
      </c>
      <c r="J72">
        <v>-0.39868307546531268</v>
      </c>
      <c r="K72">
        <v>-0.88194632123706762</v>
      </c>
      <c r="L72">
        <v>0.36368897546410428</v>
      </c>
      <c r="M72">
        <v>-0.41565215201537159</v>
      </c>
      <c r="N72">
        <v>-0.34552533206993757</v>
      </c>
      <c r="O72">
        <v>-0.31966656209827898</v>
      </c>
      <c r="P72">
        <v>0.41083365075297068</v>
      </c>
      <c r="Q72" t="s">
        <v>34</v>
      </c>
      <c r="R72" s="1">
        <f t="shared" si="12"/>
        <v>-0.17031733990850789</v>
      </c>
      <c r="S72" s="1">
        <f t="shared" si="13"/>
        <v>-0.52275405310626211</v>
      </c>
      <c r="T72" s="1">
        <f t="shared" si="14"/>
        <v>-8.6118301729429636E-2</v>
      </c>
      <c r="U72" s="1">
        <f t="shared" si="15"/>
        <v>-0.3201236850309922</v>
      </c>
      <c r="V72" s="1">
        <f t="shared" si="16"/>
        <v>-0.19004874220166337</v>
      </c>
      <c r="W72" s="1">
        <f t="shared" si="17"/>
        <v>-0.33456523026176865</v>
      </c>
      <c r="X72" s="1">
        <f t="shared" si="18"/>
        <v>6.3569442658125724E-2</v>
      </c>
      <c r="Y72" s="1">
        <f t="shared" si="19"/>
        <v>-0.35872347035639307</v>
      </c>
      <c r="Z72" s="1">
        <f t="shared" si="20"/>
        <v>-0.32313944398816918</v>
      </c>
      <c r="AA72" s="1">
        <f t="shared" si="21"/>
        <v>-2.1107781234199416E-2</v>
      </c>
      <c r="AB72" s="1">
        <f t="shared" si="22"/>
        <v>-0.25650735572901484</v>
      </c>
      <c r="AC72" s="1">
        <f t="shared" si="23"/>
        <v>-4.2309875457340287E-2</v>
      </c>
    </row>
    <row r="73" spans="1:29" x14ac:dyDescent="0.25">
      <c r="A73">
        <v>56</v>
      </c>
      <c r="B73">
        <v>-0.27664166758624398</v>
      </c>
      <c r="C73">
        <v>-0.31020821900405787</v>
      </c>
      <c r="D73">
        <v>-0.18278890201019216</v>
      </c>
      <c r="E73">
        <v>-0.19398071000526801</v>
      </c>
      <c r="F73">
        <v>-0.14396888836247401</v>
      </c>
      <c r="G73">
        <v>1.3241921348380969</v>
      </c>
      <c r="H73">
        <v>0.63865102543351959</v>
      </c>
      <c r="I73">
        <v>-0.20575734098573001</v>
      </c>
      <c r="J73">
        <v>-0.39868307546531268</v>
      </c>
      <c r="K73">
        <v>1.1280708760009006</v>
      </c>
      <c r="L73">
        <v>0.36368897546410428</v>
      </c>
      <c r="M73">
        <v>-0.41565215201537159</v>
      </c>
      <c r="N73">
        <v>-0.34552533206993757</v>
      </c>
      <c r="O73">
        <v>-0.31966656209827898</v>
      </c>
      <c r="P73">
        <v>-1.0262107700948366</v>
      </c>
      <c r="Q73" t="s">
        <v>34</v>
      </c>
      <c r="R73" s="1">
        <f t="shared" si="12"/>
        <v>-0.30180118313356935</v>
      </c>
      <c r="S73" s="1">
        <f t="shared" si="13"/>
        <v>0.20688218949112028</v>
      </c>
      <c r="T73" s="1">
        <f t="shared" si="14"/>
        <v>-5.0473194940458446E-2</v>
      </c>
      <c r="U73" s="1">
        <f t="shared" si="15"/>
        <v>-0.3201236850309922</v>
      </c>
      <c r="V73" s="1">
        <f t="shared" si="16"/>
        <v>0.3769090078522071</v>
      </c>
      <c r="W73" s="1">
        <f t="shared" si="17"/>
        <v>-0.33456523026176865</v>
      </c>
      <c r="X73" s="1">
        <f t="shared" si="18"/>
        <v>3.0911485736947798E-3</v>
      </c>
      <c r="Y73" s="1">
        <f t="shared" si="19"/>
        <v>0.12488398993192601</v>
      </c>
      <c r="Z73" s="1">
        <f t="shared" si="20"/>
        <v>-0.32313944398816918</v>
      </c>
      <c r="AA73" s="1">
        <f t="shared" si="21"/>
        <v>0.12098882313372127</v>
      </c>
      <c r="AB73" s="1">
        <f t="shared" si="22"/>
        <v>-0.25650735572901484</v>
      </c>
      <c r="AC73" s="1">
        <f t="shared" si="23"/>
        <v>0.11183586340616218</v>
      </c>
    </row>
    <row r="74" spans="1:29" x14ac:dyDescent="0.25">
      <c r="A74">
        <v>33</v>
      </c>
      <c r="B74">
        <v>-0.27664166758624398</v>
      </c>
      <c r="C74">
        <v>2.4534650048502757</v>
      </c>
      <c r="D74">
        <v>-0.18278890201019216</v>
      </c>
      <c r="E74">
        <v>-0.19398071000526801</v>
      </c>
      <c r="F74">
        <v>-0.14396888836247401</v>
      </c>
      <c r="G74">
        <v>-0.38258431169005191</v>
      </c>
      <c r="H74">
        <v>0.82652995026787224</v>
      </c>
      <c r="I74">
        <v>-0.20575734098573001</v>
      </c>
      <c r="J74">
        <v>-0.39868307546531268</v>
      </c>
      <c r="K74">
        <v>1.1280708760009006</v>
      </c>
      <c r="L74">
        <v>0.36368897546410428</v>
      </c>
      <c r="M74">
        <v>-0.41565215201537159</v>
      </c>
      <c r="N74">
        <v>-0.34552533206993757</v>
      </c>
      <c r="O74">
        <v>3.6795661722376369</v>
      </c>
      <c r="P74">
        <v>0.27101660776830649</v>
      </c>
      <c r="Q74" t="s">
        <v>34</v>
      </c>
      <c r="R74" s="1">
        <f t="shared" si="12"/>
        <v>1.4794548534362392E-2</v>
      </c>
      <c r="S74" s="1">
        <f t="shared" si="13"/>
        <v>0.50535889766738828</v>
      </c>
      <c r="T74" s="1">
        <f t="shared" si="14"/>
        <v>2.205033685865149E-2</v>
      </c>
      <c r="U74" s="1">
        <f t="shared" si="15"/>
        <v>0.3238121761270677</v>
      </c>
      <c r="V74" s="1">
        <f t="shared" si="16"/>
        <v>0.49365131062679785</v>
      </c>
      <c r="W74" s="1">
        <f t="shared" si="17"/>
        <v>-0.33456523026176865</v>
      </c>
      <c r="X74" s="1">
        <f t="shared" si="18"/>
        <v>0.38427043608996753</v>
      </c>
      <c r="Y74" s="1">
        <f t="shared" si="19"/>
        <v>-5.7824138914758391E-2</v>
      </c>
      <c r="Z74" s="1">
        <f t="shared" si="20"/>
        <v>-0.32313944398816918</v>
      </c>
      <c r="AA74" s="1">
        <f t="shared" si="21"/>
        <v>0.26303108592645175</v>
      </c>
      <c r="AB74" s="1">
        <f t="shared" si="22"/>
        <v>-0.25650735572901484</v>
      </c>
      <c r="AC74" s="1">
        <f t="shared" si="23"/>
        <v>0.44528900523380427</v>
      </c>
    </row>
    <row r="75" spans="1:29" x14ac:dyDescent="0.25">
      <c r="A75">
        <v>154</v>
      </c>
      <c r="B75">
        <v>-0.27664166758624398</v>
      </c>
      <c r="C75">
        <v>-0.31020821900405787</v>
      </c>
      <c r="D75">
        <v>-0.18278890201019216</v>
      </c>
      <c r="E75">
        <v>-0.19398071000526801</v>
      </c>
      <c r="F75">
        <v>-0.14396888836247401</v>
      </c>
      <c r="G75">
        <v>2.3109159176251981</v>
      </c>
      <c r="H75">
        <v>-0.28049863330781094</v>
      </c>
      <c r="I75">
        <v>-0.20575734098573001</v>
      </c>
      <c r="J75">
        <v>-0.39868307546531268</v>
      </c>
      <c r="K75">
        <v>1.1280708760009006</v>
      </c>
      <c r="L75">
        <v>0.36368897546410428</v>
      </c>
      <c r="M75">
        <v>-0.41565215201537159</v>
      </c>
      <c r="N75">
        <v>-0.34552533206993757</v>
      </c>
      <c r="O75">
        <v>-0.31966656209827898</v>
      </c>
      <c r="P75">
        <v>-0.91065320109089154</v>
      </c>
      <c r="Q75" t="s">
        <v>34</v>
      </c>
      <c r="R75" s="1">
        <f t="shared" si="12"/>
        <v>-0.26347239384904847</v>
      </c>
      <c r="S75" s="1">
        <f t="shared" si="13"/>
        <v>0.20688218949112028</v>
      </c>
      <c r="T75" s="1">
        <f t="shared" si="14"/>
        <v>0.11360134716302595</v>
      </c>
      <c r="U75" s="1">
        <f t="shared" si="15"/>
        <v>-0.3201236850309922</v>
      </c>
      <c r="V75" s="1">
        <f t="shared" si="16"/>
        <v>0.24950893600972632</v>
      </c>
      <c r="W75" s="1">
        <f t="shared" si="17"/>
        <v>-0.33456523026176865</v>
      </c>
      <c r="X75" s="1">
        <f t="shared" si="18"/>
        <v>4.4990829749030452E-3</v>
      </c>
      <c r="Y75" s="1">
        <f t="shared" si="19"/>
        <v>0.29756065191966879</v>
      </c>
      <c r="Z75" s="1">
        <f t="shared" si="20"/>
        <v>-0.32313944398816918</v>
      </c>
      <c r="AA75" s="1">
        <f t="shared" si="21"/>
        <v>6.2261476182296563E-2</v>
      </c>
      <c r="AB75" s="1">
        <f t="shared" si="22"/>
        <v>-0.25650735572901484</v>
      </c>
      <c r="AC75" s="1">
        <f t="shared" si="23"/>
        <v>7.3681625741624651E-2</v>
      </c>
    </row>
    <row r="76" spans="1:29" x14ac:dyDescent="0.25">
      <c r="A76">
        <v>155</v>
      </c>
      <c r="B76">
        <v>-0.27664166758624398</v>
      </c>
      <c r="C76">
        <v>2.4534650048502757</v>
      </c>
      <c r="D76">
        <v>-0.18278890201019216</v>
      </c>
      <c r="E76">
        <v>-0.19398071000526801</v>
      </c>
      <c r="F76">
        <v>-0.14396888836247401</v>
      </c>
      <c r="G76">
        <v>-0.38258431169005191</v>
      </c>
      <c r="H76">
        <v>2.2784320540365446</v>
      </c>
      <c r="I76">
        <v>-0.20575734098573001</v>
      </c>
      <c r="J76">
        <v>-0.39868307546531268</v>
      </c>
      <c r="K76">
        <v>-0.88194632123706762</v>
      </c>
      <c r="L76">
        <v>0.36368897546410428</v>
      </c>
      <c r="M76">
        <v>-0.41565215201537159</v>
      </c>
      <c r="N76">
        <v>-0.34552533206993757</v>
      </c>
      <c r="O76">
        <v>-0.31966656209827898</v>
      </c>
      <c r="P76">
        <v>0.97761187069184252</v>
      </c>
      <c r="Q76" t="s">
        <v>34</v>
      </c>
      <c r="R76" s="1">
        <f t="shared" si="12"/>
        <v>-9.2486974005685424E-2</v>
      </c>
      <c r="S76" s="1">
        <f t="shared" si="13"/>
        <v>-0.2242773449299941</v>
      </c>
      <c r="T76" s="1">
        <f t="shared" si="14"/>
        <v>3.968493419065218E-2</v>
      </c>
      <c r="U76" s="1">
        <f t="shared" si="15"/>
        <v>0.3238121761270677</v>
      </c>
      <c r="V76" s="1">
        <f t="shared" si="16"/>
        <v>0.41384356603124789</v>
      </c>
      <c r="W76" s="1">
        <f t="shared" si="17"/>
        <v>-0.33456523026176865</v>
      </c>
      <c r="X76" s="1">
        <f t="shared" si="18"/>
        <v>0.42116823607367782</v>
      </c>
      <c r="Y76" s="1">
        <f t="shared" si="19"/>
        <v>-0.35872347035639307</v>
      </c>
      <c r="Z76" s="1">
        <f t="shared" si="20"/>
        <v>-0.32313944398816918</v>
      </c>
      <c r="AA76" s="1">
        <f t="shared" si="21"/>
        <v>0.36801380040767306</v>
      </c>
      <c r="AB76" s="1">
        <f t="shared" si="22"/>
        <v>-0.25650735572901484</v>
      </c>
      <c r="AC76" s="1">
        <f t="shared" si="23"/>
        <v>0.38400825493706248</v>
      </c>
    </row>
    <row r="77" spans="1:29" x14ac:dyDescent="0.25">
      <c r="A77">
        <v>31</v>
      </c>
      <c r="B77">
        <v>-0.27664166758624398</v>
      </c>
      <c r="C77">
        <v>-0.31020821900405787</v>
      </c>
      <c r="D77">
        <v>-0.18278890201019216</v>
      </c>
      <c r="E77">
        <v>-0.19398071000526801</v>
      </c>
      <c r="F77">
        <v>-0.14396888836247401</v>
      </c>
      <c r="G77">
        <v>-0.38258431169005191</v>
      </c>
      <c r="H77">
        <v>1.1327111768951121</v>
      </c>
      <c r="I77">
        <v>-0.20575734098573001</v>
      </c>
      <c r="J77">
        <v>-0.39868307546531268</v>
      </c>
      <c r="K77">
        <v>-0.88194632123706762</v>
      </c>
      <c r="L77">
        <v>0.36368897546410428</v>
      </c>
      <c r="M77">
        <v>-0.41565215201537159</v>
      </c>
      <c r="N77">
        <v>-0.34552533206993757</v>
      </c>
      <c r="O77">
        <v>-0.31966656209827898</v>
      </c>
      <c r="P77">
        <v>0.57318873378438417</v>
      </c>
      <c r="Q77" t="s">
        <v>34</v>
      </c>
      <c r="R77" s="1">
        <f t="shared" si="12"/>
        <v>-0.146477028750542</v>
      </c>
      <c r="S77" s="1">
        <f t="shared" si="13"/>
        <v>-0.52275405310626211</v>
      </c>
      <c r="T77" s="1">
        <f t="shared" si="14"/>
        <v>-4.5444834031500521E-2</v>
      </c>
      <c r="U77" s="1">
        <f t="shared" si="15"/>
        <v>-0.3201236850309922</v>
      </c>
      <c r="V77" s="1">
        <f t="shared" si="16"/>
        <v>6.5796751233557937E-2</v>
      </c>
      <c r="W77" s="1">
        <f t="shared" si="17"/>
        <v>-0.33456523026176865</v>
      </c>
      <c r="X77" s="1">
        <f t="shared" si="18"/>
        <v>7.5440967350226873E-2</v>
      </c>
      <c r="Y77" s="1">
        <f t="shared" si="19"/>
        <v>-0.35872347035639307</v>
      </c>
      <c r="Z77" s="1">
        <f t="shared" si="20"/>
        <v>-0.32313944398816918</v>
      </c>
      <c r="AA77" s="1">
        <f t="shared" si="21"/>
        <v>0.14890137623187941</v>
      </c>
      <c r="AB77" s="1">
        <f t="shared" si="22"/>
        <v>-0.25650735572901484</v>
      </c>
      <c r="AC77" s="1">
        <f t="shared" si="23"/>
        <v>0.10200093283103917</v>
      </c>
    </row>
    <row r="78" spans="1:29" x14ac:dyDescent="0.25">
      <c r="A78">
        <v>41</v>
      </c>
      <c r="B78">
        <v>-0.27664166758624398</v>
      </c>
      <c r="C78">
        <v>-0.31020821900405787</v>
      </c>
      <c r="D78">
        <v>-0.18278890201019216</v>
      </c>
      <c r="E78">
        <v>-0.19398071000526801</v>
      </c>
      <c r="F78">
        <v>-0.14396888836247401</v>
      </c>
      <c r="G78">
        <v>-1.5446501222069187</v>
      </c>
      <c r="H78">
        <v>-1.2151806966429992</v>
      </c>
      <c r="I78">
        <v>-0.20575734098573001</v>
      </c>
      <c r="J78">
        <v>-0.39868307546531268</v>
      </c>
      <c r="K78">
        <v>-0.88194632123706762</v>
      </c>
      <c r="L78">
        <v>0.36368897546410428</v>
      </c>
      <c r="M78">
        <v>2.3935830822954158</v>
      </c>
      <c r="N78">
        <v>2.8793777672494798</v>
      </c>
      <c r="O78">
        <v>-0.31966656209827898</v>
      </c>
      <c r="P78">
        <v>0.56440753673782629</v>
      </c>
      <c r="Q78" t="s">
        <v>34</v>
      </c>
      <c r="R78" s="1">
        <f t="shared" si="12"/>
        <v>1.3645646326335217</v>
      </c>
      <c r="S78" s="1">
        <f t="shared" si="13"/>
        <v>-0.52275405310626211</v>
      </c>
      <c r="T78" s="1">
        <f t="shared" si="14"/>
        <v>0.88941204499192739</v>
      </c>
      <c r="U78" s="1">
        <f t="shared" si="15"/>
        <v>-0.3201236850309922</v>
      </c>
      <c r="V78" s="1">
        <f t="shared" si="16"/>
        <v>-0.16679601296526103</v>
      </c>
      <c r="W78" s="1">
        <f t="shared" si="17"/>
        <v>-0.33456523026176865</v>
      </c>
      <c r="X78" s="1">
        <f t="shared" si="18"/>
        <v>0.29602031639951043</v>
      </c>
      <c r="Y78" s="1">
        <f t="shared" si="19"/>
        <v>0.42473536119489691</v>
      </c>
      <c r="Z78" s="1">
        <f t="shared" si="20"/>
        <v>-0.32313944398816918</v>
      </c>
      <c r="AA78" s="1">
        <f t="shared" si="21"/>
        <v>0.41008114881426871</v>
      </c>
      <c r="AB78" s="1">
        <f t="shared" si="22"/>
        <v>-0.25650735572901484</v>
      </c>
      <c r="AC78" s="1">
        <f t="shared" si="23"/>
        <v>0.3364876084852878</v>
      </c>
    </row>
    <row r="79" spans="1:29" x14ac:dyDescent="0.25">
      <c r="A79">
        <v>157</v>
      </c>
      <c r="B79">
        <v>-0.27664166758624398</v>
      </c>
      <c r="C79">
        <v>-0.31020821900405787</v>
      </c>
      <c r="D79">
        <v>-0.18278890201019216</v>
      </c>
      <c r="E79">
        <v>-0.19398071000526801</v>
      </c>
      <c r="F79">
        <v>-0.14396888836247401</v>
      </c>
      <c r="G79">
        <v>-0.38258431169005191</v>
      </c>
      <c r="H79">
        <v>-1.2151806966429992</v>
      </c>
      <c r="I79">
        <v>-0.20575734098573001</v>
      </c>
      <c r="J79">
        <v>-0.39868307546531268</v>
      </c>
      <c r="K79">
        <v>-0.88194632123706762</v>
      </c>
      <c r="L79">
        <v>0.36368897546410428</v>
      </c>
      <c r="M79">
        <v>-0.41565215201537159</v>
      </c>
      <c r="N79">
        <v>-0.34552533206993757</v>
      </c>
      <c r="O79">
        <v>-0.31966656209827898</v>
      </c>
      <c r="P79">
        <v>3.0499068460381109E-2</v>
      </c>
      <c r="Q79" t="s">
        <v>34</v>
      </c>
      <c r="R79" s="1">
        <f t="shared" si="12"/>
        <v>-0.22135691253665671</v>
      </c>
      <c r="S79" s="1">
        <f t="shared" si="13"/>
        <v>-0.52275405310626211</v>
      </c>
      <c r="T79" s="1">
        <f t="shared" si="14"/>
        <v>-0.16697344897828406</v>
      </c>
      <c r="U79" s="1">
        <f t="shared" si="15"/>
        <v>-0.3201236850309922</v>
      </c>
      <c r="V79" s="1">
        <f t="shared" si="16"/>
        <v>-0.45276695647967358</v>
      </c>
      <c r="W79" s="1">
        <f t="shared" si="17"/>
        <v>-0.33456523026176865</v>
      </c>
      <c r="X79" s="1">
        <f t="shared" si="18"/>
        <v>4.2171054581818281E-2</v>
      </c>
      <c r="Y79" s="1">
        <f t="shared" si="19"/>
        <v>-0.35872347035639307</v>
      </c>
      <c r="Z79" s="1">
        <f t="shared" si="20"/>
        <v>-0.32313944398816918</v>
      </c>
      <c r="AA79" s="1">
        <f t="shared" si="21"/>
        <v>-0.21258715930952932</v>
      </c>
      <c r="AB79" s="1">
        <f t="shared" si="22"/>
        <v>-0.25650735572901484</v>
      </c>
      <c r="AC79" s="1">
        <f t="shared" si="23"/>
        <v>-0.21526579362342269</v>
      </c>
    </row>
    <row r="80" spans="1:29" x14ac:dyDescent="0.25">
      <c r="A80">
        <v>159</v>
      </c>
      <c r="B80">
        <v>-0.27664166758624398</v>
      </c>
      <c r="C80">
        <v>-0.31020821900405787</v>
      </c>
      <c r="D80">
        <v>-0.18278890201019216</v>
      </c>
      <c r="E80">
        <v>-0.19398071000526801</v>
      </c>
      <c r="F80">
        <v>-0.14396888836247401</v>
      </c>
      <c r="G80">
        <v>-0.38258431169005191</v>
      </c>
      <c r="H80">
        <v>1.8384663735516693</v>
      </c>
      <c r="I80">
        <v>-0.20575734098573001</v>
      </c>
      <c r="J80">
        <v>-0.39868307546531268</v>
      </c>
      <c r="K80">
        <v>-0.88194632123706762</v>
      </c>
      <c r="L80">
        <v>0.36368897546410428</v>
      </c>
      <c r="M80">
        <v>-0.41565215201537159</v>
      </c>
      <c r="N80">
        <v>-0.34552533206993757</v>
      </c>
      <c r="O80">
        <v>-0.31966656209827898</v>
      </c>
      <c r="P80">
        <v>-0.75563922806789008</v>
      </c>
      <c r="Q80" t="s">
        <v>34</v>
      </c>
      <c r="R80" s="1">
        <f t="shared" si="12"/>
        <v>-0.31046325839210653</v>
      </c>
      <c r="S80" s="1">
        <f t="shared" si="13"/>
        <v>-0.52275405310626211</v>
      </c>
      <c r="T80" s="1">
        <f t="shared" si="14"/>
        <v>-0.28492621020426229</v>
      </c>
      <c r="U80" s="1">
        <f t="shared" si="15"/>
        <v>-0.3201236850309922</v>
      </c>
      <c r="V80" s="1">
        <f t="shared" si="16"/>
        <v>0.15155042832437804</v>
      </c>
      <c r="W80" s="1">
        <f t="shared" si="17"/>
        <v>-0.33456523026176865</v>
      </c>
      <c r="X80" s="1">
        <f t="shared" si="18"/>
        <v>1.979555781535303E-2</v>
      </c>
      <c r="Y80" s="1">
        <f t="shared" si="19"/>
        <v>-0.35872347035639307</v>
      </c>
      <c r="Z80" s="1">
        <f t="shared" si="20"/>
        <v>-0.32313944398816918</v>
      </c>
      <c r="AA80" s="1">
        <f t="shared" si="21"/>
        <v>9.643037672052969E-2</v>
      </c>
      <c r="AB80" s="1">
        <f t="shared" si="22"/>
        <v>-0.25650735572901484</v>
      </c>
      <c r="AC80" s="1">
        <f t="shared" si="23"/>
        <v>-1.0013368610801585E-2</v>
      </c>
    </row>
    <row r="81" spans="1:29" x14ac:dyDescent="0.25">
      <c r="A81">
        <v>160</v>
      </c>
      <c r="B81">
        <v>-0.27664166758624398</v>
      </c>
      <c r="C81">
        <v>-0.31020821900405787</v>
      </c>
      <c r="D81">
        <v>-0.18278890201019216</v>
      </c>
      <c r="E81">
        <v>-0.19398071000526801</v>
      </c>
      <c r="F81">
        <v>-0.14396888836247401</v>
      </c>
      <c r="G81">
        <v>-0.38258431169005191</v>
      </c>
      <c r="H81">
        <v>1.0911754011696322</v>
      </c>
      <c r="I81">
        <v>-0.20575734098573001</v>
      </c>
      <c r="J81">
        <v>-0.39868307546531268</v>
      </c>
      <c r="K81">
        <v>-0.88194632123706762</v>
      </c>
      <c r="L81">
        <v>0.36368897546410428</v>
      </c>
      <c r="M81">
        <v>-0.41565215201537159</v>
      </c>
      <c r="N81">
        <v>-0.34552533206993757</v>
      </c>
      <c r="O81">
        <v>-0.31966656209827898</v>
      </c>
      <c r="P81">
        <v>0.98715678093320214</v>
      </c>
      <c r="Q81" t="s">
        <v>34</v>
      </c>
      <c r="R81" s="1">
        <f t="shared" si="12"/>
        <v>-9.4855630184116205E-2</v>
      </c>
      <c r="S81" s="1">
        <f t="shared" si="13"/>
        <v>-0.52275405310626211</v>
      </c>
      <c r="T81" s="1">
        <f t="shared" si="14"/>
        <v>3.0765432709501505E-2</v>
      </c>
      <c r="U81" s="1">
        <f t="shared" si="15"/>
        <v>-0.3201236850309922</v>
      </c>
      <c r="V81" s="1">
        <f t="shared" si="16"/>
        <v>7.6530736547201564E-2</v>
      </c>
      <c r="W81" s="1">
        <f t="shared" si="17"/>
        <v>-0.33456523026176865</v>
      </c>
      <c r="X81" s="1">
        <f t="shared" si="18"/>
        <v>9.3489418321872936E-2</v>
      </c>
      <c r="Y81" s="1">
        <f t="shared" si="19"/>
        <v>-0.35872347035639307</v>
      </c>
      <c r="Z81" s="1">
        <f t="shared" si="20"/>
        <v>-0.32313944398816918</v>
      </c>
      <c r="AA81" s="1">
        <f t="shared" si="21"/>
        <v>0.18825181025536483</v>
      </c>
      <c r="AB81" s="1">
        <f t="shared" si="22"/>
        <v>-0.25650735572901484</v>
      </c>
      <c r="AC81" s="1">
        <f t="shared" si="23"/>
        <v>0.15526430648500045</v>
      </c>
    </row>
    <row r="82" spans="1:29" x14ac:dyDescent="0.25">
      <c r="A82">
        <v>161</v>
      </c>
      <c r="B82">
        <v>-0.27664166758624398</v>
      </c>
      <c r="C82">
        <v>-0.31020821900405787</v>
      </c>
      <c r="D82">
        <v>-0.18278890201019216</v>
      </c>
      <c r="E82">
        <v>-0.19398071000526801</v>
      </c>
      <c r="F82">
        <v>-0.14396888836247401</v>
      </c>
      <c r="G82">
        <v>-0.38258431169005191</v>
      </c>
      <c r="H82">
        <v>-6.4349132078640264E-2</v>
      </c>
      <c r="I82">
        <v>-0.20575734098573001</v>
      </c>
      <c r="J82">
        <v>-0.39868307546531268</v>
      </c>
      <c r="K82">
        <v>-0.88194632123706762</v>
      </c>
      <c r="L82">
        <v>0.36368897546410428</v>
      </c>
      <c r="M82">
        <v>-0.41565215201537159</v>
      </c>
      <c r="N82">
        <v>-0.34552533206993757</v>
      </c>
      <c r="O82">
        <v>-0.31966656209827898</v>
      </c>
      <c r="P82">
        <v>-2.3723465704750299E-2</v>
      </c>
      <c r="Q82" t="s">
        <v>34</v>
      </c>
      <c r="R82" s="1">
        <f t="shared" si="12"/>
        <v>-0.22468223461360504</v>
      </c>
      <c r="S82" s="1">
        <f t="shared" si="13"/>
        <v>-0.52275405310626211</v>
      </c>
      <c r="T82" s="1">
        <f t="shared" si="14"/>
        <v>-0.16664713371775414</v>
      </c>
      <c r="U82" s="1">
        <f t="shared" si="15"/>
        <v>-0.3201236850309922</v>
      </c>
      <c r="V82" s="1">
        <f t="shared" si="16"/>
        <v>-0.21364078702691938</v>
      </c>
      <c r="W82" s="1">
        <f t="shared" si="17"/>
        <v>-0.33456523026176865</v>
      </c>
      <c r="X82" s="1">
        <f t="shared" si="18"/>
        <v>4.438858933680994E-2</v>
      </c>
      <c r="Y82" s="1">
        <f t="shared" si="19"/>
        <v>-0.35872347035639307</v>
      </c>
      <c r="Z82" s="1">
        <f t="shared" si="20"/>
        <v>-0.32313944398816918</v>
      </c>
      <c r="AA82" s="1">
        <f t="shared" si="21"/>
        <v>-6.9985921170561169E-2</v>
      </c>
      <c r="AB82" s="1">
        <f t="shared" si="22"/>
        <v>-0.25650735572901484</v>
      </c>
      <c r="AC82" s="1">
        <f t="shared" si="23"/>
        <v>-0.10426707472224701</v>
      </c>
    </row>
    <row r="83" spans="1:29" x14ac:dyDescent="0.25">
      <c r="A83">
        <v>163</v>
      </c>
      <c r="B83">
        <v>-0.27664166758624398</v>
      </c>
      <c r="C83">
        <v>-0.31020821900405787</v>
      </c>
      <c r="D83">
        <v>-0.18278890201019216</v>
      </c>
      <c r="E83">
        <v>-0.19398071000526801</v>
      </c>
      <c r="F83">
        <v>-0.14396888836247401</v>
      </c>
      <c r="G83">
        <v>-0.38258431169005191</v>
      </c>
      <c r="H83">
        <v>-8.3801540792661888E-2</v>
      </c>
      <c r="I83">
        <v>-0.20575734098573001</v>
      </c>
      <c r="J83">
        <v>-0.39868307546531268</v>
      </c>
      <c r="K83">
        <v>1.1280708760009006</v>
      </c>
      <c r="L83">
        <v>0.36368897546410428</v>
      </c>
      <c r="M83">
        <v>-0.41565215201537159</v>
      </c>
      <c r="N83">
        <v>-0.34552533206993757</v>
      </c>
      <c r="O83">
        <v>-0.31966656209827898</v>
      </c>
      <c r="P83">
        <v>-2.6381886836070019E-2</v>
      </c>
      <c r="Q83" t="s">
        <v>34</v>
      </c>
      <c r="R83" s="1">
        <f t="shared" si="12"/>
        <v>-0.22507289448116211</v>
      </c>
      <c r="S83" s="1">
        <f t="shared" si="13"/>
        <v>0.20688218949112028</v>
      </c>
      <c r="T83" s="1">
        <f t="shared" si="14"/>
        <v>-0.13314372095242899</v>
      </c>
      <c r="U83" s="1">
        <f t="shared" si="15"/>
        <v>-0.3201236850309922</v>
      </c>
      <c r="V83" s="1">
        <f t="shared" si="16"/>
        <v>0.16807256321965397</v>
      </c>
      <c r="W83" s="1">
        <f t="shared" si="17"/>
        <v>-0.33456523026176865</v>
      </c>
      <c r="X83" s="1">
        <f t="shared" si="18"/>
        <v>4.4193809172175781E-2</v>
      </c>
      <c r="Y83" s="1">
        <f t="shared" si="19"/>
        <v>-0.17380188821049997</v>
      </c>
      <c r="Z83" s="1">
        <f t="shared" si="20"/>
        <v>-0.32313944398816918</v>
      </c>
      <c r="AA83" s="1">
        <f t="shared" si="21"/>
        <v>5.3848692049139502E-2</v>
      </c>
      <c r="AB83" s="1">
        <f t="shared" si="22"/>
        <v>-0.25650735572901484</v>
      </c>
      <c r="AC83" s="1">
        <f t="shared" si="23"/>
        <v>0.10642162955017995</v>
      </c>
    </row>
    <row r="84" spans="1:29" x14ac:dyDescent="0.25">
      <c r="A84">
        <v>27</v>
      </c>
      <c r="B84">
        <v>-0.27664166758624398</v>
      </c>
      <c r="C84">
        <v>-0.31020821900405787</v>
      </c>
      <c r="D84">
        <v>-0.18278890201019216</v>
      </c>
      <c r="E84">
        <v>-0.19398071000526801</v>
      </c>
      <c r="F84">
        <v>-0.14396888836247401</v>
      </c>
      <c r="G84">
        <v>-0.38258431169005191</v>
      </c>
      <c r="H84">
        <v>-1.2151806966429992</v>
      </c>
      <c r="I84">
        <v>-0.20575734098573001</v>
      </c>
      <c r="J84">
        <v>-0.39868307546531268</v>
      </c>
      <c r="K84">
        <v>1.1280708760009006</v>
      </c>
      <c r="L84">
        <v>0.36368897546410428</v>
      </c>
      <c r="M84">
        <v>2.3935830822954158</v>
      </c>
      <c r="N84">
        <v>2.8793777672494798</v>
      </c>
      <c r="O84">
        <v>-0.31966656209827898</v>
      </c>
      <c r="P84">
        <v>-0.15397248287411505</v>
      </c>
      <c r="Q84" t="s">
        <v>34</v>
      </c>
      <c r="R84" s="1">
        <f t="shared" si="12"/>
        <v>1.3061429070659845</v>
      </c>
      <c r="S84" s="1">
        <f t="shared" si="13"/>
        <v>0.20688218949112028</v>
      </c>
      <c r="T84" s="1">
        <f t="shared" si="14"/>
        <v>0.96847810272584411</v>
      </c>
      <c r="U84" s="1">
        <f t="shared" si="15"/>
        <v>-0.3201236850309922</v>
      </c>
      <c r="V84" s="1">
        <f t="shared" si="16"/>
        <v>0.25624944242419651</v>
      </c>
      <c r="W84" s="1">
        <f t="shared" si="17"/>
        <v>-0.33456523026176865</v>
      </c>
      <c r="X84" s="1">
        <f t="shared" si="18"/>
        <v>0.264411595536585</v>
      </c>
      <c r="Y84" s="1">
        <f t="shared" si="19"/>
        <v>0.81301846018124169</v>
      </c>
      <c r="Z84" s="1">
        <f t="shared" si="20"/>
        <v>-0.32313944398816918</v>
      </c>
      <c r="AA84" s="1">
        <f t="shared" si="21"/>
        <v>0.51490634902698051</v>
      </c>
      <c r="AB84" s="1">
        <f t="shared" si="22"/>
        <v>-0.25650735572901484</v>
      </c>
      <c r="AC84" s="1">
        <f t="shared" si="23"/>
        <v>0.49733930689764416</v>
      </c>
    </row>
    <row r="85" spans="1:29" x14ac:dyDescent="0.25">
      <c r="A85">
        <v>164</v>
      </c>
      <c r="B85">
        <v>-0.27664166758624398</v>
      </c>
      <c r="C85">
        <v>-0.31020821900405787</v>
      </c>
      <c r="D85">
        <v>-0.18278890201019216</v>
      </c>
      <c r="E85">
        <v>-0.19398071000526801</v>
      </c>
      <c r="F85">
        <v>-0.14396888836247401</v>
      </c>
      <c r="G85">
        <v>-0.38258431169005191</v>
      </c>
      <c r="H85">
        <v>0.56972448793659114</v>
      </c>
      <c r="I85">
        <v>-0.20575734098573001</v>
      </c>
      <c r="J85">
        <v>-0.39868307546531268</v>
      </c>
      <c r="K85">
        <v>1.1280708760009006</v>
      </c>
      <c r="L85">
        <v>0.36368897546410428</v>
      </c>
      <c r="M85">
        <v>-0.41565215201537159</v>
      </c>
      <c r="N85">
        <v>-0.34552533206993757</v>
      </c>
      <c r="O85">
        <v>1.0134110160136931</v>
      </c>
      <c r="P85">
        <v>0.69944039285389814</v>
      </c>
      <c r="Q85" t="s">
        <v>34</v>
      </c>
      <c r="R85" s="1">
        <f t="shared" si="12"/>
        <v>-6.5730652528129707E-2</v>
      </c>
      <c r="S85" s="1">
        <f t="shared" si="13"/>
        <v>0.20688218949112028</v>
      </c>
      <c r="T85" s="1">
        <f t="shared" si="14"/>
        <v>3.767591934535372E-2</v>
      </c>
      <c r="U85" s="1">
        <f t="shared" si="15"/>
        <v>-0.3201236850309922</v>
      </c>
      <c r="V85" s="1">
        <f t="shared" si="16"/>
        <v>0.35009129702312142</v>
      </c>
      <c r="W85" s="1">
        <f t="shared" si="17"/>
        <v>-0.33456523026176865</v>
      </c>
      <c r="X85" s="1">
        <f t="shared" si="18"/>
        <v>7.87440935934514E-2</v>
      </c>
      <c r="Y85" s="1">
        <f t="shared" si="19"/>
        <v>-0.13514263844525279</v>
      </c>
      <c r="Z85" s="1">
        <f t="shared" si="20"/>
        <v>-0.32313944398816918</v>
      </c>
      <c r="AA85" s="1">
        <f t="shared" si="21"/>
        <v>0.22720697658662548</v>
      </c>
      <c r="AB85" s="1">
        <f t="shared" si="22"/>
        <v>-0.25650735572901484</v>
      </c>
      <c r="AC85" s="1">
        <f t="shared" si="23"/>
        <v>0.30661796926088591</v>
      </c>
    </row>
    <row r="86" spans="1:29" x14ac:dyDescent="0.25">
      <c r="A86">
        <v>79</v>
      </c>
      <c r="B86">
        <v>-0.27664166758624398</v>
      </c>
      <c r="C86">
        <v>-0.31020821900405787</v>
      </c>
      <c r="D86">
        <v>-0.18278890201019216</v>
      </c>
      <c r="E86">
        <v>-0.19398071000526801</v>
      </c>
      <c r="F86">
        <v>-0.14396888836247401</v>
      </c>
      <c r="G86">
        <v>-0.38258431169005191</v>
      </c>
      <c r="H86">
        <v>-1.2151806966429992</v>
      </c>
      <c r="I86">
        <v>-0.20575734098573001</v>
      </c>
      <c r="J86">
        <v>2.4954607316162165</v>
      </c>
      <c r="K86">
        <v>-0.88194632123706762</v>
      </c>
      <c r="L86">
        <v>0.36368897546410428</v>
      </c>
      <c r="M86">
        <v>2.3935830822954158</v>
      </c>
      <c r="N86">
        <v>2.8793777672494798</v>
      </c>
      <c r="O86">
        <v>-0.31966656209827898</v>
      </c>
      <c r="P86">
        <v>-2.3746377182780571E-2</v>
      </c>
      <c r="Q86" t="s">
        <v>34</v>
      </c>
      <c r="R86" s="1">
        <f t="shared" si="12"/>
        <v>1.3224211702774014</v>
      </c>
      <c r="S86" s="1">
        <f t="shared" si="13"/>
        <v>0.24419405577034314</v>
      </c>
      <c r="T86" s="1">
        <f t="shared" si="14"/>
        <v>0.95839963992569555</v>
      </c>
      <c r="U86" s="1">
        <f t="shared" si="15"/>
        <v>0.73334466074668436</v>
      </c>
      <c r="V86" s="1">
        <f t="shared" si="16"/>
        <v>-0.12355323247800067</v>
      </c>
      <c r="W86" s="1">
        <f t="shared" si="17"/>
        <v>1.1125066732789959</v>
      </c>
      <c r="X86" s="1">
        <f t="shared" si="18"/>
        <v>0.70715725905631455</v>
      </c>
      <c r="Y86" s="1">
        <f t="shared" si="19"/>
        <v>0.62809687803534864</v>
      </c>
      <c r="Z86" s="1">
        <f t="shared" si="20"/>
        <v>0.77952934650989358</v>
      </c>
      <c r="AA86" s="1">
        <f t="shared" si="21"/>
        <v>0.40233968501565276</v>
      </c>
      <c r="AB86" s="1">
        <f t="shared" si="22"/>
        <v>-0.11758845298910144</v>
      </c>
      <c r="AC86" s="1">
        <f t="shared" si="23"/>
        <v>0.30237891268151501</v>
      </c>
    </row>
    <row r="87" spans="1:29" x14ac:dyDescent="0.25">
      <c r="A87">
        <v>165</v>
      </c>
      <c r="B87">
        <v>-0.27664166758624398</v>
      </c>
      <c r="C87">
        <v>-0.31020821900405787</v>
      </c>
      <c r="D87">
        <v>-0.18278890201019216</v>
      </c>
      <c r="E87">
        <v>-0.19398071000526801</v>
      </c>
      <c r="F87">
        <v>-0.14396888836247401</v>
      </c>
      <c r="G87">
        <v>-0.38258431169005191</v>
      </c>
      <c r="H87">
        <v>-0.12276822874586801</v>
      </c>
      <c r="I87">
        <v>4.8352975131646554</v>
      </c>
      <c r="J87">
        <v>2.4954607316162165</v>
      </c>
      <c r="K87">
        <v>1.1280708760009006</v>
      </c>
      <c r="L87">
        <v>0.36368897546410428</v>
      </c>
      <c r="M87">
        <v>2.3935830822954158</v>
      </c>
      <c r="N87">
        <v>-0.34552533206993757</v>
      </c>
      <c r="O87">
        <v>2.346488594125665</v>
      </c>
      <c r="P87">
        <v>-0.29514282419348992</v>
      </c>
      <c r="Q87" t="s">
        <v>34</v>
      </c>
      <c r="R87" s="1">
        <f t="shared" si="12"/>
        <v>0.55435777279970866</v>
      </c>
      <c r="S87" s="1">
        <f t="shared" si="13"/>
        <v>1.3670325769914555</v>
      </c>
      <c r="T87" s="1">
        <f t="shared" si="14"/>
        <v>0.16499225503805615</v>
      </c>
      <c r="U87" s="1">
        <f t="shared" si="15"/>
        <v>0.73334466074668436</v>
      </c>
      <c r="V87" s="1">
        <f t="shared" si="16"/>
        <v>0.90373758477266797</v>
      </c>
      <c r="W87" s="1">
        <f t="shared" si="17"/>
        <v>1.1125066732789959</v>
      </c>
      <c r="X87" s="1">
        <f t="shared" si="18"/>
        <v>0.69958546525943188</v>
      </c>
      <c r="Y87" s="1">
        <f t="shared" si="19"/>
        <v>0.4429094807140857</v>
      </c>
      <c r="Z87" s="1">
        <f t="shared" si="20"/>
        <v>0.77952934650989358</v>
      </c>
      <c r="AA87" s="1">
        <f t="shared" si="21"/>
        <v>0.58079677431648291</v>
      </c>
      <c r="AB87" s="1">
        <f t="shared" si="22"/>
        <v>-0.11758845298910144</v>
      </c>
      <c r="AC87" s="1">
        <f t="shared" si="23"/>
        <v>0.55672954396360408</v>
      </c>
    </row>
    <row r="88" spans="1:29" x14ac:dyDescent="0.25">
      <c r="A88">
        <v>10</v>
      </c>
      <c r="B88">
        <v>-0.27664166758624398</v>
      </c>
      <c r="C88">
        <v>-0.31020821900405787</v>
      </c>
      <c r="D88">
        <v>-0.18278890201019216</v>
      </c>
      <c r="E88">
        <v>-0.19398071000526801</v>
      </c>
      <c r="F88">
        <v>-0.14396888836247401</v>
      </c>
      <c r="G88">
        <v>2.1769171418904159</v>
      </c>
      <c r="H88">
        <v>-1.1557053493945694E-3</v>
      </c>
      <c r="I88">
        <v>-0.20575734098573001</v>
      </c>
      <c r="J88">
        <v>-0.39868307546531268</v>
      </c>
      <c r="K88">
        <v>-0.88194632123706762</v>
      </c>
      <c r="L88">
        <v>0.36368897546410428</v>
      </c>
      <c r="M88">
        <v>-0.41565215201537159</v>
      </c>
      <c r="N88">
        <v>-0.34552533206993757</v>
      </c>
      <c r="O88">
        <v>1.0134110160136931</v>
      </c>
      <c r="P88">
        <v>0.69464957834733887</v>
      </c>
      <c r="Q88" t="s">
        <v>34</v>
      </c>
      <c r="R88" s="1">
        <f t="shared" si="12"/>
        <v>1.0643943253650381E-3</v>
      </c>
      <c r="S88" s="1">
        <f t="shared" si="13"/>
        <v>-0.52275405310626211</v>
      </c>
      <c r="T88" s="1">
        <f t="shared" si="14"/>
        <v>0.38908512696683245</v>
      </c>
      <c r="U88" s="1">
        <f t="shared" si="15"/>
        <v>-0.3201236850309922</v>
      </c>
      <c r="V88" s="1">
        <f t="shared" si="16"/>
        <v>1.8757494997468857E-4</v>
      </c>
      <c r="W88" s="1">
        <f t="shared" si="17"/>
        <v>-0.33456523026176865</v>
      </c>
      <c r="X88" s="1">
        <f t="shared" si="18"/>
        <v>7.6249776982018846E-2</v>
      </c>
      <c r="Y88" s="1">
        <f t="shared" si="19"/>
        <v>0.12784853378543598</v>
      </c>
      <c r="Z88" s="1">
        <f t="shared" si="20"/>
        <v>-0.32313944398816918</v>
      </c>
      <c r="AA88" s="1">
        <f t="shared" si="21"/>
        <v>0.14927101003189538</v>
      </c>
      <c r="AB88" s="1">
        <f t="shared" si="22"/>
        <v>-0.25650735572901484</v>
      </c>
      <c r="AC88" s="1">
        <f t="shared" si="23"/>
        <v>0.13902912282559221</v>
      </c>
    </row>
    <row r="89" spans="1:29" x14ac:dyDescent="0.25">
      <c r="A89">
        <v>166</v>
      </c>
      <c r="B89">
        <v>-0.27664166758624398</v>
      </c>
      <c r="C89">
        <v>-0.31020821900405787</v>
      </c>
      <c r="D89">
        <v>-0.18278890201019216</v>
      </c>
      <c r="E89">
        <v>-0.19398071000526801</v>
      </c>
      <c r="F89">
        <v>-0.14396888836247401</v>
      </c>
      <c r="G89">
        <v>-0.38258431169005191</v>
      </c>
      <c r="H89">
        <v>1.1439953692261577</v>
      </c>
      <c r="I89">
        <v>-0.20575734098573001</v>
      </c>
      <c r="J89">
        <v>-0.39868307546531268</v>
      </c>
      <c r="K89">
        <v>1.1280708760009006</v>
      </c>
      <c r="L89">
        <v>0.36368897546410428</v>
      </c>
      <c r="M89">
        <v>-0.41565215201537159</v>
      </c>
      <c r="N89">
        <v>-0.34552533206993757</v>
      </c>
      <c r="O89">
        <v>-0.31966656209827898</v>
      </c>
      <c r="P89">
        <v>-0.26161114361094312</v>
      </c>
      <c r="Q89" t="s">
        <v>34</v>
      </c>
      <c r="R89" s="1">
        <f t="shared" si="12"/>
        <v>-0.25079316084796477</v>
      </c>
      <c r="S89" s="1">
        <f t="shared" si="13"/>
        <v>0.20688218949112028</v>
      </c>
      <c r="T89" s="1">
        <f t="shared" si="14"/>
        <v>-0.16561096126561117</v>
      </c>
      <c r="U89" s="1">
        <f t="shared" si="15"/>
        <v>-0.3201236850309922</v>
      </c>
      <c r="V89" s="1">
        <f t="shared" si="16"/>
        <v>0.41485413925518699</v>
      </c>
      <c r="W89" s="1">
        <f t="shared" si="17"/>
        <v>-0.33456523026176865</v>
      </c>
      <c r="X89" s="1">
        <f t="shared" si="18"/>
        <v>3.8754909514156645E-2</v>
      </c>
      <c r="Y89" s="1">
        <f t="shared" si="19"/>
        <v>-0.17380188821049997</v>
      </c>
      <c r="Z89" s="1">
        <f t="shared" si="20"/>
        <v>-0.32313944398816918</v>
      </c>
      <c r="AA89" s="1">
        <f t="shared" si="21"/>
        <v>0.18682973370988093</v>
      </c>
      <c r="AB89" s="1">
        <f t="shared" si="22"/>
        <v>-0.25650735572901484</v>
      </c>
      <c r="AC89" s="1">
        <f t="shared" si="23"/>
        <v>0.200187844590411</v>
      </c>
    </row>
    <row r="90" spans="1:29" x14ac:dyDescent="0.25">
      <c r="A90">
        <v>42</v>
      </c>
      <c r="B90">
        <v>-0.27664166758624398</v>
      </c>
      <c r="C90">
        <v>-0.31020821900405787</v>
      </c>
      <c r="D90">
        <v>-0.18278890201019216</v>
      </c>
      <c r="E90">
        <v>-0.19398071000526801</v>
      </c>
      <c r="F90">
        <v>-0.14396888836247401</v>
      </c>
      <c r="G90">
        <v>-0.38258431169005191</v>
      </c>
      <c r="H90">
        <v>-0.11876615611654409</v>
      </c>
      <c r="I90">
        <v>4.8352975131646554</v>
      </c>
      <c r="J90">
        <v>-0.39868307546531268</v>
      </c>
      <c r="K90">
        <v>1.1280708760009006</v>
      </c>
      <c r="L90">
        <v>0.36368897546410428</v>
      </c>
      <c r="M90">
        <v>-0.41565215201537159</v>
      </c>
      <c r="N90">
        <v>-0.34552533206993757</v>
      </c>
      <c r="O90">
        <v>2.346488594125665</v>
      </c>
      <c r="P90">
        <v>-0.88244113107858568</v>
      </c>
      <c r="Q90" t="s">
        <v>34</v>
      </c>
      <c r="R90" s="1">
        <f t="shared" si="12"/>
        <v>-0.19887743604625097</v>
      </c>
      <c r="S90" s="1">
        <f t="shared" si="13"/>
        <v>0.60008446811485028</v>
      </c>
      <c r="T90" s="1">
        <f t="shared" si="14"/>
        <v>-0.1599330261239533</v>
      </c>
      <c r="U90" s="1">
        <f t="shared" si="15"/>
        <v>-0.3201236850309922</v>
      </c>
      <c r="V90" s="1">
        <f t="shared" si="16"/>
        <v>0.78707947210328133</v>
      </c>
      <c r="W90" s="1">
        <f t="shared" si="17"/>
        <v>-0.33456523026176865</v>
      </c>
      <c r="X90" s="1">
        <f t="shared" si="18"/>
        <v>6.3873439642095657E-3</v>
      </c>
      <c r="Y90" s="1">
        <f t="shared" si="19"/>
        <v>0.4429094807140857</v>
      </c>
      <c r="Z90" s="1">
        <f t="shared" si="20"/>
        <v>-0.32313944398816918</v>
      </c>
      <c r="AA90" s="1">
        <f t="shared" si="21"/>
        <v>0.24538900681392894</v>
      </c>
      <c r="AB90" s="1">
        <f t="shared" si="22"/>
        <v>-0.25650735572901484</v>
      </c>
      <c r="AC90" s="1">
        <f t="shared" si="23"/>
        <v>0.18896529888769584</v>
      </c>
    </row>
    <row r="91" spans="1:29" x14ac:dyDescent="0.25">
      <c r="A91">
        <v>77</v>
      </c>
      <c r="B91">
        <v>-0.27664166758624398</v>
      </c>
      <c r="C91">
        <v>-0.31020821900405787</v>
      </c>
      <c r="D91">
        <v>-0.18278890201019216</v>
      </c>
      <c r="E91">
        <v>-0.19398071000526801</v>
      </c>
      <c r="F91">
        <v>-0.14396888836247401</v>
      </c>
      <c r="G91">
        <v>-0.38258431169005191</v>
      </c>
      <c r="H91">
        <v>-0.1667823213017105</v>
      </c>
      <c r="I91">
        <v>-0.20575734098573001</v>
      </c>
      <c r="J91">
        <v>-0.39868307546531268</v>
      </c>
      <c r="K91">
        <v>-0.88194632123706762</v>
      </c>
      <c r="L91">
        <v>0.36368897546410428</v>
      </c>
      <c r="M91">
        <v>-0.41565215201537159</v>
      </c>
      <c r="N91">
        <v>-0.34552533206993757</v>
      </c>
      <c r="O91">
        <v>-0.31966656209827898</v>
      </c>
      <c r="P91">
        <v>8.515901440337284E-2</v>
      </c>
      <c r="Q91" t="s">
        <v>34</v>
      </c>
      <c r="R91" s="1">
        <f t="shared" si="12"/>
        <v>-0.21137922416775887</v>
      </c>
      <c r="S91" s="1">
        <f t="shared" si="13"/>
        <v>-0.52275405310626211</v>
      </c>
      <c r="T91" s="1">
        <f t="shared" si="14"/>
        <v>-0.14742577360075904</v>
      </c>
      <c r="U91" s="1">
        <f t="shared" si="15"/>
        <v>-0.3201236850309922</v>
      </c>
      <c r="V91" s="1">
        <f t="shared" si="16"/>
        <v>-0.23003428019868236</v>
      </c>
      <c r="W91" s="1">
        <f t="shared" si="17"/>
        <v>-0.33456523026176865</v>
      </c>
      <c r="X91" s="1">
        <f t="shared" si="18"/>
        <v>4.8769685704675075E-2</v>
      </c>
      <c r="Y91" s="1">
        <f t="shared" si="19"/>
        <v>-0.35872347035639307</v>
      </c>
      <c r="Z91" s="1">
        <f t="shared" si="20"/>
        <v>-0.32313944398816918</v>
      </c>
      <c r="AA91" s="1">
        <f t="shared" si="21"/>
        <v>-7.1440494728659945E-2</v>
      </c>
      <c r="AB91" s="1">
        <f t="shared" si="22"/>
        <v>-0.25650735572901484</v>
      </c>
      <c r="AC91" s="1">
        <f t="shared" si="23"/>
        <v>-9.9683028477194111E-2</v>
      </c>
    </row>
    <row r="92" spans="1:29" x14ac:dyDescent="0.25">
      <c r="A92">
        <v>168</v>
      </c>
      <c r="B92">
        <v>-0.27664166758624398</v>
      </c>
      <c r="C92">
        <v>-0.31020821900405787</v>
      </c>
      <c r="D92">
        <v>-0.18278890201019216</v>
      </c>
      <c r="E92">
        <v>-0.19398071000526801</v>
      </c>
      <c r="F92">
        <v>-0.14396888836247401</v>
      </c>
      <c r="G92">
        <v>-0.38258431169005191</v>
      </c>
      <c r="H92">
        <v>-0.11829393321065514</v>
      </c>
      <c r="I92">
        <v>-0.20575734098573001</v>
      </c>
      <c r="J92">
        <v>-0.39868307546531268</v>
      </c>
      <c r="K92">
        <v>1.1280708760009006</v>
      </c>
      <c r="L92">
        <v>0.36368897546410428</v>
      </c>
      <c r="M92">
        <v>-0.41565215201537159</v>
      </c>
      <c r="N92">
        <v>-0.34552533206993757</v>
      </c>
      <c r="O92">
        <v>-0.31966656209827898</v>
      </c>
      <c r="P92">
        <v>-0.73703702695671325</v>
      </c>
      <c r="Q92" t="s">
        <v>34</v>
      </c>
      <c r="R92" s="1">
        <f t="shared" si="12"/>
        <v>-0.31400826417349642</v>
      </c>
      <c r="S92" s="1">
        <f t="shared" si="13"/>
        <v>0.20688218949112028</v>
      </c>
      <c r="T92" s="1">
        <f t="shared" si="14"/>
        <v>-0.26492535340650997</v>
      </c>
      <c r="U92" s="1">
        <f t="shared" si="15"/>
        <v>-0.3201236850309922</v>
      </c>
      <c r="V92" s="1">
        <f t="shared" si="16"/>
        <v>0.12742836922620512</v>
      </c>
      <c r="W92" s="1">
        <f t="shared" si="17"/>
        <v>-0.33456523026176865</v>
      </c>
      <c r="X92" s="1">
        <f t="shared" si="18"/>
        <v>1.2787013437195509E-2</v>
      </c>
      <c r="Y92" s="1">
        <f t="shared" si="19"/>
        <v>-0.17380188821049997</v>
      </c>
      <c r="Z92" s="1">
        <f t="shared" si="20"/>
        <v>-0.32313944398816918</v>
      </c>
      <c r="AA92" s="1">
        <f t="shared" si="21"/>
        <v>-2.7351581705811104E-2</v>
      </c>
      <c r="AB92" s="1">
        <f t="shared" si="22"/>
        <v>-0.25650735572901484</v>
      </c>
      <c r="AC92" s="1">
        <f t="shared" si="23"/>
        <v>4.0878486543572123E-3</v>
      </c>
    </row>
    <row r="93" spans="1:29" x14ac:dyDescent="0.25">
      <c r="A93">
        <v>62</v>
      </c>
      <c r="B93">
        <v>-0.27664166758624398</v>
      </c>
      <c r="C93">
        <v>-0.31020821900405787</v>
      </c>
      <c r="D93">
        <v>-0.18278890201019216</v>
      </c>
      <c r="E93">
        <v>-0.19398071000526801</v>
      </c>
      <c r="F93">
        <v>-0.14396888836247401</v>
      </c>
      <c r="G93">
        <v>-0.38258431169005191</v>
      </c>
      <c r="H93">
        <v>1.1578413100172322</v>
      </c>
      <c r="I93">
        <v>-0.20575734098573001</v>
      </c>
      <c r="J93">
        <v>-0.39868307546531268</v>
      </c>
      <c r="K93">
        <v>1.1280708760009006</v>
      </c>
      <c r="L93">
        <v>0.36368897546410428</v>
      </c>
      <c r="M93">
        <v>-0.41565215201537159</v>
      </c>
      <c r="N93">
        <v>-0.34552533206993757</v>
      </c>
      <c r="O93">
        <v>-0.31966656209827898</v>
      </c>
      <c r="P93">
        <v>-0.28120006146300208</v>
      </c>
      <c r="Q93" t="s">
        <v>34</v>
      </c>
      <c r="R93" s="1">
        <f t="shared" si="12"/>
        <v>-0.25320023775709893</v>
      </c>
      <c r="S93" s="1">
        <f t="shared" si="13"/>
        <v>0.20688218949112028</v>
      </c>
      <c r="T93" s="1">
        <f t="shared" si="14"/>
        <v>-0.16911029760112237</v>
      </c>
      <c r="U93" s="1">
        <f t="shared" si="15"/>
        <v>-0.3201236850309922</v>
      </c>
      <c r="V93" s="1">
        <f t="shared" si="16"/>
        <v>0.41684110768226595</v>
      </c>
      <c r="W93" s="1">
        <f t="shared" si="17"/>
        <v>-0.33456523026176865</v>
      </c>
      <c r="X93" s="1">
        <f t="shared" si="18"/>
        <v>3.7948380891830349E-2</v>
      </c>
      <c r="Y93" s="1">
        <f t="shared" si="19"/>
        <v>-0.17380188821049997</v>
      </c>
      <c r="Z93" s="1">
        <f t="shared" si="20"/>
        <v>-0.32313944398816918</v>
      </c>
      <c r="AA93" s="1">
        <f t="shared" si="21"/>
        <v>0.18650025694390721</v>
      </c>
      <c r="AB93" s="1">
        <f t="shared" si="22"/>
        <v>-0.25650735572901484</v>
      </c>
      <c r="AC93" s="1">
        <f t="shared" si="23"/>
        <v>0.19889111691045547</v>
      </c>
    </row>
    <row r="94" spans="1:29" x14ac:dyDescent="0.25">
      <c r="A94">
        <v>59</v>
      </c>
      <c r="B94">
        <v>-0.27664166758624398</v>
      </c>
      <c r="C94">
        <v>-0.31020821900405787</v>
      </c>
      <c r="D94">
        <v>-0.18278890201019216</v>
      </c>
      <c r="E94">
        <v>-0.19398071000526801</v>
      </c>
      <c r="F94">
        <v>-0.14396888836247401</v>
      </c>
      <c r="G94">
        <v>-0.38258431169005191</v>
      </c>
      <c r="H94">
        <v>-0.10213558977835638</v>
      </c>
      <c r="I94">
        <v>-0.20575734098573001</v>
      </c>
      <c r="J94">
        <v>-0.39868307546531268</v>
      </c>
      <c r="K94">
        <v>1.1280708760009006</v>
      </c>
      <c r="L94">
        <v>0.36368897546410428</v>
      </c>
      <c r="M94">
        <v>-0.41565215201537159</v>
      </c>
      <c r="N94">
        <v>-0.34552533206993757</v>
      </c>
      <c r="O94">
        <v>-0.31966656209827898</v>
      </c>
      <c r="P94">
        <v>0.38466646422793094</v>
      </c>
      <c r="Q94" t="s">
        <v>34</v>
      </c>
      <c r="R94" s="1">
        <f t="shared" si="12"/>
        <v>-0.17374685274511906</v>
      </c>
      <c r="S94" s="1">
        <f t="shared" si="13"/>
        <v>0.20688218949112028</v>
      </c>
      <c r="T94" s="1">
        <f t="shared" si="14"/>
        <v>-5.7264782446460119E-2</v>
      </c>
      <c r="U94" s="1">
        <f t="shared" si="15"/>
        <v>-0.3201236850309922</v>
      </c>
      <c r="V94" s="1">
        <f t="shared" si="16"/>
        <v>0.18354168543266619</v>
      </c>
      <c r="W94" s="1">
        <f t="shared" si="17"/>
        <v>-0.33456523026176865</v>
      </c>
      <c r="X94" s="1">
        <f t="shared" si="18"/>
        <v>6.2206600423049062E-2</v>
      </c>
      <c r="Y94" s="1">
        <f t="shared" si="19"/>
        <v>-0.17380188821049997</v>
      </c>
      <c r="Z94" s="1">
        <f t="shared" si="20"/>
        <v>-0.32313944398816918</v>
      </c>
      <c r="AA94" s="1">
        <f t="shared" si="21"/>
        <v>9.5876821644897012E-2</v>
      </c>
      <c r="AB94" s="1">
        <f t="shared" si="22"/>
        <v>-0.25650735572901484</v>
      </c>
      <c r="AC94" s="1">
        <f t="shared" si="23"/>
        <v>0.16166894330254952</v>
      </c>
    </row>
    <row r="95" spans="1:29" x14ac:dyDescent="0.25">
      <c r="A95">
        <v>38</v>
      </c>
      <c r="B95">
        <v>-0.27664166758624398</v>
      </c>
      <c r="C95">
        <v>-0.31020821900405787</v>
      </c>
      <c r="D95">
        <v>-0.18278890201019216</v>
      </c>
      <c r="E95">
        <v>-0.19398071000526801</v>
      </c>
      <c r="F95">
        <v>-0.14396888836247401</v>
      </c>
      <c r="G95">
        <v>-0.38258431169005191</v>
      </c>
      <c r="H95">
        <v>-0.33102896903155493</v>
      </c>
      <c r="I95">
        <v>-0.20575734098573001</v>
      </c>
      <c r="J95">
        <v>-0.39868307546531268</v>
      </c>
      <c r="K95">
        <v>-0.88194632123706762</v>
      </c>
      <c r="L95">
        <v>0.36368897546410428</v>
      </c>
      <c r="M95">
        <v>-0.41565215201537159</v>
      </c>
      <c r="N95">
        <v>-0.34552533206993757</v>
      </c>
      <c r="O95">
        <v>1.0134110160136931</v>
      </c>
      <c r="P95">
        <v>0.859214676263649</v>
      </c>
      <c r="Q95" t="s">
        <v>34</v>
      </c>
      <c r="R95" s="1">
        <f t="shared" si="12"/>
        <v>-4.8461127472815294E-2</v>
      </c>
      <c r="S95" s="1">
        <f t="shared" si="13"/>
        <v>-0.52275405310626211</v>
      </c>
      <c r="T95" s="1">
        <f t="shared" si="14"/>
        <v>2.4957088310398844E-2</v>
      </c>
      <c r="U95" s="1">
        <f t="shared" si="15"/>
        <v>-0.3201236850309922</v>
      </c>
      <c r="V95" s="1">
        <f t="shared" si="16"/>
        <v>-0.21748083948962094</v>
      </c>
      <c r="W95" s="1">
        <f t="shared" si="17"/>
        <v>-0.33456523026176865</v>
      </c>
      <c r="X95" s="1">
        <f t="shared" si="18"/>
        <v>8.2171148235607866E-2</v>
      </c>
      <c r="Y95" s="1">
        <f t="shared" si="19"/>
        <v>-0.32006422059114586</v>
      </c>
      <c r="Z95" s="1">
        <f t="shared" si="20"/>
        <v>-0.32313944398816918</v>
      </c>
      <c r="AA95" s="1">
        <f t="shared" si="21"/>
        <v>1.6343198199957193E-3</v>
      </c>
      <c r="AB95" s="1">
        <f t="shared" si="22"/>
        <v>-0.25650735572901484</v>
      </c>
      <c r="AC95" s="1">
        <f t="shared" si="23"/>
        <v>2.2987165679897642E-2</v>
      </c>
    </row>
    <row r="96" spans="1:29" x14ac:dyDescent="0.25">
      <c r="A96">
        <v>61</v>
      </c>
      <c r="B96">
        <v>-0.27664166758624398</v>
      </c>
      <c r="C96">
        <v>-0.31020821900405787</v>
      </c>
      <c r="D96">
        <v>-0.18278890201019216</v>
      </c>
      <c r="E96">
        <v>-0.19398071000526801</v>
      </c>
      <c r="F96">
        <v>-0.14396888836247401</v>
      </c>
      <c r="G96">
        <v>-0.38258431169005191</v>
      </c>
      <c r="H96">
        <v>0.98683299694372439</v>
      </c>
      <c r="I96">
        <v>-0.20575734098573001</v>
      </c>
      <c r="J96">
        <v>-0.39868307546531268</v>
      </c>
      <c r="K96">
        <v>1.1280708760009006</v>
      </c>
      <c r="L96">
        <v>0.36368897546410428</v>
      </c>
      <c r="M96">
        <v>-0.41565215201537159</v>
      </c>
      <c r="N96">
        <v>-0.34552533206993757</v>
      </c>
      <c r="O96">
        <v>-0.31966656209827898</v>
      </c>
      <c r="P96">
        <v>-0.29879027697902544</v>
      </c>
      <c r="Q96" t="s">
        <v>34</v>
      </c>
      <c r="R96" s="1">
        <f t="shared" si="12"/>
        <v>-0.25591203963582237</v>
      </c>
      <c r="S96" s="1">
        <f t="shared" si="13"/>
        <v>0.20688218949112028</v>
      </c>
      <c r="T96" s="1">
        <f t="shared" si="14"/>
        <v>-0.17390356228924828</v>
      </c>
      <c r="U96" s="1">
        <f t="shared" si="15"/>
        <v>-0.3201236850309922</v>
      </c>
      <c r="V96" s="1">
        <f t="shared" si="16"/>
        <v>0.3801026218075762</v>
      </c>
      <c r="W96" s="1">
        <f t="shared" si="17"/>
        <v>-0.33456523026176865</v>
      </c>
      <c r="X96" s="1">
        <f t="shared" si="18"/>
        <v>3.6490378156831288E-2</v>
      </c>
      <c r="Y96" s="1">
        <f t="shared" si="19"/>
        <v>-0.17380188821049997</v>
      </c>
      <c r="Z96" s="1">
        <f t="shared" si="20"/>
        <v>-0.32313944398816918</v>
      </c>
      <c r="AA96" s="1">
        <f t="shared" si="21"/>
        <v>0.16254044128169415</v>
      </c>
      <c r="AB96" s="1">
        <f t="shared" si="22"/>
        <v>-0.25650735572901484</v>
      </c>
      <c r="AC96" s="1">
        <f t="shared" si="23"/>
        <v>0.17883222070715693</v>
      </c>
    </row>
    <row r="97" spans="1:29" x14ac:dyDescent="0.25">
      <c r="A97">
        <v>170</v>
      </c>
      <c r="B97">
        <v>-0.27664166758624398</v>
      </c>
      <c r="C97">
        <v>-0.31020821900405787</v>
      </c>
      <c r="D97">
        <v>-0.18278890201019216</v>
      </c>
      <c r="E97">
        <v>-0.19398071000526801</v>
      </c>
      <c r="F97">
        <v>-0.14396888836247401</v>
      </c>
      <c r="G97">
        <v>-0.38258431169005191</v>
      </c>
      <c r="H97">
        <v>-0.12823083975610941</v>
      </c>
      <c r="I97">
        <v>-0.20575734098573001</v>
      </c>
      <c r="J97">
        <v>-0.39868307546531268</v>
      </c>
      <c r="K97">
        <v>-0.88194632123706762</v>
      </c>
      <c r="L97">
        <v>0.36368897546410428</v>
      </c>
      <c r="M97">
        <v>-0.41565215201537159</v>
      </c>
      <c r="N97">
        <v>-0.34552533206993757</v>
      </c>
      <c r="O97">
        <v>-0.31966656209827898</v>
      </c>
      <c r="P97">
        <v>0.40425131796883018</v>
      </c>
      <c r="Q97" t="s">
        <v>34</v>
      </c>
      <c r="R97" s="1">
        <f t="shared" si="12"/>
        <v>-0.1713770317774399</v>
      </c>
      <c r="S97" s="1">
        <f t="shared" si="13"/>
        <v>-0.52275405310626211</v>
      </c>
      <c r="T97" s="1">
        <f t="shared" si="14"/>
        <v>-8.8046734107238983E-2</v>
      </c>
      <c r="U97" s="1">
        <f t="shared" si="15"/>
        <v>-0.3201236850309922</v>
      </c>
      <c r="V97" s="1">
        <f t="shared" si="16"/>
        <v>-0.20694113080652962</v>
      </c>
      <c r="W97" s="1">
        <f t="shared" si="17"/>
        <v>-0.33456523026176865</v>
      </c>
      <c r="X97" s="1">
        <f t="shared" si="18"/>
        <v>6.2963952987737618E-2</v>
      </c>
      <c r="Y97" s="1">
        <f t="shared" si="19"/>
        <v>-0.35872347035639307</v>
      </c>
      <c r="Z97" s="1">
        <f t="shared" si="20"/>
        <v>-0.32313944398816918</v>
      </c>
      <c r="AA97" s="1">
        <f t="shared" si="21"/>
        <v>-3.2005384824207991E-2</v>
      </c>
      <c r="AB97" s="1">
        <f t="shared" si="22"/>
        <v>-0.25650735572901484</v>
      </c>
      <c r="AC97" s="1">
        <f t="shared" si="23"/>
        <v>-5.1358395682398625E-2</v>
      </c>
    </row>
    <row r="98" spans="1:29" x14ac:dyDescent="0.25">
      <c r="A98">
        <v>40</v>
      </c>
      <c r="B98">
        <v>-0.27664166758624398</v>
      </c>
      <c r="C98">
        <v>-0.31020821900405787</v>
      </c>
      <c r="D98">
        <v>-0.18278890201019216</v>
      </c>
      <c r="E98">
        <v>-0.19398071000526801</v>
      </c>
      <c r="F98">
        <v>-0.14396888836247401</v>
      </c>
      <c r="G98">
        <v>-0.38258431169005191</v>
      </c>
      <c r="H98">
        <v>-1.2151806966429992</v>
      </c>
      <c r="I98">
        <v>-0.20575734098573001</v>
      </c>
      <c r="J98">
        <v>-0.39868307546531268</v>
      </c>
      <c r="K98">
        <v>-0.88194632123706762</v>
      </c>
      <c r="L98">
        <v>0.36368897546410428</v>
      </c>
      <c r="M98">
        <v>-0.41565215201537159</v>
      </c>
      <c r="N98">
        <v>-0.34552533206993757</v>
      </c>
      <c r="O98">
        <v>-0.31966656209827898</v>
      </c>
      <c r="P98">
        <v>0.80812521018319994</v>
      </c>
      <c r="Q98" t="s">
        <v>34</v>
      </c>
      <c r="R98" s="1">
        <f t="shared" si="12"/>
        <v>-0.12415364482130437</v>
      </c>
      <c r="S98" s="1">
        <f t="shared" si="13"/>
        <v>-0.52275405310626211</v>
      </c>
      <c r="T98" s="1">
        <f t="shared" si="14"/>
        <v>-2.3112612759562598E-2</v>
      </c>
      <c r="U98" s="1">
        <f t="shared" si="15"/>
        <v>-0.3201236850309922</v>
      </c>
      <c r="V98" s="1">
        <f t="shared" si="16"/>
        <v>-0.41621852781870111</v>
      </c>
      <c r="W98" s="1">
        <f t="shared" si="17"/>
        <v>-0.33456523026176865</v>
      </c>
      <c r="X98" s="1">
        <f t="shared" si="18"/>
        <v>7.6386604817622314E-2</v>
      </c>
      <c r="Y98" s="1">
        <f t="shared" si="19"/>
        <v>-0.35872347035639307</v>
      </c>
      <c r="Z98" s="1">
        <f t="shared" si="20"/>
        <v>-0.32313944398816918</v>
      </c>
      <c r="AA98" s="1">
        <f t="shared" si="21"/>
        <v>-0.12860353600346486</v>
      </c>
      <c r="AB98" s="1">
        <f t="shared" si="22"/>
        <v>-0.25650735572901484</v>
      </c>
      <c r="AC98" s="1">
        <f t="shared" si="23"/>
        <v>-0.10717575992395088</v>
      </c>
    </row>
    <row r="99" spans="1:29" x14ac:dyDescent="0.25">
      <c r="A99">
        <v>39</v>
      </c>
      <c r="B99">
        <v>-0.27664166758624398</v>
      </c>
      <c r="C99">
        <v>-0.31020821900405787</v>
      </c>
      <c r="D99">
        <v>-0.18278890201019216</v>
      </c>
      <c r="E99">
        <v>-0.19398071000526801</v>
      </c>
      <c r="F99">
        <v>-0.14396888836247401</v>
      </c>
      <c r="G99">
        <v>-0.38258431169005191</v>
      </c>
      <c r="H99">
        <v>-1.2151806966429992</v>
      </c>
      <c r="I99">
        <v>-0.20575734098573001</v>
      </c>
      <c r="J99">
        <v>-0.39868307546531268</v>
      </c>
      <c r="K99">
        <v>-0.88194632123706762</v>
      </c>
      <c r="L99">
        <v>-2.7355735980560896</v>
      </c>
      <c r="M99">
        <v>-0.41565215201537159</v>
      </c>
      <c r="N99">
        <v>-0.34552533206993757</v>
      </c>
      <c r="O99">
        <v>-0.31966656209827898</v>
      </c>
      <c r="P99">
        <v>0.58942209983385185</v>
      </c>
      <c r="Q99" t="s">
        <v>34</v>
      </c>
      <c r="R99" s="1">
        <f t="shared" si="12"/>
        <v>-0.40253180207010852</v>
      </c>
      <c r="S99" s="1">
        <f t="shared" si="13"/>
        <v>-0.52275405310626211</v>
      </c>
      <c r="T99" s="1">
        <f t="shared" si="14"/>
        <v>-0.59974511339318548</v>
      </c>
      <c r="U99" s="1">
        <f t="shared" si="15"/>
        <v>-0.3201236850309922</v>
      </c>
      <c r="V99" s="1">
        <f t="shared" si="16"/>
        <v>-1.0556478764297199</v>
      </c>
      <c r="W99" s="1">
        <f t="shared" si="17"/>
        <v>-0.33456523026176865</v>
      </c>
      <c r="X99" s="1">
        <f t="shared" si="18"/>
        <v>-1.5603491831358511</v>
      </c>
      <c r="Y99" s="1">
        <f t="shared" si="19"/>
        <v>-0.35872347035639307</v>
      </c>
      <c r="Z99" s="1">
        <f t="shared" si="20"/>
        <v>-0.32313944398816918</v>
      </c>
      <c r="AA99" s="1">
        <f t="shared" si="21"/>
        <v>-1.1532852831682172</v>
      </c>
      <c r="AB99" s="1">
        <f t="shared" si="22"/>
        <v>-0.25650735572901484</v>
      </c>
      <c r="AC99" s="1">
        <f t="shared" si="23"/>
        <v>-1.107644677774331</v>
      </c>
    </row>
    <row r="100" spans="1:29" x14ac:dyDescent="0.25">
      <c r="A100">
        <v>172</v>
      </c>
      <c r="B100">
        <v>-0.27664166758624398</v>
      </c>
      <c r="C100">
        <v>-0.31020821900405787</v>
      </c>
      <c r="D100">
        <v>-0.18278890201019216</v>
      </c>
      <c r="E100">
        <v>-0.19398071000526801</v>
      </c>
      <c r="F100">
        <v>-0.14396888836247401</v>
      </c>
      <c r="G100">
        <v>-0.38258431169005191</v>
      </c>
      <c r="H100">
        <v>-4.5541836863185386E-2</v>
      </c>
      <c r="I100">
        <v>-0.20575734098573001</v>
      </c>
      <c r="J100">
        <v>-0.39868307546531268</v>
      </c>
      <c r="K100">
        <v>-0.88194632123706762</v>
      </c>
      <c r="L100">
        <v>0.36368897546410428</v>
      </c>
      <c r="M100">
        <v>-0.41565215201537159</v>
      </c>
      <c r="N100">
        <v>-0.34552533206993757</v>
      </c>
      <c r="O100">
        <v>-0.31966656209827898</v>
      </c>
      <c r="P100">
        <v>-8.5719153522808469E-2</v>
      </c>
      <c r="Q100" t="s">
        <v>34</v>
      </c>
      <c r="R100" s="1">
        <f t="shared" si="12"/>
        <v>-0.23237527370521596</v>
      </c>
      <c r="S100" s="1">
        <f t="shared" si="13"/>
        <v>-0.52275405310626211</v>
      </c>
      <c r="T100" s="1">
        <f t="shared" si="14"/>
        <v>-0.17794707030715579</v>
      </c>
      <c r="U100" s="1">
        <f t="shared" si="15"/>
        <v>-0.3201236850309922</v>
      </c>
      <c r="V100" s="1">
        <f t="shared" si="16"/>
        <v>-0.21260505235912258</v>
      </c>
      <c r="W100" s="1">
        <f t="shared" si="17"/>
        <v>-0.33456523026176865</v>
      </c>
      <c r="X100" s="1">
        <f t="shared" si="18"/>
        <v>4.1736008253677195E-2</v>
      </c>
      <c r="Y100" s="1">
        <f t="shared" si="19"/>
        <v>-0.35872347035639307</v>
      </c>
      <c r="Z100" s="1">
        <f t="shared" si="20"/>
        <v>-0.32313944398816918</v>
      </c>
      <c r="AA100" s="1">
        <f t="shared" si="21"/>
        <v>-7.4255314372117784E-2</v>
      </c>
      <c r="AB100" s="1">
        <f t="shared" si="22"/>
        <v>-0.25650735572901484</v>
      </c>
      <c r="AC100" s="1">
        <f t="shared" si="23"/>
        <v>-0.11094732392176525</v>
      </c>
    </row>
    <row r="101" spans="1:29" x14ac:dyDescent="0.25">
      <c r="A101">
        <v>173</v>
      </c>
      <c r="B101">
        <v>-0.27664166758624398</v>
      </c>
      <c r="C101">
        <v>-0.31020821900405787</v>
      </c>
      <c r="D101">
        <v>-0.18278890201019216</v>
      </c>
      <c r="E101">
        <v>-0.19398071000526801</v>
      </c>
      <c r="F101">
        <v>-0.14396888836247401</v>
      </c>
      <c r="G101">
        <v>-0.38258431169005191</v>
      </c>
      <c r="H101">
        <v>-1.2151806966429992</v>
      </c>
      <c r="I101">
        <v>-0.20575734098573001</v>
      </c>
      <c r="J101">
        <v>-0.39868307546531268</v>
      </c>
      <c r="K101">
        <v>-0.88194632123706762</v>
      </c>
      <c r="L101">
        <v>0.36368897546410428</v>
      </c>
      <c r="M101">
        <v>-0.41565215201537159</v>
      </c>
      <c r="N101">
        <v>-0.34552533206993757</v>
      </c>
      <c r="O101">
        <v>-0.31966656209827898</v>
      </c>
      <c r="P101">
        <v>1.4192207836728337</v>
      </c>
      <c r="Q101" t="s">
        <v>34</v>
      </c>
      <c r="R101" s="1">
        <f t="shared" si="12"/>
        <v>-4.776669813510015E-2</v>
      </c>
      <c r="S101" s="1">
        <f t="shared" si="13"/>
        <v>-0.52275405310626211</v>
      </c>
      <c r="T101" s="1">
        <f t="shared" si="14"/>
        <v>8.9940068336019655E-2</v>
      </c>
      <c r="U101" s="1">
        <f t="shared" si="15"/>
        <v>-0.3201236850309922</v>
      </c>
      <c r="V101" s="1">
        <f t="shared" si="16"/>
        <v>-0.38749703586468831</v>
      </c>
      <c r="W101" s="1">
        <f t="shared" si="17"/>
        <v>-0.33456523026176865</v>
      </c>
      <c r="X101" s="1">
        <f t="shared" si="18"/>
        <v>0.10327481005116619</v>
      </c>
      <c r="Y101" s="1">
        <f t="shared" si="19"/>
        <v>-0.35872347035639307</v>
      </c>
      <c r="Z101" s="1">
        <f t="shared" si="20"/>
        <v>-0.32313944398816918</v>
      </c>
      <c r="AA101" s="1">
        <f t="shared" si="21"/>
        <v>-6.2605214066584411E-2</v>
      </c>
      <c r="AB101" s="1">
        <f t="shared" si="22"/>
        <v>-0.25650735572901484</v>
      </c>
      <c r="AC101" s="1">
        <f t="shared" si="23"/>
        <v>-2.2233475208891781E-2</v>
      </c>
    </row>
    <row r="102" spans="1:29" x14ac:dyDescent="0.25">
      <c r="A102">
        <v>174</v>
      </c>
      <c r="B102">
        <v>-0.27664166758624398</v>
      </c>
      <c r="C102">
        <v>-0.31020821900405787</v>
      </c>
      <c r="D102">
        <v>3.0741769883532317</v>
      </c>
      <c r="E102">
        <v>-0.19398071000526801</v>
      </c>
      <c r="F102">
        <v>-0.14396888836247401</v>
      </c>
      <c r="G102">
        <v>-0.38258431169005191</v>
      </c>
      <c r="H102">
        <v>0.17212555461610468</v>
      </c>
      <c r="I102">
        <v>-0.20575734098573001</v>
      </c>
      <c r="J102">
        <v>2.4954607316162165</v>
      </c>
      <c r="K102">
        <v>1.1280708760009006</v>
      </c>
      <c r="L102">
        <v>0.36368897546410428</v>
      </c>
      <c r="M102">
        <v>-0.41565215201537159</v>
      </c>
      <c r="N102">
        <v>-0.34552533206993757</v>
      </c>
      <c r="O102">
        <v>-0.31966656209827898</v>
      </c>
      <c r="P102">
        <v>0.56832966494854076</v>
      </c>
      <c r="Q102" t="s">
        <v>34</v>
      </c>
      <c r="R102" s="1">
        <f t="shared" si="12"/>
        <v>-6.6596700458687944E-3</v>
      </c>
      <c r="S102" s="1">
        <f t="shared" si="13"/>
        <v>0.97383029836772561</v>
      </c>
      <c r="T102" s="1">
        <f t="shared" si="14"/>
        <v>5.0834509574398175E-2</v>
      </c>
      <c r="U102" s="1">
        <f t="shared" si="15"/>
        <v>0.73334466074668436</v>
      </c>
      <c r="V102" s="1">
        <f t="shared" si="16"/>
        <v>0.24976869618937167</v>
      </c>
      <c r="W102" s="1">
        <f t="shared" si="17"/>
        <v>1.219986547660989</v>
      </c>
      <c r="X102" s="1">
        <f t="shared" si="18"/>
        <v>0.58656772207036678</v>
      </c>
      <c r="Y102" s="1">
        <f t="shared" si="19"/>
        <v>-0.17380188821049997</v>
      </c>
      <c r="Z102" s="1">
        <f t="shared" si="20"/>
        <v>0.77952934650989358</v>
      </c>
      <c r="AA102" s="1">
        <f t="shared" si="21"/>
        <v>0.22925931631833052</v>
      </c>
      <c r="AB102" s="1">
        <f t="shared" si="22"/>
        <v>0.77482020097047677</v>
      </c>
      <c r="AC102" s="1">
        <f t="shared" si="23"/>
        <v>0.2154470260753438</v>
      </c>
    </row>
    <row r="103" spans="1:29" x14ac:dyDescent="0.25">
      <c r="A103">
        <v>175</v>
      </c>
      <c r="B103">
        <v>-0.27664166758624398</v>
      </c>
      <c r="C103">
        <v>-0.31020821900405787</v>
      </c>
      <c r="D103">
        <v>-0.18278890201019216</v>
      </c>
      <c r="E103">
        <v>-0.19398071000526801</v>
      </c>
      <c r="F103">
        <v>-0.14396888836247401</v>
      </c>
      <c r="G103">
        <v>-0.38258431169005191</v>
      </c>
      <c r="H103">
        <v>-4.3795213812063492E-2</v>
      </c>
      <c r="I103">
        <v>-0.20575734098573001</v>
      </c>
      <c r="J103">
        <v>-0.39868307546531268</v>
      </c>
      <c r="K103">
        <v>-0.88194632123706762</v>
      </c>
      <c r="L103">
        <v>0.36368897546410428</v>
      </c>
      <c r="M103">
        <v>-0.41565215201537159</v>
      </c>
      <c r="N103">
        <v>-0.34552533206993757</v>
      </c>
      <c r="O103">
        <v>9.0118764846855246</v>
      </c>
      <c r="P103">
        <v>3.6088364262633608</v>
      </c>
      <c r="Q103" t="s">
        <v>34</v>
      </c>
      <c r="R103" s="1">
        <f t="shared" si="12"/>
        <v>0.69602656597639867</v>
      </c>
      <c r="S103" s="1">
        <f t="shared" si="13"/>
        <v>-0.52275405310626211</v>
      </c>
      <c r="T103" s="1">
        <f t="shared" si="14"/>
        <v>0.720186921636773</v>
      </c>
      <c r="U103" s="1">
        <f t="shared" si="15"/>
        <v>-0.3201236850309922</v>
      </c>
      <c r="V103" s="1">
        <f t="shared" si="16"/>
        <v>3.6058195105833385E-2</v>
      </c>
      <c r="W103" s="1">
        <f t="shared" si="17"/>
        <v>-0.33456523026176865</v>
      </c>
      <c r="X103" s="1">
        <f t="shared" si="18"/>
        <v>0.20430344025647312</v>
      </c>
      <c r="Y103" s="1">
        <f t="shared" si="19"/>
        <v>-8.8108721999662729E-2</v>
      </c>
      <c r="Z103" s="1">
        <f t="shared" si="20"/>
        <v>-0.32313944398816918</v>
      </c>
      <c r="AA103" s="1">
        <f t="shared" si="21"/>
        <v>0.39963434699265366</v>
      </c>
      <c r="AB103" s="1">
        <f t="shared" si="22"/>
        <v>-0.25650735572901484</v>
      </c>
      <c r="AC103" s="1">
        <f t="shared" si="23"/>
        <v>0.62673283696558912</v>
      </c>
    </row>
    <row r="104" spans="1:29" x14ac:dyDescent="0.25">
      <c r="A104">
        <v>65</v>
      </c>
      <c r="B104">
        <v>-0.27664166758624398</v>
      </c>
      <c r="C104">
        <v>-0.31020821900405787</v>
      </c>
      <c r="D104">
        <v>-0.18278890201019216</v>
      </c>
      <c r="E104">
        <v>3.608041206097985</v>
      </c>
      <c r="F104">
        <v>-0.14396888836247401</v>
      </c>
      <c r="G104">
        <v>-0.38258431169005191</v>
      </c>
      <c r="H104">
        <v>-0.47028309783379729</v>
      </c>
      <c r="I104">
        <v>-0.20575734098573001</v>
      </c>
      <c r="J104">
        <v>2.4954607316162165</v>
      </c>
      <c r="K104">
        <v>1.1280708760009006</v>
      </c>
      <c r="L104">
        <v>0.36368897546410428</v>
      </c>
      <c r="M104">
        <v>-0.41565215201537159</v>
      </c>
      <c r="N104">
        <v>-0.34552533206993757</v>
      </c>
      <c r="O104">
        <v>-0.31966656209827898</v>
      </c>
      <c r="P104">
        <v>0.75626583817233928</v>
      </c>
      <c r="Q104" t="s">
        <v>34</v>
      </c>
      <c r="R104" s="1">
        <f t="shared" si="12"/>
        <v>-0.12840137352623432</v>
      </c>
      <c r="S104" s="1">
        <f t="shared" si="13"/>
        <v>1.1601293722567849</v>
      </c>
      <c r="T104" s="1">
        <f t="shared" si="14"/>
        <v>8.1677741607564698E-3</v>
      </c>
      <c r="U104" s="1">
        <f t="shared" si="15"/>
        <v>1.1363589838536292</v>
      </c>
      <c r="V104" s="1">
        <f t="shared" si="16"/>
        <v>0.16551812039354655</v>
      </c>
      <c r="W104" s="1">
        <f t="shared" si="17"/>
        <v>1.1125066732789959</v>
      </c>
      <c r="X104" s="1">
        <f t="shared" si="18"/>
        <v>0.71560725926716473</v>
      </c>
      <c r="Y104" s="1">
        <f t="shared" si="19"/>
        <v>-0.17380188821049997</v>
      </c>
      <c r="Z104" s="1">
        <f t="shared" si="20"/>
        <v>0.77952934650989358</v>
      </c>
      <c r="AA104" s="1">
        <f t="shared" si="21"/>
        <v>9.2320547407844483E-2</v>
      </c>
      <c r="AB104" s="1">
        <f t="shared" si="22"/>
        <v>-0.11758845298910144</v>
      </c>
      <c r="AC104" s="1">
        <f t="shared" si="23"/>
        <v>0.24383845744097044</v>
      </c>
    </row>
    <row r="105" spans="1:29" x14ac:dyDescent="0.25">
      <c r="A105">
        <v>177</v>
      </c>
      <c r="B105">
        <v>-0.27664166758624398</v>
      </c>
      <c r="C105">
        <v>2.4534650048502757</v>
      </c>
      <c r="D105">
        <v>-0.18278890201019216</v>
      </c>
      <c r="E105">
        <v>-0.19398071000526801</v>
      </c>
      <c r="F105">
        <v>-0.14396888836247401</v>
      </c>
      <c r="G105">
        <v>-0.38258431169005191</v>
      </c>
      <c r="H105">
        <v>2.132003723664976</v>
      </c>
      <c r="I105">
        <v>-0.20575734098573001</v>
      </c>
      <c r="J105">
        <v>-0.39868307546531268</v>
      </c>
      <c r="K105">
        <v>-0.88194632123706762</v>
      </c>
      <c r="L105">
        <v>0.36368897546410428</v>
      </c>
      <c r="M105">
        <v>2.3935830822954158</v>
      </c>
      <c r="N105">
        <v>-0.34552533206993757</v>
      </c>
      <c r="O105">
        <v>-0.31966656209827898</v>
      </c>
      <c r="P105">
        <v>0.76378534855202684</v>
      </c>
      <c r="Q105" t="s">
        <v>34</v>
      </c>
      <c r="R105" s="1">
        <f t="shared" si="12"/>
        <v>0.56018035243893349</v>
      </c>
      <c r="S105" s="1">
        <f t="shared" si="13"/>
        <v>-0.2242773449299941</v>
      </c>
      <c r="T105" s="1">
        <f t="shared" si="14"/>
        <v>0.21512028566337282</v>
      </c>
      <c r="U105" s="1">
        <f t="shared" si="15"/>
        <v>0.3238121761270677</v>
      </c>
      <c r="V105" s="1">
        <f t="shared" si="16"/>
        <v>0.46293929761059238</v>
      </c>
      <c r="W105" s="1">
        <f t="shared" si="17"/>
        <v>-0.33456523026176865</v>
      </c>
      <c r="X105" s="1">
        <f t="shared" si="18"/>
        <v>0.64153144499152426</v>
      </c>
      <c r="Y105" s="1">
        <f t="shared" si="19"/>
        <v>-0.35872347035639307</v>
      </c>
      <c r="Z105" s="1">
        <f t="shared" si="20"/>
        <v>-0.32313944398816918</v>
      </c>
      <c r="AA105" s="1">
        <f t="shared" si="21"/>
        <v>0.59852709912678703</v>
      </c>
      <c r="AB105" s="1">
        <f t="shared" si="22"/>
        <v>-0.25650735572901484</v>
      </c>
      <c r="AC105" s="1">
        <f t="shared" si="23"/>
        <v>0.62574624423105685</v>
      </c>
    </row>
    <row r="106" spans="1:29" x14ac:dyDescent="0.25">
      <c r="A106">
        <v>34</v>
      </c>
      <c r="B106">
        <v>-0.27664166758624398</v>
      </c>
      <c r="C106">
        <v>-0.31020821900405787</v>
      </c>
      <c r="D106">
        <v>-0.18278890201019216</v>
      </c>
      <c r="E106">
        <v>-0.19398071000526801</v>
      </c>
      <c r="F106">
        <v>-0.14396888836247401</v>
      </c>
      <c r="G106">
        <v>-0.38258431169005191</v>
      </c>
      <c r="H106">
        <v>-4.9264082784625518E-2</v>
      </c>
      <c r="I106">
        <v>-0.20575734098573001</v>
      </c>
      <c r="J106">
        <v>-0.39868307546531268</v>
      </c>
      <c r="K106">
        <v>-0.88194632123706762</v>
      </c>
      <c r="L106">
        <v>0.36368897546410428</v>
      </c>
      <c r="M106">
        <v>-0.41565215201537159</v>
      </c>
      <c r="N106">
        <v>-0.34552533206993757</v>
      </c>
      <c r="O106">
        <v>-0.31966656209827898</v>
      </c>
      <c r="P106">
        <v>0.41083365075297068</v>
      </c>
      <c r="Q106" t="s">
        <v>34</v>
      </c>
      <c r="R106" s="1">
        <f t="shared" si="12"/>
        <v>-0.17031733990850789</v>
      </c>
      <c r="S106" s="1">
        <f t="shared" si="13"/>
        <v>-0.52275405310626211</v>
      </c>
      <c r="T106" s="1">
        <f t="shared" si="14"/>
        <v>-8.6118301729429636E-2</v>
      </c>
      <c r="U106" s="1">
        <f t="shared" si="15"/>
        <v>-0.3201236850309922</v>
      </c>
      <c r="V106" s="1">
        <f t="shared" si="16"/>
        <v>-0.19004874220166337</v>
      </c>
      <c r="W106" s="1">
        <f t="shared" si="17"/>
        <v>-0.33456523026176865</v>
      </c>
      <c r="X106" s="1">
        <f t="shared" si="18"/>
        <v>6.3569442658125724E-2</v>
      </c>
      <c r="Y106" s="1">
        <f t="shared" si="19"/>
        <v>-0.35872347035639307</v>
      </c>
      <c r="Z106" s="1">
        <f t="shared" si="20"/>
        <v>-0.32313944398816918</v>
      </c>
      <c r="AA106" s="1">
        <f t="shared" si="21"/>
        <v>-2.1107781234199416E-2</v>
      </c>
      <c r="AB106" s="1">
        <f t="shared" si="22"/>
        <v>-0.25650735572901484</v>
      </c>
      <c r="AC106" s="1">
        <f t="shared" si="23"/>
        <v>-4.2309875457340287E-2</v>
      </c>
    </row>
    <row r="107" spans="1:29" x14ac:dyDescent="0.25">
      <c r="A107">
        <v>179</v>
      </c>
      <c r="B107">
        <v>-0.27664166758624398</v>
      </c>
      <c r="C107">
        <v>-0.31020821900405787</v>
      </c>
      <c r="D107">
        <v>-0.18278890201019216</v>
      </c>
      <c r="E107">
        <v>-0.19398071000526801</v>
      </c>
      <c r="F107">
        <v>-0.14396888836247401</v>
      </c>
      <c r="G107">
        <v>1.9490878948669916</v>
      </c>
      <c r="H107">
        <v>-1.2794892714608564E-2</v>
      </c>
      <c r="I107">
        <v>-0.20575734098573001</v>
      </c>
      <c r="J107">
        <v>-0.39868307546531268</v>
      </c>
      <c r="K107">
        <v>1.1280708760009006</v>
      </c>
      <c r="L107">
        <v>0.36368897546410428</v>
      </c>
      <c r="M107">
        <v>-0.41565215201537159</v>
      </c>
      <c r="N107">
        <v>-0.34552533206993757</v>
      </c>
      <c r="O107">
        <v>-0.31966656209827898</v>
      </c>
      <c r="P107">
        <v>-0.8499030982792094</v>
      </c>
      <c r="Q107" t="s">
        <v>34</v>
      </c>
      <c r="R107" s="1">
        <f t="shared" si="12"/>
        <v>-0.26484487639028015</v>
      </c>
      <c r="S107" s="1">
        <f t="shared" si="13"/>
        <v>0.20688218949112028</v>
      </c>
      <c r="T107" s="1">
        <f t="shared" si="14"/>
        <v>7.1889762366520366E-2</v>
      </c>
      <c r="U107" s="1">
        <f t="shared" si="15"/>
        <v>-0.3201236850309922</v>
      </c>
      <c r="V107" s="1">
        <f t="shared" si="16"/>
        <v>0.28651046697819721</v>
      </c>
      <c r="W107" s="1">
        <f t="shared" si="17"/>
        <v>-0.33456523026176865</v>
      </c>
      <c r="X107" s="1">
        <f t="shared" si="18"/>
        <v>8.2429024609898711E-3</v>
      </c>
      <c r="Y107" s="1">
        <f t="shared" si="19"/>
        <v>0.23424074793698263</v>
      </c>
      <c r="Z107" s="1">
        <f t="shared" si="20"/>
        <v>-0.32313944398816918</v>
      </c>
      <c r="AA107" s="1">
        <f t="shared" si="21"/>
        <v>8.5988524730087446E-2</v>
      </c>
      <c r="AB107" s="1">
        <f t="shared" si="22"/>
        <v>-0.25650735572901484</v>
      </c>
      <c r="AC107" s="1">
        <f t="shared" si="23"/>
        <v>9.486442638046183E-2</v>
      </c>
    </row>
    <row r="108" spans="1:29" x14ac:dyDescent="0.25">
      <c r="A108">
        <v>30</v>
      </c>
      <c r="B108">
        <v>-0.27664166758624398</v>
      </c>
      <c r="C108">
        <v>-0.31020821900405787</v>
      </c>
      <c r="D108">
        <v>-0.18278890201019216</v>
      </c>
      <c r="E108">
        <v>-0.19398071000526801</v>
      </c>
      <c r="F108">
        <v>-0.14396888836247401</v>
      </c>
      <c r="G108">
        <v>2.0084337184344077</v>
      </c>
      <c r="H108">
        <v>2.2147166702180185E-2</v>
      </c>
      <c r="I108">
        <v>-0.20575734098573001</v>
      </c>
      <c r="J108">
        <v>-0.39868307546531268</v>
      </c>
      <c r="K108">
        <v>1.1280708760009006</v>
      </c>
      <c r="L108">
        <v>0.36368897546410428</v>
      </c>
      <c r="M108">
        <v>-0.41565215201537159</v>
      </c>
      <c r="N108">
        <v>-0.34552533206993757</v>
      </c>
      <c r="O108">
        <v>-0.31966656209827898</v>
      </c>
      <c r="P108">
        <v>-0.6079888525871433</v>
      </c>
      <c r="Q108" t="s">
        <v>34</v>
      </c>
      <c r="R108" s="1">
        <f t="shared" si="12"/>
        <v>-0.23289843226420126</v>
      </c>
      <c r="S108" s="1">
        <f t="shared" si="13"/>
        <v>0.20688218949112028</v>
      </c>
      <c r="T108" s="1">
        <f t="shared" si="14"/>
        <v>0.12603828736011827</v>
      </c>
      <c r="U108" s="1">
        <f t="shared" si="15"/>
        <v>-0.3201236850309922</v>
      </c>
      <c r="V108" s="1">
        <f t="shared" si="16"/>
        <v>0.30883836424086236</v>
      </c>
      <c r="W108" s="1">
        <f t="shared" si="17"/>
        <v>-0.33456523026176865</v>
      </c>
      <c r="X108" s="1">
        <f t="shared" si="18"/>
        <v>1.902689750910793E-2</v>
      </c>
      <c r="Y108" s="1">
        <f t="shared" si="19"/>
        <v>0.24462626706128038</v>
      </c>
      <c r="Z108" s="1">
        <f t="shared" si="20"/>
        <v>-0.32313944398816918</v>
      </c>
      <c r="AA108" s="1">
        <f t="shared" si="21"/>
        <v>0.11947138846083227</v>
      </c>
      <c r="AB108" s="1">
        <f t="shared" si="22"/>
        <v>-0.25650735572901484</v>
      </c>
      <c r="AC108" s="1">
        <f t="shared" si="23"/>
        <v>0.13452271741785232</v>
      </c>
    </row>
    <row r="109" spans="1:29" x14ac:dyDescent="0.25">
      <c r="A109">
        <v>180</v>
      </c>
      <c r="B109">
        <v>-0.27664166758624398</v>
      </c>
      <c r="C109">
        <v>-0.31020821900405787</v>
      </c>
      <c r="D109">
        <v>-0.18278890201019216</v>
      </c>
      <c r="E109">
        <v>-0.19398071000526801</v>
      </c>
      <c r="F109">
        <v>-0.14396888836247401</v>
      </c>
      <c r="G109">
        <v>-0.38258431169005191</v>
      </c>
      <c r="H109">
        <v>-1.2151806966429992</v>
      </c>
      <c r="I109">
        <v>-0.20575734098573001</v>
      </c>
      <c r="J109">
        <v>-0.39868307546531268</v>
      </c>
      <c r="K109">
        <v>-0.88194632123706762</v>
      </c>
      <c r="L109">
        <v>0.36368897546410428</v>
      </c>
      <c r="M109">
        <v>-0.41565215201537159</v>
      </c>
      <c r="N109">
        <v>-0.34552533206993757</v>
      </c>
      <c r="O109">
        <v>-0.31966656209827898</v>
      </c>
      <c r="P109">
        <v>-0.11699023630946705</v>
      </c>
      <c r="Q109" t="s">
        <v>34</v>
      </c>
      <c r="R109" s="1">
        <f t="shared" si="12"/>
        <v>-0.23979307563288774</v>
      </c>
      <c r="S109" s="1">
        <f t="shared" si="13"/>
        <v>-0.52275405310626211</v>
      </c>
      <c r="T109" s="1">
        <f t="shared" si="14"/>
        <v>-0.19425897036070597</v>
      </c>
      <c r="U109" s="1">
        <f t="shared" si="15"/>
        <v>-0.3201236850309922</v>
      </c>
      <c r="V109" s="1">
        <f t="shared" si="16"/>
        <v>-0.45969895380385645</v>
      </c>
      <c r="W109" s="1">
        <f t="shared" si="17"/>
        <v>-0.33456523026176865</v>
      </c>
      <c r="X109" s="1">
        <f t="shared" si="18"/>
        <v>3.5681525171944964E-2</v>
      </c>
      <c r="Y109" s="1">
        <f t="shared" si="19"/>
        <v>-0.35872347035639307</v>
      </c>
      <c r="Z109" s="1">
        <f t="shared" si="20"/>
        <v>-0.32313944398816918</v>
      </c>
      <c r="AA109" s="1">
        <f t="shared" si="21"/>
        <v>-0.22851600422467289</v>
      </c>
      <c r="AB109" s="1">
        <f t="shared" si="22"/>
        <v>-0.25650735572901484</v>
      </c>
      <c r="AC109" s="1">
        <f t="shared" si="23"/>
        <v>-0.2357668069864316</v>
      </c>
    </row>
    <row r="110" spans="1:29" x14ac:dyDescent="0.25">
      <c r="A110">
        <v>60</v>
      </c>
      <c r="B110">
        <v>-0.27664166758624398</v>
      </c>
      <c r="C110">
        <v>-0.31020821900405787</v>
      </c>
      <c r="D110">
        <v>-0.18278890201019216</v>
      </c>
      <c r="E110">
        <v>-0.19398071000526801</v>
      </c>
      <c r="F110">
        <v>-0.14396888836247401</v>
      </c>
      <c r="G110">
        <v>2.3760004071601344</v>
      </c>
      <c r="H110">
        <v>-1.2151806966429992</v>
      </c>
      <c r="I110">
        <v>-0.20575734098573001</v>
      </c>
      <c r="J110">
        <v>-0.39868307546531268</v>
      </c>
      <c r="K110">
        <v>-0.88194632123706762</v>
      </c>
      <c r="L110">
        <v>0.36368897546410428</v>
      </c>
      <c r="M110">
        <v>-0.41565215201537159</v>
      </c>
      <c r="N110">
        <v>-0.34552533206993757</v>
      </c>
      <c r="O110">
        <v>-0.31966656209827898</v>
      </c>
      <c r="P110">
        <v>-0.45126501745729702</v>
      </c>
      <c r="Q110" t="s">
        <v>34</v>
      </c>
      <c r="R110" s="1">
        <f t="shared" si="12"/>
        <v>-0.20709563586741142</v>
      </c>
      <c r="S110" s="1">
        <f t="shared" si="13"/>
        <v>-0.52275405310626211</v>
      </c>
      <c r="T110" s="1">
        <f t="shared" si="14"/>
        <v>0.16596365711102398</v>
      </c>
      <c r="U110" s="1">
        <f t="shared" si="15"/>
        <v>-0.3201236850309922</v>
      </c>
      <c r="V110" s="1">
        <f t="shared" si="16"/>
        <v>-0.30713620066794306</v>
      </c>
      <c r="W110" s="1">
        <f t="shared" si="17"/>
        <v>-0.33456523026176865</v>
      </c>
      <c r="X110" s="1">
        <f t="shared" si="18"/>
        <v>2.0973434801440451E-2</v>
      </c>
      <c r="Y110" s="1">
        <f t="shared" si="19"/>
        <v>0.12402885544238951</v>
      </c>
      <c r="Z110" s="1">
        <f t="shared" si="20"/>
        <v>-0.32313944398816918</v>
      </c>
      <c r="AA110" s="1">
        <f t="shared" si="21"/>
        <v>-0.13220561408382958</v>
      </c>
      <c r="AB110" s="1">
        <f t="shared" si="22"/>
        <v>-0.25650735572901484</v>
      </c>
      <c r="AC110" s="1">
        <f t="shared" si="23"/>
        <v>-0.1691290280931223</v>
      </c>
    </row>
    <row r="111" spans="1:29" x14ac:dyDescent="0.25">
      <c r="A111">
        <v>181</v>
      </c>
      <c r="B111">
        <v>-0.27664166758624398</v>
      </c>
      <c r="C111">
        <v>-0.31020821900405787</v>
      </c>
      <c r="D111">
        <v>-0.18278890201019216</v>
      </c>
      <c r="E111">
        <v>-0.19398071000526801</v>
      </c>
      <c r="F111">
        <v>-0.14396888836247401</v>
      </c>
      <c r="G111">
        <v>-0.38258431169005191</v>
      </c>
      <c r="H111">
        <v>-1.2151806966429992</v>
      </c>
      <c r="I111">
        <v>-0.20575734098573001</v>
      </c>
      <c r="J111">
        <v>-0.39868307546531268</v>
      </c>
      <c r="K111">
        <v>-0.88194632123706762</v>
      </c>
      <c r="L111">
        <v>0.36368897546410428</v>
      </c>
      <c r="M111">
        <v>-0.41565215201537159</v>
      </c>
      <c r="N111">
        <v>-0.34552533206993757</v>
      </c>
      <c r="O111">
        <v>-0.31966656209827898</v>
      </c>
      <c r="P111">
        <v>0.51852161777402883</v>
      </c>
      <c r="Q111" t="s">
        <v>34</v>
      </c>
      <c r="R111" s="1">
        <f t="shared" si="12"/>
        <v>-0.16035409387245075</v>
      </c>
      <c r="S111" s="1">
        <f t="shared" si="13"/>
        <v>-0.52275405310626211</v>
      </c>
      <c r="T111" s="1">
        <f t="shared" si="14"/>
        <v>-7.6689277355259253E-2</v>
      </c>
      <c r="U111" s="1">
        <f t="shared" si="15"/>
        <v>-0.3201236850309922</v>
      </c>
      <c r="V111" s="1">
        <f t="shared" si="16"/>
        <v>-0.42982989666193211</v>
      </c>
      <c r="W111" s="1">
        <f t="shared" si="17"/>
        <v>-0.33456523026176865</v>
      </c>
      <c r="X111" s="1">
        <f t="shared" si="18"/>
        <v>6.3644046751618791E-2</v>
      </c>
      <c r="Y111" s="1">
        <f t="shared" si="19"/>
        <v>-0.35872347035639307</v>
      </c>
      <c r="Z111" s="1">
        <f t="shared" si="20"/>
        <v>-0.32313944398816918</v>
      </c>
      <c r="AA111" s="1">
        <f t="shared" si="21"/>
        <v>-0.15988072398365533</v>
      </c>
      <c r="AB111" s="1">
        <f t="shared" si="22"/>
        <v>-0.25650735572901484</v>
      </c>
      <c r="AC111" s="1">
        <f t="shared" si="23"/>
        <v>-0.14743065926882565</v>
      </c>
    </row>
    <row r="112" spans="1:29" x14ac:dyDescent="0.25">
      <c r="A112">
        <v>182</v>
      </c>
      <c r="B112">
        <v>-0.27664166758624398</v>
      </c>
      <c r="C112">
        <v>-0.31020821900405787</v>
      </c>
      <c r="D112">
        <v>-0.18278890201019216</v>
      </c>
      <c r="E112">
        <v>-0.19398071000526801</v>
      </c>
      <c r="F112">
        <v>-0.14396888836247401</v>
      </c>
      <c r="G112">
        <v>-0.38258431169005191</v>
      </c>
      <c r="H112">
        <v>-1.2151806966429992</v>
      </c>
      <c r="I112">
        <v>-0.20575734098573001</v>
      </c>
      <c r="J112">
        <v>-0.39868307546531268</v>
      </c>
      <c r="K112">
        <v>1.1280708760009006</v>
      </c>
      <c r="L112">
        <v>0.36368897546410428</v>
      </c>
      <c r="M112">
        <v>2.3935830822954158</v>
      </c>
      <c r="N112">
        <v>-0.34552533206993757</v>
      </c>
      <c r="O112">
        <v>-0.31966656209827898</v>
      </c>
      <c r="P112">
        <v>0.36973036670699261</v>
      </c>
      <c r="Q112" t="s">
        <v>34</v>
      </c>
      <c r="R112" s="1">
        <f t="shared" si="12"/>
        <v>0.50088192644738028</v>
      </c>
      <c r="S112" s="1">
        <f t="shared" si="13"/>
        <v>0.20688218949112028</v>
      </c>
      <c r="T112" s="1">
        <f t="shared" si="14"/>
        <v>0.14626574659231512</v>
      </c>
      <c r="U112" s="1">
        <f t="shared" si="15"/>
        <v>-0.3201236850309922</v>
      </c>
      <c r="V112" s="1">
        <f t="shared" si="16"/>
        <v>3.8995743905552292E-2</v>
      </c>
      <c r="W112" s="1">
        <f t="shared" si="17"/>
        <v>-0.33456523026176865</v>
      </c>
      <c r="X112" s="1">
        <f t="shared" si="18"/>
        <v>0.28745452091815377</v>
      </c>
      <c r="Y112" s="1">
        <f t="shared" si="19"/>
        <v>-0.17380188821049997</v>
      </c>
      <c r="Z112" s="1">
        <f t="shared" si="20"/>
        <v>-0.32313944398816918</v>
      </c>
      <c r="AA112" s="1">
        <f t="shared" si="21"/>
        <v>0.22317672205524308</v>
      </c>
      <c r="AB112" s="1">
        <f t="shared" si="22"/>
        <v>-0.25650735572901484</v>
      </c>
      <c r="AC112" s="1">
        <f t="shared" si="23"/>
        <v>0.3314911736397812</v>
      </c>
    </row>
    <row r="113" spans="1:29" x14ac:dyDescent="0.25">
      <c r="A113">
        <v>184</v>
      </c>
      <c r="B113">
        <v>-0.27664166758624398</v>
      </c>
      <c r="C113">
        <v>-0.31020821900405787</v>
      </c>
      <c r="D113">
        <v>-0.18278890201019216</v>
      </c>
      <c r="E113">
        <v>7.4100631222012376</v>
      </c>
      <c r="F113">
        <v>-0.14396888836247401</v>
      </c>
      <c r="G113">
        <v>-0.38258431169005191</v>
      </c>
      <c r="H113">
        <v>9.3457486262037925E-2</v>
      </c>
      <c r="I113">
        <v>-0.20575734098573001</v>
      </c>
      <c r="J113">
        <v>-0.39868307546531268</v>
      </c>
      <c r="K113">
        <v>1.1280708760009006</v>
      </c>
      <c r="L113">
        <v>0.36368897546410428</v>
      </c>
      <c r="M113">
        <v>2.3935830822954158</v>
      </c>
      <c r="N113">
        <v>2.8793777672494798</v>
      </c>
      <c r="O113">
        <v>-0.31966656209827898</v>
      </c>
      <c r="P113">
        <v>1.2596651814961313</v>
      </c>
      <c r="Q113" t="s">
        <v>34</v>
      </c>
      <c r="R113" s="1">
        <f t="shared" si="12"/>
        <v>1.4867735296609805</v>
      </c>
      <c r="S113" s="1">
        <f t="shared" si="13"/>
        <v>0.57948033726923898</v>
      </c>
      <c r="T113" s="1">
        <f t="shared" si="14"/>
        <v>1.2417788142804851</v>
      </c>
      <c r="U113" s="1">
        <f t="shared" si="15"/>
        <v>0.4859049611828975</v>
      </c>
      <c r="V113" s="1">
        <f t="shared" si="16"/>
        <v>0.68114891321392745</v>
      </c>
      <c r="W113" s="1">
        <f t="shared" si="17"/>
        <v>-0.33456523026176865</v>
      </c>
      <c r="X113" s="1">
        <f t="shared" si="18"/>
        <v>0.73486052860744089</v>
      </c>
      <c r="Y113" s="1">
        <f t="shared" si="19"/>
        <v>0.81301846018124169</v>
      </c>
      <c r="Z113" s="1">
        <f t="shared" si="20"/>
        <v>-0.32313944398816918</v>
      </c>
      <c r="AA113" s="1">
        <f t="shared" si="21"/>
        <v>0.84399758620592347</v>
      </c>
      <c r="AB113" s="1">
        <f t="shared" si="22"/>
        <v>-0.25650735572901484</v>
      </c>
      <c r="AC113" s="1">
        <f t="shared" si="23"/>
        <v>0.96549746406404435</v>
      </c>
    </row>
    <row r="114" spans="1:29" x14ac:dyDescent="0.25">
      <c r="A114">
        <v>185</v>
      </c>
      <c r="B114">
        <v>-0.27664166758624398</v>
      </c>
      <c r="C114">
        <v>-0.31020821900405787</v>
      </c>
      <c r="D114">
        <v>-0.18278890201019216</v>
      </c>
      <c r="E114">
        <v>-0.19398071000526801</v>
      </c>
      <c r="F114">
        <v>-0.14396888836247401</v>
      </c>
      <c r="G114">
        <v>-0.38258431169005191</v>
      </c>
      <c r="H114">
        <v>-1.2151806966429992</v>
      </c>
      <c r="I114">
        <v>-0.20575734098573001</v>
      </c>
      <c r="J114">
        <v>-0.39868307546531268</v>
      </c>
      <c r="K114">
        <v>-0.88194632123706762</v>
      </c>
      <c r="L114">
        <v>0.36368897546410428</v>
      </c>
      <c r="M114">
        <v>-0.41565215201537159</v>
      </c>
      <c r="N114">
        <v>-0.34552533206993757</v>
      </c>
      <c r="O114">
        <v>-0.31966656209827898</v>
      </c>
      <c r="P114">
        <v>-0.6941390173138815</v>
      </c>
      <c r="Q114" t="s">
        <v>34</v>
      </c>
      <c r="R114" s="1">
        <f t="shared" si="12"/>
        <v>-0.31193667325843949</v>
      </c>
      <c r="S114" s="1">
        <f t="shared" si="13"/>
        <v>-0.52275405310626211</v>
      </c>
      <c r="T114" s="1">
        <f t="shared" si="14"/>
        <v>-0.3010314948465227</v>
      </c>
      <c r="U114" s="1">
        <f t="shared" si="15"/>
        <v>-0.3201236850309922</v>
      </c>
      <c r="V114" s="1">
        <f t="shared" si="16"/>
        <v>-0.48682494651106389</v>
      </c>
      <c r="W114" s="1">
        <f t="shared" si="17"/>
        <v>-0.33456523026176865</v>
      </c>
      <c r="X114" s="1">
        <f t="shared" si="18"/>
        <v>1.028697880775073E-2</v>
      </c>
      <c r="Y114" s="1">
        <f t="shared" si="19"/>
        <v>-0.35872347035639307</v>
      </c>
      <c r="Z114" s="1">
        <f t="shared" si="20"/>
        <v>-0.32313944398816918</v>
      </c>
      <c r="AA114" s="1">
        <f t="shared" si="21"/>
        <v>-0.29084807257314971</v>
      </c>
      <c r="AB114" s="1">
        <f t="shared" si="22"/>
        <v>-0.25650735572901484</v>
      </c>
      <c r="AC114" s="1">
        <f t="shared" si="23"/>
        <v>-0.3159904875460452</v>
      </c>
    </row>
    <row r="115" spans="1:29" x14ac:dyDescent="0.25">
      <c r="A115">
        <v>186</v>
      </c>
      <c r="B115">
        <v>-0.27664166758624398</v>
      </c>
      <c r="C115">
        <v>2.4534650048502757</v>
      </c>
      <c r="D115">
        <v>-0.18278890201019216</v>
      </c>
      <c r="E115">
        <v>-0.19398071000526801</v>
      </c>
      <c r="F115">
        <v>-0.14396888836247401</v>
      </c>
      <c r="G115">
        <v>-0.38258431169005191</v>
      </c>
      <c r="H115">
        <v>0.74929037712792135</v>
      </c>
      <c r="I115">
        <v>-0.20575734098573001</v>
      </c>
      <c r="J115">
        <v>-0.39868307546531268</v>
      </c>
      <c r="K115">
        <v>1.1280708760009006</v>
      </c>
      <c r="L115">
        <v>0.36368897546410428</v>
      </c>
      <c r="M115">
        <v>-0.41565215201537159</v>
      </c>
      <c r="N115">
        <v>-0.34552533206993757</v>
      </c>
      <c r="O115">
        <v>-0.31966656209827898</v>
      </c>
      <c r="P115">
        <v>-1.2155037934700763</v>
      </c>
      <c r="Q115" t="s">
        <v>34</v>
      </c>
      <c r="R115" s="1">
        <f t="shared" si="12"/>
        <v>-0.37121385705665111</v>
      </c>
      <c r="S115" s="1">
        <f t="shared" si="13"/>
        <v>0.50535889766738828</v>
      </c>
      <c r="T115" s="1">
        <f t="shared" si="14"/>
        <v>-0.34563344641843502</v>
      </c>
      <c r="U115" s="1">
        <f t="shared" si="15"/>
        <v>0.3238121761270677</v>
      </c>
      <c r="V115" s="1">
        <f t="shared" si="16"/>
        <v>0.37557067953451678</v>
      </c>
      <c r="W115" s="1">
        <f t="shared" si="17"/>
        <v>-0.33456523026176865</v>
      </c>
      <c r="X115" s="1">
        <f t="shared" si="18"/>
        <v>0.31855458014291888</v>
      </c>
      <c r="Y115" s="1">
        <f t="shared" si="19"/>
        <v>-0.17380188821049997</v>
      </c>
      <c r="Z115" s="1">
        <f t="shared" si="20"/>
        <v>-0.32313944398816918</v>
      </c>
      <c r="AA115" s="1">
        <f t="shared" si="21"/>
        <v>6.0529115782965381E-2</v>
      </c>
      <c r="AB115" s="1">
        <f t="shared" si="22"/>
        <v>-0.25650735572901484</v>
      </c>
      <c r="AC115" s="1">
        <f t="shared" si="23"/>
        <v>0.13472540780419212</v>
      </c>
    </row>
    <row r="116" spans="1:29" x14ac:dyDescent="0.25">
      <c r="A116">
        <v>188</v>
      </c>
      <c r="B116">
        <v>-0.27664166758624398</v>
      </c>
      <c r="C116">
        <v>-0.31020821900405787</v>
      </c>
      <c r="D116">
        <v>-0.18278890201019216</v>
      </c>
      <c r="E116">
        <v>-0.19398071000526801</v>
      </c>
      <c r="F116">
        <v>6.9105066413987535</v>
      </c>
      <c r="G116">
        <v>-0.38258431169005191</v>
      </c>
      <c r="H116">
        <v>-1.2151806966429992</v>
      </c>
      <c r="I116">
        <v>-0.20575734098573001</v>
      </c>
      <c r="J116">
        <v>-0.39868307546531268</v>
      </c>
      <c r="K116">
        <v>-0.88194632123706762</v>
      </c>
      <c r="L116">
        <v>0.36368897546410428</v>
      </c>
      <c r="M116">
        <v>-0.41565215201537159</v>
      </c>
      <c r="N116">
        <v>-0.34552533206993757</v>
      </c>
      <c r="O116">
        <v>-0.31966656209827898</v>
      </c>
      <c r="P116">
        <v>-2.6021597998787751</v>
      </c>
      <c r="Q116" t="s">
        <v>34</v>
      </c>
      <c r="R116" s="1">
        <f t="shared" si="12"/>
        <v>0.56416786262322272</v>
      </c>
      <c r="S116" s="1">
        <f t="shared" si="13"/>
        <v>-0.52275405310626211</v>
      </c>
      <c r="T116" s="1">
        <f t="shared" si="14"/>
        <v>-0.34361841631153411</v>
      </c>
      <c r="U116" s="1">
        <f t="shared" si="15"/>
        <v>-0.3201236850309922</v>
      </c>
      <c r="V116" s="1">
        <f t="shared" si="16"/>
        <v>-0.57650192329161387</v>
      </c>
      <c r="W116" s="1">
        <f t="shared" si="17"/>
        <v>-0.33456523026176865</v>
      </c>
      <c r="X116" s="1">
        <f t="shared" si="18"/>
        <v>-7.3665935625104581E-2</v>
      </c>
      <c r="Y116" s="1">
        <f t="shared" si="19"/>
        <v>2.2218208250713189E-2</v>
      </c>
      <c r="Z116" s="1">
        <f t="shared" si="20"/>
        <v>-0.32313944398816918</v>
      </c>
      <c r="AA116" s="1">
        <f t="shared" si="21"/>
        <v>-0.30644347778660497</v>
      </c>
      <c r="AB116" s="1">
        <f t="shared" si="22"/>
        <v>-0.25650735572901484</v>
      </c>
      <c r="AC116" s="1">
        <f t="shared" si="23"/>
        <v>-0.48244271890590829</v>
      </c>
    </row>
    <row r="117" spans="1:29" x14ac:dyDescent="0.25">
      <c r="A117">
        <v>259</v>
      </c>
      <c r="B117">
        <v>-0.27664166758624398</v>
      </c>
      <c r="C117">
        <v>-0.31020821900405787</v>
      </c>
      <c r="D117">
        <v>-0.18278890201019216</v>
      </c>
      <c r="E117">
        <v>3.608041206097985</v>
      </c>
      <c r="F117">
        <v>-0.14396888836247401</v>
      </c>
      <c r="G117">
        <v>1.4486022098834352</v>
      </c>
      <c r="H117">
        <v>-1.2151806966429992</v>
      </c>
      <c r="I117">
        <v>-0.20575734098573001</v>
      </c>
      <c r="J117">
        <v>2.4954607316162165</v>
      </c>
      <c r="K117">
        <v>1.1280708760009006</v>
      </c>
      <c r="L117">
        <v>0.36368897546410428</v>
      </c>
      <c r="M117">
        <v>-0.41565215201537159</v>
      </c>
      <c r="N117">
        <v>-0.34552533206993757</v>
      </c>
      <c r="O117">
        <v>1.0134110160136931</v>
      </c>
      <c r="P117">
        <v>-0.23010643333275238</v>
      </c>
      <c r="Q117" t="s">
        <v>34</v>
      </c>
      <c r="R117" s="1">
        <f t="shared" si="12"/>
        <v>-0.13783668527271561</v>
      </c>
      <c r="S117" s="1">
        <f t="shared" si="13"/>
        <v>1.1601293722567849</v>
      </c>
      <c r="T117" s="1">
        <f t="shared" si="14"/>
        <v>0.12981714764035057</v>
      </c>
      <c r="U117" s="1">
        <f t="shared" si="15"/>
        <v>1.1363589838536292</v>
      </c>
      <c r="V117" s="1">
        <f t="shared" si="16"/>
        <v>8.5097126323753325E-2</v>
      </c>
      <c r="W117" s="1">
        <f t="shared" si="17"/>
        <v>1.1125066732789959</v>
      </c>
      <c r="X117" s="1">
        <f t="shared" si="18"/>
        <v>0.66922728892570371</v>
      </c>
      <c r="Y117" s="1">
        <f t="shared" si="19"/>
        <v>0.18531500283010743</v>
      </c>
      <c r="Z117" s="1">
        <f t="shared" si="20"/>
        <v>0.77952934650989358</v>
      </c>
      <c r="AA117" s="1">
        <f t="shared" si="21"/>
        <v>-1.1737874500669335E-2</v>
      </c>
      <c r="AB117" s="1">
        <f t="shared" si="22"/>
        <v>-0.11758845298910144</v>
      </c>
      <c r="AC117" s="1">
        <f t="shared" si="23"/>
        <v>0.13708076828361521</v>
      </c>
    </row>
    <row r="118" spans="1:29" x14ac:dyDescent="0.25">
      <c r="A118">
        <v>260</v>
      </c>
      <c r="B118">
        <v>-0.27664166758624398</v>
      </c>
      <c r="C118">
        <v>-0.31020821900405787</v>
      </c>
      <c r="D118">
        <v>-0.18278890201019216</v>
      </c>
      <c r="E118">
        <v>-0.19398071000526801</v>
      </c>
      <c r="F118">
        <v>-0.14396888836247401</v>
      </c>
      <c r="G118">
        <v>-0.38258431169005191</v>
      </c>
      <c r="H118">
        <v>7.4253004678992887E-2</v>
      </c>
      <c r="I118">
        <v>-0.20575734098573001</v>
      </c>
      <c r="J118">
        <v>-0.39868307546531268</v>
      </c>
      <c r="K118">
        <v>-0.88194632123706762</v>
      </c>
      <c r="L118">
        <v>0.36368897546410428</v>
      </c>
      <c r="M118">
        <v>-0.41565215201537159</v>
      </c>
      <c r="N118">
        <v>-0.34552533206993757</v>
      </c>
      <c r="O118">
        <v>-0.31966656209827898</v>
      </c>
      <c r="P118">
        <v>1.050413649287671</v>
      </c>
      <c r="Q118" t="s">
        <v>34</v>
      </c>
      <c r="R118" s="1">
        <f t="shared" si="12"/>
        <v>-8.9999288829279503E-2</v>
      </c>
      <c r="S118" s="1">
        <f t="shared" si="13"/>
        <v>-0.52275405310626211</v>
      </c>
      <c r="T118" s="1">
        <f t="shared" si="14"/>
        <v>3.331565178666248E-2</v>
      </c>
      <c r="U118" s="1">
        <f t="shared" si="15"/>
        <v>-0.3201236850309922</v>
      </c>
      <c r="V118" s="1">
        <f t="shared" si="16"/>
        <v>-0.1340498939031726</v>
      </c>
      <c r="W118" s="1">
        <f t="shared" si="17"/>
        <v>-0.33456523026176865</v>
      </c>
      <c r="X118" s="1">
        <f t="shared" si="18"/>
        <v>9.2205030943507016E-2</v>
      </c>
      <c r="Y118" s="1">
        <f t="shared" si="19"/>
        <v>-0.35872347035639307</v>
      </c>
      <c r="Z118" s="1">
        <f t="shared" si="20"/>
        <v>-0.32313944398816918</v>
      </c>
      <c r="AA118" s="1">
        <f t="shared" si="21"/>
        <v>6.3900562890355006E-2</v>
      </c>
      <c r="AB118" s="1">
        <f t="shared" si="22"/>
        <v>-0.25650735572901484</v>
      </c>
      <c r="AC118" s="1">
        <f t="shared" si="23"/>
        <v>5.9314004347735746E-2</v>
      </c>
    </row>
    <row r="119" spans="1:29" x14ac:dyDescent="0.25">
      <c r="A119">
        <v>190</v>
      </c>
      <c r="B119">
        <v>-0.27664166758624398</v>
      </c>
      <c r="C119">
        <v>-0.31020821900405787</v>
      </c>
      <c r="D119">
        <v>3.0741769883532317</v>
      </c>
      <c r="E119">
        <v>-0.19398071000526801</v>
      </c>
      <c r="F119">
        <v>-0.14396888836247401</v>
      </c>
      <c r="G119">
        <v>-0.38258431169005191</v>
      </c>
      <c r="H119">
        <v>-0.15452999082629246</v>
      </c>
      <c r="I119">
        <v>-0.20575734098573001</v>
      </c>
      <c r="J119">
        <v>2.4954607316162165</v>
      </c>
      <c r="K119">
        <v>1.1280708760009006</v>
      </c>
      <c r="L119">
        <v>0.36368897546410428</v>
      </c>
      <c r="M119">
        <v>-0.41565215201537159</v>
      </c>
      <c r="N119">
        <v>-0.34552533206993757</v>
      </c>
      <c r="O119">
        <v>-0.31966656209827898</v>
      </c>
      <c r="P119">
        <v>0.91204828297530249</v>
      </c>
      <c r="Q119" t="s">
        <v>34</v>
      </c>
      <c r="R119" s="1">
        <f t="shared" si="12"/>
        <v>3.5325190571149231E-2</v>
      </c>
      <c r="S119" s="1">
        <f t="shared" si="13"/>
        <v>0.97383029836772561</v>
      </c>
      <c r="T119" s="1">
        <f t="shared" si="14"/>
        <v>0.11148255400036754</v>
      </c>
      <c r="U119" s="1">
        <f t="shared" si="15"/>
        <v>0.73334466074668436</v>
      </c>
      <c r="V119" s="1">
        <f t="shared" si="16"/>
        <v>0.19732580669372607</v>
      </c>
      <c r="W119" s="1">
        <f t="shared" si="17"/>
        <v>1.219986547660989</v>
      </c>
      <c r="X119" s="1">
        <f t="shared" si="18"/>
        <v>0.60038471908177471</v>
      </c>
      <c r="Y119" s="1">
        <f t="shared" si="19"/>
        <v>-0.17380188821049997</v>
      </c>
      <c r="Z119" s="1">
        <f t="shared" si="20"/>
        <v>0.77952934650989358</v>
      </c>
      <c r="AA119" s="1">
        <f t="shared" si="21"/>
        <v>0.22424236170315154</v>
      </c>
      <c r="AB119" s="1">
        <f t="shared" si="22"/>
        <v>0.77482020097047677</v>
      </c>
      <c r="AC119" s="1">
        <f t="shared" si="23"/>
        <v>0.2295783928004968</v>
      </c>
    </row>
    <row r="120" spans="1:29" x14ac:dyDescent="0.25">
      <c r="A120">
        <v>191</v>
      </c>
      <c r="B120">
        <v>-0.27664166758624398</v>
      </c>
      <c r="C120">
        <v>-0.31020821900405787</v>
      </c>
      <c r="D120">
        <v>-0.18278890201019216</v>
      </c>
      <c r="E120">
        <v>-0.19398071000526801</v>
      </c>
      <c r="F120">
        <v>-0.14396888836247401</v>
      </c>
      <c r="G120">
        <v>-0.38258431169005191</v>
      </c>
      <c r="H120">
        <v>-1.2151806966429992</v>
      </c>
      <c r="I120">
        <v>-0.20575734098573001</v>
      </c>
      <c r="J120">
        <v>-0.39868307546531268</v>
      </c>
      <c r="K120">
        <v>-0.88194632123706762</v>
      </c>
      <c r="L120">
        <v>0.36368897546410428</v>
      </c>
      <c r="M120">
        <v>-0.41565215201537159</v>
      </c>
      <c r="N120">
        <v>-0.34552533206993757</v>
      </c>
      <c r="O120">
        <v>-0.31966656209827898</v>
      </c>
      <c r="P120">
        <v>0.21324653192920121</v>
      </c>
      <c r="Q120" t="s">
        <v>34</v>
      </c>
      <c r="R120" s="1">
        <f t="shared" si="12"/>
        <v>-0.19851347960305421</v>
      </c>
      <c r="S120" s="1">
        <f t="shared" si="13"/>
        <v>-0.52275405310626211</v>
      </c>
      <c r="T120" s="1">
        <f t="shared" si="14"/>
        <v>-0.13316516823655233</v>
      </c>
      <c r="U120" s="1">
        <f t="shared" si="15"/>
        <v>-0.3201236850309922</v>
      </c>
      <c r="V120" s="1">
        <f t="shared" si="16"/>
        <v>-0.44417782569663905</v>
      </c>
      <c r="W120" s="1">
        <f t="shared" si="17"/>
        <v>-0.33456523026176865</v>
      </c>
      <c r="X120" s="1">
        <f t="shared" si="18"/>
        <v>5.0211942974446366E-2</v>
      </c>
      <c r="Y120" s="1">
        <f t="shared" si="19"/>
        <v>-0.35872347035639307</v>
      </c>
      <c r="Z120" s="1">
        <f t="shared" si="20"/>
        <v>-0.32313944398816918</v>
      </c>
      <c r="AA120" s="1">
        <f t="shared" si="21"/>
        <v>-0.1928504332548967</v>
      </c>
      <c r="AB120" s="1">
        <f t="shared" si="22"/>
        <v>-0.25650735572901484</v>
      </c>
      <c r="AC120" s="1">
        <f t="shared" si="23"/>
        <v>-0.18986389620125671</v>
      </c>
    </row>
    <row r="121" spans="1:29" x14ac:dyDescent="0.25">
      <c r="A121">
        <v>192</v>
      </c>
      <c r="B121">
        <v>-0.27664166758624398</v>
      </c>
      <c r="C121">
        <v>-0.31020821900405787</v>
      </c>
      <c r="D121">
        <v>-0.18278890201019216</v>
      </c>
      <c r="E121">
        <v>-0.19398071000526801</v>
      </c>
      <c r="F121">
        <v>-0.14396888836247401</v>
      </c>
      <c r="G121">
        <v>-0.38258431169005191</v>
      </c>
      <c r="H121">
        <v>-1.2151806966429992</v>
      </c>
      <c r="I121">
        <v>-0.20575734098573001</v>
      </c>
      <c r="J121">
        <v>-0.39868307546531268</v>
      </c>
      <c r="K121">
        <v>-0.88194632123706762</v>
      </c>
      <c r="L121">
        <v>0.36368897546410428</v>
      </c>
      <c r="M121">
        <v>-0.41565215201537159</v>
      </c>
      <c r="N121">
        <v>-0.34552533206993757</v>
      </c>
      <c r="O121">
        <v>-0.31966656209827898</v>
      </c>
      <c r="P121">
        <v>0.726969712737909</v>
      </c>
      <c r="Q121" t="s">
        <v>34</v>
      </c>
      <c r="R121" s="1">
        <f t="shared" si="12"/>
        <v>-0.13429808200196575</v>
      </c>
      <c r="S121" s="1">
        <f t="shared" si="13"/>
        <v>-0.52275405310626211</v>
      </c>
      <c r="T121" s="1">
        <f t="shared" si="14"/>
        <v>-3.8126379786941403E-2</v>
      </c>
      <c r="U121" s="1">
        <f t="shared" si="15"/>
        <v>-0.3201236850309922</v>
      </c>
      <c r="V121" s="1">
        <f t="shared" si="16"/>
        <v>-0.42003283619862974</v>
      </c>
      <c r="W121" s="1">
        <f t="shared" si="17"/>
        <v>-0.33456523026176865</v>
      </c>
      <c r="X121" s="1">
        <f t="shared" si="18"/>
        <v>7.2815762930029518E-2</v>
      </c>
      <c r="Y121" s="1">
        <f t="shared" si="19"/>
        <v>-0.35872347035639307</v>
      </c>
      <c r="Z121" s="1">
        <f t="shared" si="20"/>
        <v>-0.32313944398816918</v>
      </c>
      <c r="AA121" s="1">
        <f t="shared" si="21"/>
        <v>-0.1373683297275563</v>
      </c>
      <c r="AB121" s="1">
        <f t="shared" si="22"/>
        <v>-0.25650735572901484</v>
      </c>
      <c r="AC121" s="1">
        <f t="shared" si="23"/>
        <v>-0.11845637406884633</v>
      </c>
    </row>
    <row r="122" spans="1:29" x14ac:dyDescent="0.25">
      <c r="A122">
        <v>194</v>
      </c>
      <c r="B122">
        <v>-0.27664166758624398</v>
      </c>
      <c r="C122">
        <v>-0.31020821900405787</v>
      </c>
      <c r="D122">
        <v>-0.18278890201019216</v>
      </c>
      <c r="E122">
        <v>-0.19398071000526801</v>
      </c>
      <c r="F122">
        <v>-0.14396888836247401</v>
      </c>
      <c r="G122">
        <v>-0.38258431169005191</v>
      </c>
      <c r="H122">
        <v>1.0953081406029617</v>
      </c>
      <c r="I122">
        <v>-0.20575734098573001</v>
      </c>
      <c r="J122">
        <v>-0.39868307546531268</v>
      </c>
      <c r="K122">
        <v>1.1280708760009006</v>
      </c>
      <c r="L122">
        <v>0.36368897546410428</v>
      </c>
      <c r="M122">
        <v>-0.41565215201537159</v>
      </c>
      <c r="N122">
        <v>-0.34552533206993757</v>
      </c>
      <c r="O122">
        <v>-0.31966656209827898</v>
      </c>
      <c r="P122">
        <v>-0.62321230755994517</v>
      </c>
      <c r="Q122" t="s">
        <v>34</v>
      </c>
      <c r="R122" s="1">
        <f t="shared" si="12"/>
        <v>-0.2961393680274596</v>
      </c>
      <c r="S122" s="1">
        <f t="shared" si="13"/>
        <v>0.20688218949112028</v>
      </c>
      <c r="T122" s="1">
        <f t="shared" si="14"/>
        <v>-0.23294536165378532</v>
      </c>
      <c r="U122" s="1">
        <f t="shared" si="15"/>
        <v>-0.3201236850309922</v>
      </c>
      <c r="V122" s="1">
        <f t="shared" si="16"/>
        <v>0.38763456653871281</v>
      </c>
      <c r="W122" s="1">
        <f t="shared" si="17"/>
        <v>-0.33456523026176865</v>
      </c>
      <c r="X122" s="1">
        <f t="shared" si="18"/>
        <v>2.2649709385907775E-2</v>
      </c>
      <c r="Y122" s="1">
        <f t="shared" si="19"/>
        <v>-0.17380188821049997</v>
      </c>
      <c r="Z122" s="1">
        <f t="shared" si="20"/>
        <v>-0.32313944398816918</v>
      </c>
      <c r="AA122" s="1">
        <f t="shared" si="21"/>
        <v>0.14149615551099642</v>
      </c>
      <c r="AB122" s="1">
        <f t="shared" si="22"/>
        <v>-0.25650735572901484</v>
      </c>
      <c r="AC122" s="1">
        <f t="shared" si="23"/>
        <v>0.14491049825331051</v>
      </c>
    </row>
    <row r="123" spans="1:29" x14ac:dyDescent="0.25">
      <c r="A123">
        <v>195</v>
      </c>
      <c r="B123">
        <v>-0.27664166758624398</v>
      </c>
      <c r="C123">
        <v>2.4534650048502757</v>
      </c>
      <c r="D123">
        <v>-0.18278890201019216</v>
      </c>
      <c r="E123">
        <v>-0.19398071000526801</v>
      </c>
      <c r="F123">
        <v>-0.14396888836247401</v>
      </c>
      <c r="G123">
        <v>-0.38258431169005191</v>
      </c>
      <c r="H123">
        <v>2.8075377981463308</v>
      </c>
      <c r="I123">
        <v>-0.20575734098573001</v>
      </c>
      <c r="J123">
        <v>-0.39868307546531268</v>
      </c>
      <c r="K123">
        <v>-0.88194632123706762</v>
      </c>
      <c r="L123">
        <v>0.36368897546410428</v>
      </c>
      <c r="M123">
        <v>2.3935830822954158</v>
      </c>
      <c r="N123">
        <v>-0.34552533206993757</v>
      </c>
      <c r="O123">
        <v>-0.31966656209827898</v>
      </c>
      <c r="P123">
        <v>-0.23915472206622182</v>
      </c>
      <c r="Q123" t="s">
        <v>34</v>
      </c>
      <c r="R123" s="1">
        <f t="shared" si="12"/>
        <v>0.4368394458350966</v>
      </c>
      <c r="S123" s="1">
        <f t="shared" si="13"/>
        <v>-0.2242773449299941</v>
      </c>
      <c r="T123" s="1">
        <f t="shared" si="14"/>
        <v>3.5656179269328986E-2</v>
      </c>
      <c r="U123" s="1">
        <f t="shared" si="15"/>
        <v>0.3238121761270677</v>
      </c>
      <c r="V123" s="1">
        <f t="shared" si="16"/>
        <v>0.55766326993261917</v>
      </c>
      <c r="W123" s="1">
        <f t="shared" si="17"/>
        <v>-0.33456523026176865</v>
      </c>
      <c r="X123" s="1">
        <f t="shared" si="18"/>
        <v>0.60010421818224668</v>
      </c>
      <c r="Y123" s="1">
        <f t="shared" si="19"/>
        <v>-0.35872347035639307</v>
      </c>
      <c r="Z123" s="1">
        <f t="shared" si="20"/>
        <v>-0.32313944398816918</v>
      </c>
      <c r="AA123" s="1">
        <f t="shared" si="21"/>
        <v>0.57735346710811097</v>
      </c>
      <c r="AB123" s="1">
        <f t="shared" si="22"/>
        <v>-0.25650735572901484</v>
      </c>
      <c r="AC123" s="1">
        <f t="shared" si="23"/>
        <v>0.55591758408669978</v>
      </c>
    </row>
    <row r="124" spans="1:29" x14ac:dyDescent="0.25">
      <c r="A124">
        <v>196</v>
      </c>
      <c r="B124">
        <v>-0.27664166758624398</v>
      </c>
      <c r="C124">
        <v>-0.31020821900405787</v>
      </c>
      <c r="D124">
        <v>-0.18278890201019216</v>
      </c>
      <c r="E124">
        <v>-0.19398071000526801</v>
      </c>
      <c r="F124">
        <v>-0.14396888836247401</v>
      </c>
      <c r="G124">
        <v>-0.38258431169005191</v>
      </c>
      <c r="H124">
        <v>-0.13321296947454261</v>
      </c>
      <c r="I124">
        <v>-0.20575734098573001</v>
      </c>
      <c r="J124">
        <v>-0.39868307546531268</v>
      </c>
      <c r="K124">
        <v>-0.88194632123706762</v>
      </c>
      <c r="L124">
        <v>0.36368897546410428</v>
      </c>
      <c r="M124">
        <v>-0.41565215201537159</v>
      </c>
      <c r="N124">
        <v>-0.34552533206993757</v>
      </c>
      <c r="O124">
        <v>-0.31966656209827898</v>
      </c>
      <c r="P124">
        <v>0.23403030805066835</v>
      </c>
      <c r="Q124" t="s">
        <v>34</v>
      </c>
      <c r="R124" s="1">
        <f t="shared" si="12"/>
        <v>-0.19266960440636544</v>
      </c>
      <c r="S124" s="1">
        <f t="shared" si="13"/>
        <v>-0.52275405310626211</v>
      </c>
      <c r="T124" s="1">
        <f t="shared" si="14"/>
        <v>-0.1195824601095648</v>
      </c>
      <c r="U124" s="1">
        <f t="shared" si="15"/>
        <v>-0.3201236850309922</v>
      </c>
      <c r="V124" s="1">
        <f t="shared" si="16"/>
        <v>-0.21598776551355417</v>
      </c>
      <c r="W124" s="1">
        <f t="shared" si="17"/>
        <v>-0.33456523026176865</v>
      </c>
      <c r="X124" s="1">
        <f t="shared" si="18"/>
        <v>5.5454300032464744E-2</v>
      </c>
      <c r="Y124" s="1">
        <f t="shared" si="19"/>
        <v>-0.35872347035639307</v>
      </c>
      <c r="Z124" s="1">
        <f t="shared" si="20"/>
        <v>-0.32313944398816918</v>
      </c>
      <c r="AA124" s="1">
        <f t="shared" si="21"/>
        <v>-5.103194862904735E-2</v>
      </c>
      <c r="AB124" s="1">
        <f t="shared" si="22"/>
        <v>-0.25650735572901484</v>
      </c>
      <c r="AC124" s="1">
        <f t="shared" si="23"/>
        <v>-7.5532275422021802E-2</v>
      </c>
    </row>
    <row r="125" spans="1:29" x14ac:dyDescent="0.25">
      <c r="A125">
        <v>197</v>
      </c>
      <c r="B125">
        <v>-0.27664166758624398</v>
      </c>
      <c r="C125">
        <v>-0.31020821900405787</v>
      </c>
      <c r="D125">
        <v>-0.18278890201019216</v>
      </c>
      <c r="E125">
        <v>-0.19398071000526801</v>
      </c>
      <c r="F125">
        <v>-0.14396888836247401</v>
      </c>
      <c r="G125">
        <v>-0.38258431169005191</v>
      </c>
      <c r="H125">
        <v>1.3615688047685082E-2</v>
      </c>
      <c r="I125">
        <v>-0.20575734098573001</v>
      </c>
      <c r="J125">
        <v>-0.39868307546531268</v>
      </c>
      <c r="K125">
        <v>-0.88194632123706762</v>
      </c>
      <c r="L125">
        <v>0.36368897546410428</v>
      </c>
      <c r="M125">
        <v>-0.41565215201537159</v>
      </c>
      <c r="N125">
        <v>-0.34552533206993757</v>
      </c>
      <c r="O125">
        <v>-0.31966656209827898</v>
      </c>
      <c r="P125">
        <v>-1.1096955052558941</v>
      </c>
      <c r="Q125" t="s">
        <v>34</v>
      </c>
      <c r="R125" s="1">
        <f t="shared" si="12"/>
        <v>-0.36019484509711902</v>
      </c>
      <c r="S125" s="1">
        <f t="shared" si="13"/>
        <v>-0.52275405310626211</v>
      </c>
      <c r="T125" s="1">
        <f t="shared" si="14"/>
        <v>-0.36685027765357886</v>
      </c>
      <c r="U125" s="1">
        <f t="shared" si="15"/>
        <v>-0.3201236850309922</v>
      </c>
      <c r="V125" s="1">
        <f t="shared" si="16"/>
        <v>-0.24830886065929481</v>
      </c>
      <c r="W125" s="1">
        <f t="shared" si="17"/>
        <v>-0.33456523026176865</v>
      </c>
      <c r="X125" s="1">
        <f t="shared" si="18"/>
        <v>-3.0823211229350812E-3</v>
      </c>
      <c r="Y125" s="1">
        <f t="shared" si="19"/>
        <v>-0.35872347035639307</v>
      </c>
      <c r="Z125" s="1">
        <f t="shared" si="20"/>
        <v>-0.32313944398816918</v>
      </c>
      <c r="AA125" s="1">
        <f t="shared" si="21"/>
        <v>-0.17721343964578873</v>
      </c>
      <c r="AB125" s="1">
        <f t="shared" si="22"/>
        <v>-0.25650735572901484</v>
      </c>
      <c r="AC125" s="1">
        <f t="shared" si="23"/>
        <v>-0.24718681174684454</v>
      </c>
    </row>
    <row r="126" spans="1:29" x14ac:dyDescent="0.25">
      <c r="A126">
        <v>198</v>
      </c>
      <c r="B126">
        <v>-0.27664166758624398</v>
      </c>
      <c r="C126">
        <v>-0.31020821900405787</v>
      </c>
      <c r="D126">
        <v>-0.18278890201019216</v>
      </c>
      <c r="E126">
        <v>3.608041206097985</v>
      </c>
      <c r="F126">
        <v>-0.14396888836247401</v>
      </c>
      <c r="G126">
        <v>-0.38258431169005191</v>
      </c>
      <c r="H126">
        <v>-0.42660955182486077</v>
      </c>
      <c r="I126">
        <v>-0.20575734098573001</v>
      </c>
      <c r="J126">
        <v>-0.39868307546531268</v>
      </c>
      <c r="K126">
        <v>-0.88194632123706762</v>
      </c>
      <c r="L126">
        <v>0.36368897546410428</v>
      </c>
      <c r="M126">
        <v>2.3935830822954158</v>
      </c>
      <c r="N126">
        <v>2.8793777672494798</v>
      </c>
      <c r="O126">
        <v>-0.31966656209827898</v>
      </c>
      <c r="P126">
        <v>-2.549955554004002E-4</v>
      </c>
      <c r="Q126" t="s">
        <v>34</v>
      </c>
      <c r="R126" s="1">
        <f t="shared" si="12"/>
        <v>1.3277233064152785</v>
      </c>
      <c r="S126" s="1">
        <f t="shared" si="13"/>
        <v>-0.33645497921720269</v>
      </c>
      <c r="T126" s="1">
        <f t="shared" si="14"/>
        <v>0.96984268583012434</v>
      </c>
      <c r="U126" s="1">
        <f t="shared" si="15"/>
        <v>8.2890638075952622E-2</v>
      </c>
      <c r="V126" s="1">
        <f t="shared" si="16"/>
        <v>8.4973043947431035E-2</v>
      </c>
      <c r="W126" s="1">
        <f t="shared" si="17"/>
        <v>-0.33456523026176865</v>
      </c>
      <c r="X126" s="1">
        <f t="shared" si="18"/>
        <v>0.47583661111135345</v>
      </c>
      <c r="Y126" s="1">
        <f t="shared" si="19"/>
        <v>0.62809687803534864</v>
      </c>
      <c r="Z126" s="1">
        <f t="shared" si="20"/>
        <v>-0.32313944398816918</v>
      </c>
      <c r="AA126" s="1">
        <f t="shared" si="21"/>
        <v>0.51040445382905286</v>
      </c>
      <c r="AB126" s="1">
        <f t="shared" si="22"/>
        <v>-0.25650735572901484</v>
      </c>
      <c r="AC126" s="1">
        <f t="shared" si="23"/>
        <v>0.45530343713384763</v>
      </c>
    </row>
    <row r="127" spans="1:29" x14ac:dyDescent="0.25">
      <c r="A127">
        <v>199</v>
      </c>
      <c r="B127">
        <v>-0.27664166758624398</v>
      </c>
      <c r="C127">
        <v>-0.31020821900405787</v>
      </c>
      <c r="D127">
        <v>-0.18278890201019216</v>
      </c>
      <c r="E127">
        <v>-0.19398071000526801</v>
      </c>
      <c r="F127">
        <v>-0.14396888836247401</v>
      </c>
      <c r="G127">
        <v>-0.38258431169005191</v>
      </c>
      <c r="H127">
        <v>-0.14115915654090644</v>
      </c>
      <c r="I127">
        <v>-0.20575734098573001</v>
      </c>
      <c r="J127">
        <v>-0.39868307546531268</v>
      </c>
      <c r="K127">
        <v>-0.88194632123706762</v>
      </c>
      <c r="L127">
        <v>0.36368897546410428</v>
      </c>
      <c r="M127">
        <v>-0.41565215201537159</v>
      </c>
      <c r="N127">
        <v>-0.34552533206993757</v>
      </c>
      <c r="O127">
        <v>-0.31966656209827898</v>
      </c>
      <c r="P127">
        <v>0.70457277145303021</v>
      </c>
      <c r="Q127" t="s">
        <v>34</v>
      </c>
      <c r="R127" s="1">
        <f t="shared" si="12"/>
        <v>-0.13387563504226926</v>
      </c>
      <c r="S127" s="1">
        <f t="shared" si="13"/>
        <v>-0.52275405310626211</v>
      </c>
      <c r="T127" s="1">
        <f t="shared" si="14"/>
        <v>-3.2603620063725171E-2</v>
      </c>
      <c r="U127" s="1">
        <f t="shared" si="15"/>
        <v>-0.3201236850309922</v>
      </c>
      <c r="V127" s="1">
        <f t="shared" si="16"/>
        <v>-0.19554096901757959</v>
      </c>
      <c r="W127" s="1">
        <f t="shared" si="17"/>
        <v>-0.33456523026176865</v>
      </c>
      <c r="X127" s="1">
        <f t="shared" si="18"/>
        <v>7.6126383673903217E-2</v>
      </c>
      <c r="Y127" s="1">
        <f t="shared" si="19"/>
        <v>-0.35872347035639307</v>
      </c>
      <c r="Z127" s="1">
        <f t="shared" si="20"/>
        <v>-0.32313944398816918</v>
      </c>
      <c r="AA127" s="1">
        <f t="shared" si="21"/>
        <v>-1.2384207131532071E-3</v>
      </c>
      <c r="AB127" s="1">
        <f t="shared" si="22"/>
        <v>-0.25650735572901484</v>
      </c>
      <c r="AC127" s="1">
        <f t="shared" si="23"/>
        <v>-1.0945330276928955E-2</v>
      </c>
    </row>
    <row r="128" spans="1:29" x14ac:dyDescent="0.25">
      <c r="A128">
        <v>48</v>
      </c>
      <c r="B128">
        <v>-0.27664166758624398</v>
      </c>
      <c r="C128">
        <v>-0.31020821900405787</v>
      </c>
      <c r="D128">
        <v>-0.18278890201019216</v>
      </c>
      <c r="E128">
        <v>-0.19398071000526801</v>
      </c>
      <c r="F128">
        <v>-0.14396888836247401</v>
      </c>
      <c r="G128">
        <v>-0.38258431169005191</v>
      </c>
      <c r="H128">
        <v>-1.2151806966429992</v>
      </c>
      <c r="I128">
        <v>-0.20575734098573001</v>
      </c>
      <c r="J128">
        <v>-0.39868307546531268</v>
      </c>
      <c r="K128">
        <v>-0.88194632123706762</v>
      </c>
      <c r="L128">
        <v>0.36368897546410428</v>
      </c>
      <c r="M128">
        <v>-0.41565215201537159</v>
      </c>
      <c r="N128">
        <v>-0.34552533206993757</v>
      </c>
      <c r="O128">
        <v>-0.31966656209827898</v>
      </c>
      <c r="P128">
        <v>-0.48327844980218676</v>
      </c>
      <c r="Q128" t="s">
        <v>34</v>
      </c>
      <c r="R128" s="1">
        <f t="shared" si="12"/>
        <v>-0.28557910231947764</v>
      </c>
      <c r="S128" s="1">
        <f t="shared" si="13"/>
        <v>-0.52275405310626211</v>
      </c>
      <c r="T128" s="1">
        <f t="shared" si="14"/>
        <v>-0.26202228985685905</v>
      </c>
      <c r="U128" s="1">
        <f t="shared" si="15"/>
        <v>-0.3201236850309922</v>
      </c>
      <c r="V128" s="1">
        <f t="shared" si="16"/>
        <v>-0.47691449983801426</v>
      </c>
      <c r="W128" s="1">
        <f t="shared" si="17"/>
        <v>-0.33456523026176865</v>
      </c>
      <c r="X128" s="1">
        <f t="shared" si="18"/>
        <v>1.9564843778265301E-2</v>
      </c>
      <c r="Y128" s="1">
        <f t="shared" si="19"/>
        <v>-0.35872347035639307</v>
      </c>
      <c r="Z128" s="1">
        <f t="shared" si="20"/>
        <v>-0.32313944398816918</v>
      </c>
      <c r="AA128" s="1">
        <f t="shared" si="21"/>
        <v>-0.26807513128188665</v>
      </c>
      <c r="AB128" s="1">
        <f t="shared" si="22"/>
        <v>-0.25650735572901484</v>
      </c>
      <c r="AC128" s="1">
        <f t="shared" si="23"/>
        <v>-0.28668086866191966</v>
      </c>
    </row>
    <row r="129" spans="1:29" x14ac:dyDescent="0.25">
      <c r="A129">
        <v>202</v>
      </c>
      <c r="B129">
        <v>-0.27664166758624398</v>
      </c>
      <c r="C129">
        <v>-0.31020821900405787</v>
      </c>
      <c r="D129">
        <v>-0.18278890201019216</v>
      </c>
      <c r="E129">
        <v>-0.19398071000526801</v>
      </c>
      <c r="F129">
        <v>-0.14396888836247401</v>
      </c>
      <c r="G129">
        <v>-0.38258431169005191</v>
      </c>
      <c r="H129">
        <v>-2.3004862490518269E-2</v>
      </c>
      <c r="I129">
        <v>-0.20575734098573001</v>
      </c>
      <c r="J129">
        <v>-0.39868307546531268</v>
      </c>
      <c r="K129">
        <v>-0.88194632123706762</v>
      </c>
      <c r="L129">
        <v>-2.7355735980560896</v>
      </c>
      <c r="M129">
        <v>-0.41565215201537159</v>
      </c>
      <c r="N129">
        <v>-0.34552533206993757</v>
      </c>
      <c r="O129">
        <v>-0.31966656209827898</v>
      </c>
      <c r="P129">
        <v>1.096060432225042</v>
      </c>
      <c r="Q129" t="s">
        <v>34</v>
      </c>
      <c r="R129" s="1">
        <f t="shared" si="12"/>
        <v>-0.33562548301875228</v>
      </c>
      <c r="S129" s="1">
        <f t="shared" si="13"/>
        <v>-0.52275405310626211</v>
      </c>
      <c r="T129" s="1">
        <f t="shared" si="14"/>
        <v>-0.495287439393443</v>
      </c>
      <c r="U129" s="1">
        <f t="shared" si="15"/>
        <v>-0.3201236850309922</v>
      </c>
      <c r="V129" s="1">
        <f t="shared" si="16"/>
        <v>-0.78147894963531284</v>
      </c>
      <c r="W129" s="1">
        <f t="shared" si="17"/>
        <v>-0.33456523026176865</v>
      </c>
      <c r="X129" s="1">
        <f t="shared" si="18"/>
        <v>-1.5332883931740287</v>
      </c>
      <c r="Y129" s="1">
        <f t="shared" si="19"/>
        <v>-0.35872347035639307</v>
      </c>
      <c r="Z129" s="1">
        <f t="shared" si="20"/>
        <v>-0.32313944398816918</v>
      </c>
      <c r="AA129" s="1">
        <f t="shared" si="21"/>
        <v>-0.94477766066429847</v>
      </c>
      <c r="AB129" s="1">
        <f t="shared" si="22"/>
        <v>-0.25650735572901484</v>
      </c>
      <c r="AC129" s="1">
        <f t="shared" si="23"/>
        <v>-0.91442783865424992</v>
      </c>
    </row>
    <row r="130" spans="1:29" x14ac:dyDescent="0.25">
      <c r="A130">
        <v>19</v>
      </c>
      <c r="B130">
        <v>-0.27664166758624398</v>
      </c>
      <c r="C130">
        <v>2.4534650048502757</v>
      </c>
      <c r="D130">
        <v>-0.18278890201019216</v>
      </c>
      <c r="E130">
        <v>-0.19398071000526801</v>
      </c>
      <c r="F130">
        <v>-0.14396888836247401</v>
      </c>
      <c r="G130">
        <v>-0.38258431169005191</v>
      </c>
      <c r="H130">
        <v>0.63334780707412541</v>
      </c>
      <c r="I130">
        <v>-0.20575734098573001</v>
      </c>
      <c r="J130">
        <v>2.4954607316162165</v>
      </c>
      <c r="K130">
        <v>1.1280708760009006</v>
      </c>
      <c r="L130">
        <v>0.36368897546410428</v>
      </c>
      <c r="M130">
        <v>-0.41565215201537159</v>
      </c>
      <c r="N130">
        <v>-0.34552533206993757</v>
      </c>
      <c r="O130">
        <v>-0.31966656209827898</v>
      </c>
      <c r="P130">
        <v>-8.8704135642713122E-2</v>
      </c>
      <c r="Q130" t="s">
        <v>34</v>
      </c>
      <c r="R130" s="1">
        <f t="shared" si="12"/>
        <v>-0.23071172753839211</v>
      </c>
      <c r="S130" s="1">
        <f t="shared" si="13"/>
        <v>1.2723070065439936</v>
      </c>
      <c r="T130" s="1">
        <f t="shared" si="14"/>
        <v>-0.13821899285085687</v>
      </c>
      <c r="U130" s="1">
        <f t="shared" si="15"/>
        <v>1.3772805219047441</v>
      </c>
      <c r="V130" s="1">
        <f t="shared" si="16"/>
        <v>0.40418232374110569</v>
      </c>
      <c r="W130" s="1">
        <f t="shared" si="17"/>
        <v>1.1125066732789959</v>
      </c>
      <c r="X130" s="1">
        <f t="shared" si="18"/>
        <v>0.8046857096764185</v>
      </c>
      <c r="Y130" s="1">
        <f t="shared" si="19"/>
        <v>-0.17380188821049997</v>
      </c>
      <c r="Z130" s="1">
        <f t="shared" si="20"/>
        <v>0.77952934650989358</v>
      </c>
      <c r="AA130" s="1">
        <f t="shared" si="21"/>
        <v>0.16726688729138095</v>
      </c>
      <c r="AB130" s="1">
        <f t="shared" si="22"/>
        <v>-0.11758845298910144</v>
      </c>
      <c r="AC130" s="1">
        <f t="shared" si="23"/>
        <v>0.27940847552665465</v>
      </c>
    </row>
    <row r="131" spans="1:29" x14ac:dyDescent="0.25">
      <c r="A131">
        <v>204</v>
      </c>
      <c r="B131">
        <v>-0.27664166758624398</v>
      </c>
      <c r="C131">
        <v>2.4534650048502757</v>
      </c>
      <c r="D131">
        <v>-0.18278890201019216</v>
      </c>
      <c r="E131">
        <v>-0.19398071000526801</v>
      </c>
      <c r="F131">
        <v>-0.14396888836247401</v>
      </c>
      <c r="G131">
        <v>1.3635920822205256</v>
      </c>
      <c r="H131">
        <v>0.70915532475737075</v>
      </c>
      <c r="I131">
        <v>-0.20575734098573001</v>
      </c>
      <c r="J131">
        <v>-0.39868307546531268</v>
      </c>
      <c r="K131">
        <v>1.1280708760009006</v>
      </c>
      <c r="L131">
        <v>0.36368897546410428</v>
      </c>
      <c r="M131">
        <v>-0.41565215201537159</v>
      </c>
      <c r="N131">
        <v>-0.34552533206993757</v>
      </c>
      <c r="O131">
        <v>-0.31966656209827898</v>
      </c>
      <c r="P131">
        <v>-1.2979653869344157</v>
      </c>
      <c r="Q131" t="s">
        <v>34</v>
      </c>
      <c r="R131" s="1">
        <f t="shared" ref="R131:R194" si="24">0.27*N131+0.242*M131+0.158*F131+0.125*P131+0.081*L131+0.05*O131+0.044*D131+0.027*G131+0.003*H131</f>
        <v>-0.33449519876121964</v>
      </c>
      <c r="S131" s="1">
        <f t="shared" ref="S131:S194" si="25">0.049*E131+0.078*I131+0.108*C131+0.137*B131+0.265*J131+0.363*K131</f>
        <v>0.50535889766738828</v>
      </c>
      <c r="T131" s="1">
        <f t="shared" ref="T131:T194" si="26">0.285*N131+0.185*P131+0.173*L131+0.153*G131+0.077*M131+0.044*F131+0.023*O131+0.022*D131+0.017*K131+0.014*I131+0.009*H131</f>
        <v>-9.4085068412354325E-2</v>
      </c>
      <c r="U131" s="1">
        <f t="shared" ref="U131:U194" si="27">0.106*E131+0.233*C131+0.297*B131+0.364*J131</f>
        <v>0.3238121761270677</v>
      </c>
      <c r="V131" s="1">
        <f t="shared" ref="V131:V194" si="28">0.21*H131+0.203*L131+0.192*K131+0.128*I131+0.075*N131+0.061*G131+0.047*P131+0.032*C131+0.032*M131+0.011*E131+0.008*O131+0*F131</f>
        <v>0.46978338367242239</v>
      </c>
      <c r="W131" s="1">
        <f t="shared" ref="W131:W194" si="29">0.033*D131+0.467*B131+0.5*J131</f>
        <v>-0.33456523026176865</v>
      </c>
      <c r="X131" s="1">
        <f t="shared" ref="X131:X194" si="30">0.525*L131+0.151*J131+0.117*C131+0.082*M131+0.053*E131+0.044*P131+0.024*D131+0.004*H131</f>
        <v>0.31476572982100576</v>
      </c>
      <c r="Y131" s="1">
        <f t="shared" ref="Y131:Y194" si="31">0.029*O131+0.054*F131+0.092*K131+0.107*I131+0.175*G131+0.238*B131+0.306*N131</f>
        <v>0.13177898072385108</v>
      </c>
      <c r="Z131" s="1">
        <f t="shared" ref="Z131:Z194" si="32">0.619*B131+0.381*J131</f>
        <v>-0.32313944398816918</v>
      </c>
      <c r="AA131" s="1">
        <f t="shared" ref="AA131:AA194" si="33">0.001*E131+0.008*O131+0.01*C131+0.024*D131+0.027*F131+0.048*G131+0.053*I131+0.063*K131+0.097*M131+0.108*N131+0.108*P131+0.129*H131+0.323*L131</f>
        <v>0.13026230884072346</v>
      </c>
      <c r="AB131" s="1">
        <f t="shared" ref="AB131:AB194" si="34">0.677*B131+0.274*D131+0.048*J131</f>
        <v>-0.25650735572901484</v>
      </c>
      <c r="AC131" s="1">
        <f t="shared" ref="AC131:AC194" si="35">0.014*F131+0.018*E131+0.024*O131+0.028*I131+0.039*C131+0.041*G131+0.074*N131+0.102*M131+0.103*H131+0.106*K131+0.139*P131+0.313*L131</f>
        <v>0.19072256806881593</v>
      </c>
    </row>
    <row r="132" spans="1:29" x14ac:dyDescent="0.25">
      <c r="A132">
        <v>271</v>
      </c>
      <c r="B132">
        <v>3.5963416786211719</v>
      </c>
      <c r="C132">
        <v>-0.31020821900405787</v>
      </c>
      <c r="D132">
        <v>-0.18278890201019216</v>
      </c>
      <c r="E132">
        <v>-0.19398071000526801</v>
      </c>
      <c r="F132">
        <v>-0.14396888836247401</v>
      </c>
      <c r="G132">
        <v>-0.38258431169005191</v>
      </c>
      <c r="H132">
        <v>0.27517865386903112</v>
      </c>
      <c r="I132">
        <v>-0.20575734098573001</v>
      </c>
      <c r="J132">
        <v>-0.39868307546531268</v>
      </c>
      <c r="K132">
        <v>1.1280708760009006</v>
      </c>
      <c r="L132">
        <v>0.36368897546410428</v>
      </c>
      <c r="M132">
        <v>-0.41565215201537159</v>
      </c>
      <c r="N132">
        <v>-0.34552533206993757</v>
      </c>
      <c r="O132">
        <v>-0.31966656209827898</v>
      </c>
      <c r="P132">
        <v>-0.94441853313596691</v>
      </c>
      <c r="Q132" t="s">
        <v>34</v>
      </c>
      <c r="R132" s="1">
        <f t="shared" si="24"/>
        <v>-0.33875053468466404</v>
      </c>
      <c r="S132" s="1">
        <f t="shared" si="25"/>
        <v>0.73748090792153631</v>
      </c>
      <c r="T132" s="1">
        <f t="shared" si="26"/>
        <v>-0.29974967876595476</v>
      </c>
      <c r="U132" s="1">
        <f t="shared" si="27"/>
        <v>0.83015236879261023</v>
      </c>
      <c r="V132" s="1">
        <f t="shared" si="28"/>
        <v>0.2003106817225144</v>
      </c>
      <c r="W132" s="1">
        <f t="shared" si="29"/>
        <v>1.4741179924170946</v>
      </c>
      <c r="X132" s="1">
        <f t="shared" si="30"/>
        <v>5.2361175136270924E-3</v>
      </c>
      <c r="Y132" s="1">
        <f t="shared" si="31"/>
        <v>0.74796814818686497</v>
      </c>
      <c r="Z132" s="1">
        <f t="shared" si="32"/>
        <v>2.0742372473142212</v>
      </c>
      <c r="AA132" s="1">
        <f t="shared" si="33"/>
        <v>1.0091793601090249E-3</v>
      </c>
      <c r="AB132" s="1">
        <f t="shared" si="34"/>
        <v>2.3655023696534059</v>
      </c>
      <c r="AC132" s="1">
        <f t="shared" si="35"/>
        <v>1.5789495764648623E-2</v>
      </c>
    </row>
    <row r="133" spans="1:29" x14ac:dyDescent="0.25">
      <c r="A133">
        <v>205</v>
      </c>
      <c r="B133">
        <v>-0.27664166758624398</v>
      </c>
      <c r="C133">
        <v>-0.31020821900405787</v>
      </c>
      <c r="D133">
        <v>-0.18278890201019216</v>
      </c>
      <c r="E133">
        <v>-0.19398071000526801</v>
      </c>
      <c r="F133">
        <v>-0.14396888836247401</v>
      </c>
      <c r="G133">
        <v>-0.38258431169005191</v>
      </c>
      <c r="H133">
        <v>-0.64053803013653077</v>
      </c>
      <c r="I133">
        <v>-0.20575734098573001</v>
      </c>
      <c r="J133">
        <v>2.4954607316162165</v>
      </c>
      <c r="K133">
        <v>1.1280708760009006</v>
      </c>
      <c r="L133">
        <v>0.36368897546410428</v>
      </c>
      <c r="M133">
        <v>-0.41565215201537159</v>
      </c>
      <c r="N133">
        <v>-0.34552533206993757</v>
      </c>
      <c r="O133">
        <v>-0.31966656209827898</v>
      </c>
      <c r="P133">
        <v>-1.3890279422655096</v>
      </c>
      <c r="Q133" t="s">
        <v>34</v>
      </c>
      <c r="R133" s="1">
        <f t="shared" si="24"/>
        <v>-0.39707386087787361</v>
      </c>
      <c r="S133" s="1">
        <f t="shared" si="25"/>
        <v>0.97383029836772561</v>
      </c>
      <c r="T133" s="1">
        <f t="shared" si="26"/>
        <v>-0.39024386961097018</v>
      </c>
      <c r="U133" s="1">
        <f t="shared" si="27"/>
        <v>0.73334466074668436</v>
      </c>
      <c r="V133" s="1">
        <f t="shared" si="28"/>
        <v>-1.2886464147742173E-2</v>
      </c>
      <c r="W133" s="1">
        <f t="shared" si="29"/>
        <v>1.1125066732789959</v>
      </c>
      <c r="X133" s="1">
        <f t="shared" si="30"/>
        <v>0.41902615164521595</v>
      </c>
      <c r="Y133" s="1">
        <f t="shared" si="31"/>
        <v>-0.17380188821049997</v>
      </c>
      <c r="Z133" s="1">
        <f t="shared" si="32"/>
        <v>0.77952934650989358</v>
      </c>
      <c r="AA133" s="1">
        <f t="shared" si="33"/>
        <v>-0.16513608906259902</v>
      </c>
      <c r="AB133" s="1">
        <f t="shared" si="34"/>
        <v>-0.11758845298910144</v>
      </c>
      <c r="AC133" s="1">
        <f t="shared" si="35"/>
        <v>-0.14033003055693066</v>
      </c>
    </row>
    <row r="134" spans="1:29" x14ac:dyDescent="0.25">
      <c r="A134">
        <v>207</v>
      </c>
      <c r="B134">
        <v>-0.27664166758624398</v>
      </c>
      <c r="C134">
        <v>-0.31020821900405787</v>
      </c>
      <c r="D134">
        <v>-0.18278890201019216</v>
      </c>
      <c r="E134">
        <v>-0.19398071000526801</v>
      </c>
      <c r="F134">
        <v>-0.14396888836247401</v>
      </c>
      <c r="G134">
        <v>-0.38258431169005191</v>
      </c>
      <c r="H134">
        <v>3.3351047041542216E-2</v>
      </c>
      <c r="I134">
        <v>-0.20575734098573001</v>
      </c>
      <c r="J134">
        <v>-0.39868307546531268</v>
      </c>
      <c r="K134">
        <v>-0.88194632123706762</v>
      </c>
      <c r="L134">
        <v>0.36368897546410428</v>
      </c>
      <c r="M134">
        <v>-0.41565215201537159</v>
      </c>
      <c r="N134">
        <v>-0.34552533206993757</v>
      </c>
      <c r="O134">
        <v>-0.31966656209827898</v>
      </c>
      <c r="P134">
        <v>-0.11574495128298432</v>
      </c>
      <c r="Q134" t="s">
        <v>34</v>
      </c>
      <c r="R134" s="1">
        <f t="shared" si="24"/>
        <v>-0.23589181977352375</v>
      </c>
      <c r="S134" s="1">
        <f t="shared" si="25"/>
        <v>-0.52275405310626211</v>
      </c>
      <c r="T134" s="1">
        <f t="shared" si="26"/>
        <v>-0.18279180693764577</v>
      </c>
      <c r="U134" s="1">
        <f t="shared" si="27"/>
        <v>-0.3201236850309922</v>
      </c>
      <c r="V134" s="1">
        <f t="shared" si="28"/>
        <v>-0.19744875923385805</v>
      </c>
      <c r="W134" s="1">
        <f t="shared" si="29"/>
        <v>-0.33456523026176865</v>
      </c>
      <c r="X134" s="1">
        <f t="shared" si="30"/>
        <v>4.0730444687848366E-2</v>
      </c>
      <c r="Y134" s="1">
        <f t="shared" si="31"/>
        <v>-0.35872347035639307</v>
      </c>
      <c r="Z134" s="1">
        <f t="shared" si="32"/>
        <v>-0.32313944398816918</v>
      </c>
      <c r="AA134" s="1">
        <f t="shared" si="33"/>
        <v>-6.7320918506506913E-2</v>
      </c>
      <c r="AB134" s="1">
        <f t="shared" si="34"/>
        <v>-0.25650735572901484</v>
      </c>
      <c r="AC134" s="1">
        <f t="shared" si="35"/>
        <v>-0.10699494276824274</v>
      </c>
    </row>
    <row r="135" spans="1:29" x14ac:dyDescent="0.25">
      <c r="A135">
        <v>26</v>
      </c>
      <c r="B135">
        <v>3.5963416786211719</v>
      </c>
      <c r="C135">
        <v>-0.31020821900405787</v>
      </c>
      <c r="D135">
        <v>-0.18278890201019216</v>
      </c>
      <c r="E135">
        <v>-0.19398071000526801</v>
      </c>
      <c r="F135">
        <v>-0.14396888836247401</v>
      </c>
      <c r="G135">
        <v>-0.38258431169005191</v>
      </c>
      <c r="H135">
        <v>-2.0888663638234651E-2</v>
      </c>
      <c r="I135">
        <v>-0.20575734098573001</v>
      </c>
      <c r="J135">
        <v>-0.39868307546531268</v>
      </c>
      <c r="K135">
        <v>-0.88194632123706762</v>
      </c>
      <c r="L135">
        <v>0.36368897546410428</v>
      </c>
      <c r="M135">
        <v>-0.41565215201537159</v>
      </c>
      <c r="N135">
        <v>-0.34552533206993757</v>
      </c>
      <c r="O135">
        <v>-0.31966656209827898</v>
      </c>
      <c r="P135">
        <v>1.2751972411268153</v>
      </c>
      <c r="Q135" t="s">
        <v>34</v>
      </c>
      <c r="R135" s="1">
        <f t="shared" si="24"/>
        <v>-6.218676485433814E-2</v>
      </c>
      <c r="S135" s="1">
        <f t="shared" si="25"/>
        <v>7.8446653241538988E-3</v>
      </c>
      <c r="T135" s="1">
        <f t="shared" si="26"/>
        <v>7.404434126204916E-2</v>
      </c>
      <c r="U135" s="1">
        <f t="shared" si="27"/>
        <v>0.83015236879261023</v>
      </c>
      <c r="V135" s="1">
        <f t="shared" si="28"/>
        <v>-0.14346481543335063</v>
      </c>
      <c r="W135" s="1">
        <f t="shared" si="29"/>
        <v>1.4741179924170946</v>
      </c>
      <c r="X135" s="1">
        <f t="shared" si="30"/>
        <v>0.10171494231116045</v>
      </c>
      <c r="Y135" s="1">
        <f t="shared" si="31"/>
        <v>0.56304656604097181</v>
      </c>
      <c r="Z135" s="1">
        <f t="shared" si="32"/>
        <v>2.0742372473142212</v>
      </c>
      <c r="AA135" s="1">
        <f t="shared" si="33"/>
        <v>7.5903915596060245E-2</v>
      </c>
      <c r="AB135" s="1">
        <f t="shared" si="34"/>
        <v>2.3655023696534059</v>
      </c>
      <c r="AC135" s="1">
        <f t="shared" si="35"/>
        <v>8.07593317767024E-2</v>
      </c>
    </row>
    <row r="136" spans="1:29" x14ac:dyDescent="0.25">
      <c r="A136">
        <v>208</v>
      </c>
      <c r="B136">
        <v>-0.27664166758624398</v>
      </c>
      <c r="C136">
        <v>-0.31020821900405787</v>
      </c>
      <c r="D136">
        <v>-0.18278890201019216</v>
      </c>
      <c r="E136">
        <v>-0.19398071000526801</v>
      </c>
      <c r="F136">
        <v>-0.14396888836247401</v>
      </c>
      <c r="G136">
        <v>-0.38258431169005191</v>
      </c>
      <c r="H136">
        <v>-1.757242650321144E-2</v>
      </c>
      <c r="I136">
        <v>-0.20575734098573001</v>
      </c>
      <c r="J136">
        <v>-0.39868307546531268</v>
      </c>
      <c r="K136">
        <v>-0.88194632123706762</v>
      </c>
      <c r="L136">
        <v>0.36368897546410428</v>
      </c>
      <c r="M136">
        <v>-0.41565215201537159</v>
      </c>
      <c r="N136">
        <v>-0.34552533206993757</v>
      </c>
      <c r="O136">
        <v>-0.31966656209827898</v>
      </c>
      <c r="P136">
        <v>-0.50093693539986317</v>
      </c>
      <c r="Q136" t="s">
        <v>34</v>
      </c>
      <c r="R136" s="1">
        <f t="shared" si="24"/>
        <v>-0.28419358820876778</v>
      </c>
      <c r="S136" s="1">
        <f t="shared" si="25"/>
        <v>-0.52275405310626211</v>
      </c>
      <c r="T136" s="1">
        <f t="shared" si="26"/>
        <v>-0.25451063526117113</v>
      </c>
      <c r="U136" s="1">
        <f t="shared" si="27"/>
        <v>-0.3201236850309922</v>
      </c>
      <c r="V136" s="1">
        <f t="shared" si="28"/>
        <v>-0.22624671193174961</v>
      </c>
      <c r="W136" s="1">
        <f t="shared" si="29"/>
        <v>-0.33456523026176865</v>
      </c>
      <c r="X136" s="1">
        <f t="shared" si="30"/>
        <v>2.3578303492526688E-2</v>
      </c>
      <c r="Y136" s="1">
        <f t="shared" si="31"/>
        <v>-0.35872347035639307</v>
      </c>
      <c r="Z136" s="1">
        <f t="shared" si="32"/>
        <v>-0.32313944398816918</v>
      </c>
      <c r="AA136" s="1">
        <f t="shared" si="33"/>
        <v>-0.11549078087840305</v>
      </c>
      <c r="AB136" s="1">
        <f t="shared" si="34"/>
        <v>-0.25650735572901484</v>
      </c>
      <c r="AC136" s="1">
        <f t="shared" si="35"/>
        <v>-0.16578174633559856</v>
      </c>
    </row>
    <row r="137" spans="1:29" x14ac:dyDescent="0.25">
      <c r="A137">
        <v>86</v>
      </c>
      <c r="B137">
        <v>-0.27664166758624398</v>
      </c>
      <c r="C137">
        <v>-0.31020821900405787</v>
      </c>
      <c r="D137">
        <v>-0.18278890201019216</v>
      </c>
      <c r="E137">
        <v>-0.19398071000526801</v>
      </c>
      <c r="F137">
        <v>-0.14396888836247401</v>
      </c>
      <c r="G137">
        <v>-0.38258431169005191</v>
      </c>
      <c r="H137">
        <v>0.55061486124776493</v>
      </c>
      <c r="I137">
        <v>-0.20575734098573001</v>
      </c>
      <c r="J137">
        <v>-0.39868307546531268</v>
      </c>
      <c r="K137">
        <v>1.1280708760009006</v>
      </c>
      <c r="L137">
        <v>0.36368897546410428</v>
      </c>
      <c r="M137">
        <v>-0.41565215201537159</v>
      </c>
      <c r="N137">
        <v>-0.34552533206993757</v>
      </c>
      <c r="O137">
        <v>-0.31966656209827898</v>
      </c>
      <c r="P137">
        <v>-0.87150944186988089</v>
      </c>
      <c r="Q137" t="s">
        <v>34</v>
      </c>
      <c r="R137" s="1">
        <f t="shared" si="24"/>
        <v>-0.32881058965426713</v>
      </c>
      <c r="S137" s="1">
        <f t="shared" si="25"/>
        <v>0.20688218949112028</v>
      </c>
      <c r="T137" s="1">
        <f t="shared" si="26"/>
        <v>-0.28378257101532023</v>
      </c>
      <c r="U137" s="1">
        <f t="shared" si="27"/>
        <v>-0.3201236850309922</v>
      </c>
      <c r="V137" s="1">
        <f t="shared" si="28"/>
        <v>0.26157901256155447</v>
      </c>
      <c r="W137" s="1">
        <f t="shared" si="29"/>
        <v>-0.33456523026176865</v>
      </c>
      <c r="X137" s="1">
        <f t="shared" si="30"/>
        <v>9.5458623588498201E-3</v>
      </c>
      <c r="Y137" s="1">
        <f t="shared" si="31"/>
        <v>-0.17380188821049997</v>
      </c>
      <c r="Z137" s="1">
        <f t="shared" si="32"/>
        <v>-0.32313944398816918</v>
      </c>
      <c r="AA137" s="1">
        <f t="shared" si="33"/>
        <v>4.4414631968702989E-2</v>
      </c>
      <c r="AB137" s="1">
        <f t="shared" si="34"/>
        <v>-0.25650735572901484</v>
      </c>
      <c r="AC137" s="1">
        <f t="shared" si="35"/>
        <v>5.4293788810644179E-2</v>
      </c>
    </row>
    <row r="138" spans="1:29" x14ac:dyDescent="0.25">
      <c r="A138">
        <v>209</v>
      </c>
      <c r="B138">
        <v>-0.27664166758624398</v>
      </c>
      <c r="C138">
        <v>2.4534650048502757</v>
      </c>
      <c r="D138">
        <v>-0.18278890201019216</v>
      </c>
      <c r="E138">
        <v>-0.19398071000526801</v>
      </c>
      <c r="F138">
        <v>-0.14396888836247401</v>
      </c>
      <c r="G138">
        <v>-0.38258431169005191</v>
      </c>
      <c r="H138">
        <v>1.9875728511708699</v>
      </c>
      <c r="I138">
        <v>-0.20575734098573001</v>
      </c>
      <c r="J138">
        <v>-0.39868307546531268</v>
      </c>
      <c r="K138">
        <v>-0.88194632123706762</v>
      </c>
      <c r="L138">
        <v>0.36368897546410428</v>
      </c>
      <c r="M138">
        <v>2.3935830822954158</v>
      </c>
      <c r="N138">
        <v>-0.34552533206993757</v>
      </c>
      <c r="O138">
        <v>-0.31966656209827898</v>
      </c>
      <c r="P138">
        <v>-0.10217945025239653</v>
      </c>
      <c r="Q138" t="s">
        <v>34</v>
      </c>
      <c r="R138" s="1">
        <f t="shared" si="24"/>
        <v>0.45150145997089836</v>
      </c>
      <c r="S138" s="1">
        <f t="shared" si="25"/>
        <v>-0.2242773449299941</v>
      </c>
      <c r="T138" s="1">
        <f t="shared" si="26"/>
        <v>5.3616920032107496E-2</v>
      </c>
      <c r="U138" s="1">
        <f t="shared" si="27"/>
        <v>0.3238121761270677</v>
      </c>
      <c r="V138" s="1">
        <f t="shared" si="28"/>
        <v>0.39190846884302227</v>
      </c>
      <c r="W138" s="1">
        <f t="shared" si="29"/>
        <v>-0.33456523026176865</v>
      </c>
      <c r="X138" s="1">
        <f t="shared" si="30"/>
        <v>0.6028512703541532</v>
      </c>
      <c r="Y138" s="1">
        <f t="shared" si="31"/>
        <v>-0.35872347035639307</v>
      </c>
      <c r="Z138" s="1">
        <f t="shared" si="32"/>
        <v>-0.32313944398816918</v>
      </c>
      <c r="AA138" s="1">
        <f t="shared" si="33"/>
        <v>0.48637131830416963</v>
      </c>
      <c r="AB138" s="1">
        <f t="shared" si="34"/>
        <v>-0.25650735572901484</v>
      </c>
      <c r="AC138" s="1">
        <f t="shared" si="35"/>
        <v>0.49050075733034904</v>
      </c>
    </row>
    <row r="139" spans="1:29" x14ac:dyDescent="0.25">
      <c r="A139">
        <v>210</v>
      </c>
      <c r="B139">
        <v>-0.27664166758624398</v>
      </c>
      <c r="C139">
        <v>-0.31020821900405787</v>
      </c>
      <c r="D139">
        <v>-0.18278890201019216</v>
      </c>
      <c r="E139">
        <v>-0.19398071000526801</v>
      </c>
      <c r="F139">
        <v>-0.14396888836247401</v>
      </c>
      <c r="G139">
        <v>-0.38258431169005191</v>
      </c>
      <c r="H139">
        <v>-6.4631151974639076E-2</v>
      </c>
      <c r="I139">
        <v>-0.20575734098573001</v>
      </c>
      <c r="J139">
        <v>-0.39868307546531268</v>
      </c>
      <c r="K139">
        <v>-0.88194632123706762</v>
      </c>
      <c r="L139">
        <v>0.36368897546410428</v>
      </c>
      <c r="M139">
        <v>-0.41565215201537159</v>
      </c>
      <c r="N139">
        <v>-0.34552533206993757</v>
      </c>
      <c r="O139">
        <v>-0.31966656209827898</v>
      </c>
      <c r="P139">
        <v>0.16339159200731943</v>
      </c>
      <c r="Q139" t="s">
        <v>34</v>
      </c>
      <c r="R139" s="1">
        <f t="shared" si="24"/>
        <v>-0.20129369845928433</v>
      </c>
      <c r="S139" s="1">
        <f t="shared" si="25"/>
        <v>-0.52275405310626211</v>
      </c>
      <c r="T139" s="1">
        <f t="shared" si="26"/>
        <v>-0.13203338622008526</v>
      </c>
      <c r="U139" s="1">
        <f t="shared" si="27"/>
        <v>-0.3201236850309922</v>
      </c>
      <c r="V139" s="1">
        <f t="shared" si="28"/>
        <v>-0.20490560349261186</v>
      </c>
      <c r="W139" s="1">
        <f t="shared" si="29"/>
        <v>-0.33456523026176865</v>
      </c>
      <c r="X139" s="1">
        <f t="shared" si="30"/>
        <v>5.262052379655701E-2</v>
      </c>
      <c r="Y139" s="1">
        <f t="shared" si="31"/>
        <v>-0.35872347035639307</v>
      </c>
      <c r="Z139" s="1">
        <f t="shared" si="32"/>
        <v>-0.32313944398816918</v>
      </c>
      <c r="AA139" s="1">
        <f t="shared" si="33"/>
        <v>-4.9813875504241503E-2</v>
      </c>
      <c r="AB139" s="1">
        <f t="shared" si="34"/>
        <v>-0.25650735572901484</v>
      </c>
      <c r="AC139" s="1">
        <f t="shared" si="35"/>
        <v>-7.8287129749557191E-2</v>
      </c>
    </row>
    <row r="140" spans="1:29" x14ac:dyDescent="0.25">
      <c r="A140">
        <v>212</v>
      </c>
      <c r="B140">
        <v>-0.27664166758624398</v>
      </c>
      <c r="C140">
        <v>5.2171382287046102</v>
      </c>
      <c r="D140">
        <v>-0.18278890201019216</v>
      </c>
      <c r="E140">
        <v>-0.19398071000526801</v>
      </c>
      <c r="F140">
        <v>-0.14396888836247401</v>
      </c>
      <c r="G140">
        <v>-0.38258431169005191</v>
      </c>
      <c r="H140">
        <v>3.0595027207218379</v>
      </c>
      <c r="I140">
        <v>-0.20575734098573001</v>
      </c>
      <c r="J140">
        <v>-0.39868307546531268</v>
      </c>
      <c r="K140">
        <v>-0.88194632123706762</v>
      </c>
      <c r="L140">
        <v>0.36368897546410428</v>
      </c>
      <c r="M140">
        <v>2.3935830822954158</v>
      </c>
      <c r="N140">
        <v>-0.34552533206993757</v>
      </c>
      <c r="O140">
        <v>-0.31966656209827898</v>
      </c>
      <c r="P140">
        <v>-3.4932179496247412E-2</v>
      </c>
      <c r="Q140" t="s">
        <v>34</v>
      </c>
      <c r="R140" s="1">
        <f t="shared" si="24"/>
        <v>0.46312315842406993</v>
      </c>
      <c r="S140" s="1">
        <f t="shared" si="25"/>
        <v>7.4199363246274075E-2</v>
      </c>
      <c r="T140" s="1">
        <f t="shared" si="26"/>
        <v>7.5705033947953818E-2</v>
      </c>
      <c r="U140" s="1">
        <f t="shared" si="27"/>
        <v>0.96774803728512748</v>
      </c>
      <c r="V140" s="1">
        <f t="shared" si="28"/>
        <v>0.70861190633760318</v>
      </c>
      <c r="W140" s="1">
        <f t="shared" si="29"/>
        <v>-0.33456523026176865</v>
      </c>
      <c r="X140" s="1">
        <f t="shared" si="30"/>
        <v>0.93344763693658472</v>
      </c>
      <c r="Y140" s="1">
        <f t="shared" si="31"/>
        <v>-0.35872347035639307</v>
      </c>
      <c r="Z140" s="1">
        <f t="shared" si="32"/>
        <v>-0.32313944398816918</v>
      </c>
      <c r="AA140" s="1">
        <f t="shared" si="33"/>
        <v>0.65954970895645193</v>
      </c>
      <c r="AB140" s="1">
        <f t="shared" si="34"/>
        <v>-0.25650735572901484</v>
      </c>
      <c r="AC140" s="1">
        <f t="shared" si="35"/>
        <v>0.71804016025952244</v>
      </c>
    </row>
    <row r="141" spans="1:29" x14ac:dyDescent="0.25">
      <c r="A141">
        <v>213</v>
      </c>
      <c r="B141">
        <v>-0.27664166758624398</v>
      </c>
      <c r="C141">
        <v>5.2171382287046102</v>
      </c>
      <c r="D141">
        <v>-0.18278890201019216</v>
      </c>
      <c r="E141">
        <v>-0.19398071000526801</v>
      </c>
      <c r="F141">
        <v>-0.14396888836247401</v>
      </c>
      <c r="G141">
        <v>-0.38258431169005191</v>
      </c>
      <c r="H141">
        <v>2.5554234963481335</v>
      </c>
      <c r="I141">
        <v>-0.20575734098573001</v>
      </c>
      <c r="J141">
        <v>-0.39868307546531268</v>
      </c>
      <c r="K141">
        <v>-0.88194632123706762</v>
      </c>
      <c r="L141">
        <v>0.36368897546410428</v>
      </c>
      <c r="M141">
        <v>2.3935830822954158</v>
      </c>
      <c r="N141">
        <v>-0.34552533206993757</v>
      </c>
      <c r="O141">
        <v>-0.31966656209827898</v>
      </c>
      <c r="P141">
        <v>-0.44377133342875991</v>
      </c>
      <c r="Q141" t="s">
        <v>34</v>
      </c>
      <c r="R141" s="1">
        <f t="shared" si="24"/>
        <v>0.41050602650938472</v>
      </c>
      <c r="S141" s="1">
        <f t="shared" si="25"/>
        <v>7.4199363246274075E-2</v>
      </c>
      <c r="T141" s="1">
        <f t="shared" si="26"/>
        <v>-4.4669225489243555E-3</v>
      </c>
      <c r="U141" s="1">
        <f t="shared" si="27"/>
        <v>0.96774803728512748</v>
      </c>
      <c r="V141" s="1">
        <f t="shared" si="28"/>
        <v>0.58353982898429724</v>
      </c>
      <c r="W141" s="1">
        <f t="shared" si="29"/>
        <v>-0.33456523026176865</v>
      </c>
      <c r="X141" s="1">
        <f t="shared" si="30"/>
        <v>0.91344239726605936</v>
      </c>
      <c r="Y141" s="1">
        <f t="shared" si="31"/>
        <v>-0.35872347035639307</v>
      </c>
      <c r="Z141" s="1">
        <f t="shared" si="32"/>
        <v>-0.32313944398816918</v>
      </c>
      <c r="AA141" s="1">
        <f t="shared" si="33"/>
        <v>0.55036886038753263</v>
      </c>
      <c r="AB141" s="1">
        <f t="shared" si="34"/>
        <v>-0.25650735572901484</v>
      </c>
      <c r="AC141" s="1">
        <f t="shared" si="35"/>
        <v>0.60929135775241161</v>
      </c>
    </row>
    <row r="142" spans="1:29" x14ac:dyDescent="0.25">
      <c r="A142">
        <v>214</v>
      </c>
      <c r="B142">
        <v>-0.27664166758624398</v>
      </c>
      <c r="C142">
        <v>-0.31020821900405787</v>
      </c>
      <c r="D142">
        <v>-0.18278890201019216</v>
      </c>
      <c r="E142">
        <v>-0.19398071000526801</v>
      </c>
      <c r="F142">
        <v>-0.14396888836247401</v>
      </c>
      <c r="G142">
        <v>2.0336023617890722</v>
      </c>
      <c r="H142">
        <v>-1.2151806966429992</v>
      </c>
      <c r="I142">
        <v>-0.20575734098573001</v>
      </c>
      <c r="J142">
        <v>2.4954607316162165</v>
      </c>
      <c r="K142">
        <v>1.1280708760009006</v>
      </c>
      <c r="L142">
        <v>0.36368897546410428</v>
      </c>
      <c r="M142">
        <v>-0.41565215201537159</v>
      </c>
      <c r="N142">
        <v>-0.34552533206993757</v>
      </c>
      <c r="O142">
        <v>-0.31966656209827898</v>
      </c>
      <c r="P142">
        <v>1.1996334812176204</v>
      </c>
      <c r="Q142" t="s">
        <v>34</v>
      </c>
      <c r="R142" s="1">
        <f t="shared" si="24"/>
        <v>-9.9780707580654649E-3</v>
      </c>
      <c r="S142" s="1">
        <f t="shared" si="25"/>
        <v>0.97383029836772561</v>
      </c>
      <c r="T142" s="1">
        <f t="shared" si="26"/>
        <v>0.45316327077715662</v>
      </c>
      <c r="U142" s="1">
        <f t="shared" si="27"/>
        <v>0.73334466074668436</v>
      </c>
      <c r="V142" s="1">
        <f t="shared" si="28"/>
        <v>0.13549304987183317</v>
      </c>
      <c r="W142" s="1">
        <f t="shared" si="29"/>
        <v>1.1125066732789959</v>
      </c>
      <c r="X142" s="1">
        <f t="shared" si="30"/>
        <v>0.53062868361244775</v>
      </c>
      <c r="Y142" s="1">
        <f t="shared" si="31"/>
        <v>0.24903077964834669</v>
      </c>
      <c r="Z142" s="1">
        <f t="shared" si="32"/>
        <v>0.77952934650989358</v>
      </c>
      <c r="AA142" s="1">
        <f t="shared" si="33"/>
        <v>0.1562874010212425</v>
      </c>
      <c r="AB142" s="1">
        <f t="shared" si="34"/>
        <v>-0.11758845298910144</v>
      </c>
      <c r="AC142" s="1">
        <f t="shared" si="35"/>
        <v>0.25936936626970225</v>
      </c>
    </row>
    <row r="143" spans="1:29" x14ac:dyDescent="0.25">
      <c r="A143">
        <v>9</v>
      </c>
      <c r="B143">
        <v>3.5963416786211719</v>
      </c>
      <c r="C143">
        <v>-0.31020821900405787</v>
      </c>
      <c r="D143">
        <v>-0.18278890201019216</v>
      </c>
      <c r="E143">
        <v>-0.19398071000526801</v>
      </c>
      <c r="F143">
        <v>-0.14396888836247401</v>
      </c>
      <c r="G143">
        <v>-0.38258431169005191</v>
      </c>
      <c r="H143">
        <v>1.1525396259060257</v>
      </c>
      <c r="I143">
        <v>-0.20575734098573001</v>
      </c>
      <c r="J143">
        <v>-0.39868307546531268</v>
      </c>
      <c r="K143">
        <v>1.1280708760009006</v>
      </c>
      <c r="L143">
        <v>0.36368897546410428</v>
      </c>
      <c r="M143">
        <v>-0.41565215201537159</v>
      </c>
      <c r="N143">
        <v>-0.34552533206993757</v>
      </c>
      <c r="O143">
        <v>1.0134110160136931</v>
      </c>
      <c r="P143">
        <v>-5.1515610438375742E-2</v>
      </c>
      <c r="Q143" t="s">
        <v>34</v>
      </c>
      <c r="R143" s="1">
        <f t="shared" si="24"/>
        <v>-0.15785170752575561</v>
      </c>
      <c r="S143" s="1">
        <f t="shared" si="25"/>
        <v>0.73748090792153631</v>
      </c>
      <c r="T143" s="1">
        <f t="shared" si="26"/>
        <v>-9.6005605021992013E-2</v>
      </c>
      <c r="U143" s="1">
        <f t="shared" si="27"/>
        <v>0.83015236879261023</v>
      </c>
      <c r="V143" s="1">
        <f t="shared" si="28"/>
        <v>0.43718754384196579</v>
      </c>
      <c r="W143" s="1">
        <f t="shared" si="29"/>
        <v>1.4741179924170946</v>
      </c>
      <c r="X143" s="1">
        <f t="shared" si="30"/>
        <v>4.8033290000469082E-2</v>
      </c>
      <c r="Y143" s="1">
        <f t="shared" si="31"/>
        <v>0.78662739795211212</v>
      </c>
      <c r="Z143" s="1">
        <f t="shared" si="32"/>
        <v>2.0742372473142212</v>
      </c>
      <c r="AA143" s="1">
        <f t="shared" si="33"/>
        <v>0.22128688102911698</v>
      </c>
      <c r="AB143" s="1">
        <f t="shared" si="34"/>
        <v>2.3655023696534059</v>
      </c>
      <c r="AC143" s="1">
        <f t="shared" si="35"/>
        <v>0.2622650440141116</v>
      </c>
    </row>
    <row r="144" spans="1:29" x14ac:dyDescent="0.25">
      <c r="A144">
        <v>66</v>
      </c>
      <c r="B144">
        <v>-0.27664166758624398</v>
      </c>
      <c r="C144">
        <v>-0.31020821900405787</v>
      </c>
      <c r="D144">
        <v>-0.18278890201019216</v>
      </c>
      <c r="E144">
        <v>-0.19398071000526801</v>
      </c>
      <c r="F144">
        <v>-0.14396888836247401</v>
      </c>
      <c r="G144">
        <v>-0.38258431169005191</v>
      </c>
      <c r="H144">
        <v>-0.28072621640616452</v>
      </c>
      <c r="I144">
        <v>-0.20575734098573001</v>
      </c>
      <c r="J144">
        <v>2.4954607316162165</v>
      </c>
      <c r="K144">
        <v>1.1280708760009006</v>
      </c>
      <c r="L144">
        <v>0.36368897546410428</v>
      </c>
      <c r="M144">
        <v>-0.41565215201537159</v>
      </c>
      <c r="N144">
        <v>-0.34552533206993757</v>
      </c>
      <c r="O144">
        <v>-0.31966656209827898</v>
      </c>
      <c r="P144">
        <v>-1.3863260829497941</v>
      </c>
      <c r="Q144" t="s">
        <v>34</v>
      </c>
      <c r="R144" s="1">
        <f t="shared" si="24"/>
        <v>-0.39565669302221806</v>
      </c>
      <c r="S144" s="1">
        <f t="shared" si="25"/>
        <v>0.97383029836772561</v>
      </c>
      <c r="T144" s="1">
        <f t="shared" si="26"/>
        <v>-0.38650571931398958</v>
      </c>
      <c r="U144" s="1">
        <f t="shared" si="27"/>
        <v>0.73334466074668436</v>
      </c>
      <c r="V144" s="1">
        <f t="shared" si="28"/>
        <v>6.2801004123473378E-2</v>
      </c>
      <c r="W144" s="1">
        <f t="shared" si="29"/>
        <v>1.1125066732789959</v>
      </c>
      <c r="X144" s="1">
        <f t="shared" si="30"/>
        <v>0.42058428071002885</v>
      </c>
      <c r="Y144" s="1">
        <f t="shared" si="31"/>
        <v>-0.17380188821049997</v>
      </c>
      <c r="Z144" s="1">
        <f t="shared" si="32"/>
        <v>0.77952934650989358</v>
      </c>
      <c r="AA144" s="1">
        <f t="shared" si="33"/>
        <v>-0.11842856428528455</v>
      </c>
      <c r="AB144" s="1">
        <f t="shared" si="34"/>
        <v>-0.11758845298910144</v>
      </c>
      <c r="AC144" s="1">
        <f t="shared" si="35"/>
        <v>-0.10289385529781848</v>
      </c>
    </row>
    <row r="145" spans="1:29" x14ac:dyDescent="0.25">
      <c r="A145">
        <v>216</v>
      </c>
      <c r="B145">
        <v>-0.27664166758624398</v>
      </c>
      <c r="C145">
        <v>-0.31020821900405787</v>
      </c>
      <c r="D145">
        <v>9.5881087690800797</v>
      </c>
      <c r="E145">
        <v>-0.19398071000526801</v>
      </c>
      <c r="F145">
        <v>-0.14396888836247401</v>
      </c>
      <c r="G145">
        <v>-0.38258431169005191</v>
      </c>
      <c r="H145">
        <v>-1.2151806966429992</v>
      </c>
      <c r="I145">
        <v>-0.20575734098573001</v>
      </c>
      <c r="J145">
        <v>-0.39868307546531268</v>
      </c>
      <c r="K145">
        <v>-0.88194632123706762</v>
      </c>
      <c r="L145">
        <v>-2.7355735980560896</v>
      </c>
      <c r="M145">
        <v>-0.41565215201537159</v>
      </c>
      <c r="N145">
        <v>-0.34552533206993757</v>
      </c>
      <c r="O145">
        <v>-0.31966656209827898</v>
      </c>
      <c r="P145">
        <v>-0.76962161348508717</v>
      </c>
      <c r="Q145" t="s">
        <v>34</v>
      </c>
      <c r="R145" s="1">
        <f t="shared" si="24"/>
        <v>-0.14249276870700409</v>
      </c>
      <c r="S145" s="1">
        <f t="shared" si="25"/>
        <v>-0.52275405310626211</v>
      </c>
      <c r="T145" s="1">
        <f t="shared" si="26"/>
        <v>-0.63620845159320305</v>
      </c>
      <c r="U145" s="1">
        <f t="shared" si="27"/>
        <v>-0.3201236850309922</v>
      </c>
      <c r="V145" s="1">
        <f t="shared" si="28"/>
        <v>-1.1195229309557102</v>
      </c>
      <c r="W145" s="1">
        <f t="shared" si="29"/>
        <v>-1.2125607115789638E-2</v>
      </c>
      <c r="X145" s="1">
        <f t="shared" si="30"/>
        <v>-1.3856455624157178</v>
      </c>
      <c r="Y145" s="1">
        <f t="shared" si="31"/>
        <v>-0.35872347035639307</v>
      </c>
      <c r="Z145" s="1">
        <f t="shared" si="32"/>
        <v>-0.32313944398816918</v>
      </c>
      <c r="AA145" s="1">
        <f t="shared" si="33"/>
        <v>-1.065560460100496</v>
      </c>
      <c r="AB145" s="1">
        <f t="shared" si="34"/>
        <v>2.4207186061497197</v>
      </c>
      <c r="AC145" s="1">
        <f t="shared" si="35"/>
        <v>-1.2965517539256635</v>
      </c>
    </row>
    <row r="146" spans="1:29" x14ac:dyDescent="0.25">
      <c r="A146">
        <v>217</v>
      </c>
      <c r="B146">
        <v>-0.27664166758624398</v>
      </c>
      <c r="C146">
        <v>-0.31020821900405787</v>
      </c>
      <c r="D146">
        <v>-0.18278890201019216</v>
      </c>
      <c r="E146">
        <v>-0.19398071000526801</v>
      </c>
      <c r="F146">
        <v>-0.14396888836247401</v>
      </c>
      <c r="G146">
        <v>-0.38258431169005191</v>
      </c>
      <c r="H146">
        <v>-0.13106495218347683</v>
      </c>
      <c r="I146">
        <v>-0.20575734098573001</v>
      </c>
      <c r="J146">
        <v>-0.39868307546531268</v>
      </c>
      <c r="K146">
        <v>1.1280708760009006</v>
      </c>
      <c r="L146">
        <v>0.36368897546410428</v>
      </c>
      <c r="M146">
        <v>-0.41565215201537159</v>
      </c>
      <c r="N146">
        <v>-0.34552533206993757</v>
      </c>
      <c r="O146">
        <v>-0.31966656209827898</v>
      </c>
      <c r="P146">
        <v>-0.90475517038581887</v>
      </c>
      <c r="Q146" t="s">
        <v>34</v>
      </c>
      <c r="R146" s="1">
        <f t="shared" si="24"/>
        <v>-0.33501134515905306</v>
      </c>
      <c r="S146" s="1">
        <f t="shared" si="25"/>
        <v>0.20688218949112028</v>
      </c>
      <c r="T146" s="1">
        <f t="shared" si="26"/>
        <v>-0.29606814911164997</v>
      </c>
      <c r="U146" s="1">
        <f t="shared" si="27"/>
        <v>-0.3201236850309922</v>
      </c>
      <c r="V146" s="1">
        <f t="shared" si="28"/>
        <v>0.11686370250074463</v>
      </c>
      <c r="W146" s="1">
        <f t="shared" si="29"/>
        <v>-0.33456523026176865</v>
      </c>
      <c r="X146" s="1">
        <f t="shared" si="30"/>
        <v>5.3563310504235809E-3</v>
      </c>
      <c r="Y146" s="1">
        <f t="shared" si="31"/>
        <v>-0.17380188821049997</v>
      </c>
      <c r="Z146" s="1">
        <f t="shared" si="32"/>
        <v>-0.32313944398816918</v>
      </c>
      <c r="AA146" s="1">
        <f t="shared" si="33"/>
        <v>-4.7112602643648513E-2</v>
      </c>
      <c r="AB146" s="1">
        <f t="shared" si="34"/>
        <v>-0.25650735572901484</v>
      </c>
      <c r="AC146" s="1">
        <f t="shared" si="35"/>
        <v>-2.0540388236489085E-2</v>
      </c>
    </row>
    <row r="147" spans="1:29" x14ac:dyDescent="0.25">
      <c r="A147">
        <v>218</v>
      </c>
      <c r="B147">
        <v>-0.27664166758624398</v>
      </c>
      <c r="C147">
        <v>-0.31020821900405787</v>
      </c>
      <c r="D147">
        <v>-0.18278890201019216</v>
      </c>
      <c r="E147">
        <v>-0.19398071000526801</v>
      </c>
      <c r="F147">
        <v>-0.14396888836247401</v>
      </c>
      <c r="G147">
        <v>-0.38258431169005191</v>
      </c>
      <c r="H147">
        <v>-1.2151806966429992</v>
      </c>
      <c r="I147">
        <v>-0.20575734098573001</v>
      </c>
      <c r="J147">
        <v>2.4954607316162165</v>
      </c>
      <c r="K147">
        <v>1.1280708760009006</v>
      </c>
      <c r="L147">
        <v>0.36368897546410428</v>
      </c>
      <c r="M147">
        <v>-0.41565215201537159</v>
      </c>
      <c r="N147">
        <v>-0.34552533206993757</v>
      </c>
      <c r="O147">
        <v>-0.31966656209827898</v>
      </c>
      <c r="P147">
        <v>-0.28928238754397467</v>
      </c>
      <c r="Q147" t="s">
        <v>34</v>
      </c>
      <c r="R147" s="1">
        <f t="shared" si="24"/>
        <v>-0.26132959453720117</v>
      </c>
      <c r="S147" s="1">
        <f t="shared" si="25"/>
        <v>0.97383029836772561</v>
      </c>
      <c r="T147" s="1">
        <f t="shared" si="26"/>
        <v>-0.19196272598604441</v>
      </c>
      <c r="U147" s="1">
        <f t="shared" si="27"/>
        <v>0.73334466074668436</v>
      </c>
      <c r="V147" s="1">
        <f t="shared" si="28"/>
        <v>-8.1873383042188372E-2</v>
      </c>
      <c r="W147" s="1">
        <f t="shared" si="29"/>
        <v>1.1125066732789959</v>
      </c>
      <c r="X147" s="1">
        <f t="shared" si="30"/>
        <v>0.46511638538693756</v>
      </c>
      <c r="Y147" s="1">
        <f t="shared" si="31"/>
        <v>-0.17380188821049997</v>
      </c>
      <c r="Z147" s="1">
        <f t="shared" si="32"/>
        <v>0.77952934650989358</v>
      </c>
      <c r="AA147" s="1">
        <f t="shared" si="33"/>
        <v>-0.12049247313200774</v>
      </c>
      <c r="AB147" s="1">
        <f t="shared" si="34"/>
        <v>-0.11758845298910144</v>
      </c>
      <c r="AC147" s="1">
        <f t="shared" si="35"/>
        <v>-4.6653593100803539E-2</v>
      </c>
    </row>
    <row r="148" spans="1:29" x14ac:dyDescent="0.25">
      <c r="A148">
        <v>272</v>
      </c>
      <c r="B148">
        <v>-0.27664166758624398</v>
      </c>
      <c r="C148">
        <v>-0.31020821900405787</v>
      </c>
      <c r="D148">
        <v>-0.18278890201019216</v>
      </c>
      <c r="E148">
        <v>-0.19398071000526801</v>
      </c>
      <c r="F148">
        <v>-0.14396888836247401</v>
      </c>
      <c r="G148">
        <v>-0.38258431169005191</v>
      </c>
      <c r="H148">
        <v>-0.17119553359744907</v>
      </c>
      <c r="I148">
        <v>-0.20575734098573001</v>
      </c>
      <c r="J148">
        <v>-0.39868307546531268</v>
      </c>
      <c r="K148">
        <v>-0.88194632123706762</v>
      </c>
      <c r="L148">
        <v>0.36368897546410428</v>
      </c>
      <c r="M148">
        <v>-0.41565215201537159</v>
      </c>
      <c r="N148">
        <v>-0.34552533206993757</v>
      </c>
      <c r="O148">
        <v>-0.31966656209827898</v>
      </c>
      <c r="P148">
        <v>1.80078784774047</v>
      </c>
      <c r="Q148" t="s">
        <v>34</v>
      </c>
      <c r="R148" s="1">
        <f t="shared" si="24"/>
        <v>3.0611403624910367E-3</v>
      </c>
      <c r="S148" s="1">
        <f t="shared" si="25"/>
        <v>-0.52275405310626211</v>
      </c>
      <c r="T148" s="1">
        <f t="shared" si="26"/>
        <v>0.16992584165594232</v>
      </c>
      <c r="U148" s="1">
        <f t="shared" si="27"/>
        <v>-0.3201236850309922</v>
      </c>
      <c r="V148" s="1">
        <f t="shared" si="28"/>
        <v>-0.1503264996139439</v>
      </c>
      <c r="W148" s="1">
        <f t="shared" si="29"/>
        <v>-0.33456523026176865</v>
      </c>
      <c r="X148" s="1">
        <f t="shared" si="30"/>
        <v>0.12423970152232439</v>
      </c>
      <c r="Y148" s="1">
        <f t="shared" si="31"/>
        <v>-0.35872347035639307</v>
      </c>
      <c r="Z148" s="1">
        <f t="shared" si="32"/>
        <v>-0.32313944398816918</v>
      </c>
      <c r="AA148" s="1">
        <f t="shared" si="33"/>
        <v>0.11327811488559628</v>
      </c>
      <c r="AB148" s="1">
        <f t="shared" si="34"/>
        <v>-0.25650735572901484</v>
      </c>
      <c r="AC148" s="1">
        <f t="shared" si="35"/>
        <v>0.13833481849020129</v>
      </c>
    </row>
    <row r="149" spans="1:29" x14ac:dyDescent="0.25">
      <c r="A149">
        <v>220</v>
      </c>
      <c r="B149">
        <v>-0.27664166758624398</v>
      </c>
      <c r="C149">
        <v>-0.31020821900405787</v>
      </c>
      <c r="D149">
        <v>-0.18278890201019216</v>
      </c>
      <c r="E149">
        <v>-0.19398071000526801</v>
      </c>
      <c r="F149">
        <v>-0.14396888836247401</v>
      </c>
      <c r="G149">
        <v>-0.38258431169005191</v>
      </c>
      <c r="H149">
        <v>0.51510116898568736</v>
      </c>
      <c r="I149">
        <v>-0.20575734098573001</v>
      </c>
      <c r="J149">
        <v>2.4954607316162165</v>
      </c>
      <c r="K149">
        <v>1.1280708760009006</v>
      </c>
      <c r="L149">
        <v>0.36368897546410428</v>
      </c>
      <c r="M149">
        <v>-0.41565215201537159</v>
      </c>
      <c r="N149">
        <v>-0.34552533206993757</v>
      </c>
      <c r="O149">
        <v>-0.31966656209827898</v>
      </c>
      <c r="P149">
        <v>6.2826444831302675E-2</v>
      </c>
      <c r="Q149" t="s">
        <v>34</v>
      </c>
      <c r="R149" s="1">
        <f t="shared" si="24"/>
        <v>-0.21212514489340545</v>
      </c>
      <c r="S149" s="1">
        <f t="shared" si="25"/>
        <v>0.97383029836772561</v>
      </c>
      <c r="T149" s="1">
        <f t="shared" si="26"/>
        <v>-0.11125005520595992</v>
      </c>
      <c r="U149" s="1">
        <f t="shared" si="27"/>
        <v>0.73334466074668436</v>
      </c>
      <c r="V149" s="1">
        <f t="shared" si="28"/>
        <v>0.29803492386147379</v>
      </c>
      <c r="W149" s="1">
        <f t="shared" si="29"/>
        <v>1.1125066732789959</v>
      </c>
      <c r="X149" s="1">
        <f t="shared" si="30"/>
        <v>0.48753030147396453</v>
      </c>
      <c r="Y149" s="1">
        <f t="shared" si="31"/>
        <v>-0.17380188821049997</v>
      </c>
      <c r="Z149" s="1">
        <f t="shared" si="32"/>
        <v>0.77952934650989358</v>
      </c>
      <c r="AA149" s="1">
        <f t="shared" si="33"/>
        <v>0.14074164143062279</v>
      </c>
      <c r="AB149" s="1">
        <f t="shared" si="34"/>
        <v>-0.11758845298910144</v>
      </c>
      <c r="AC149" s="1">
        <f t="shared" si="35"/>
        <v>0.1805085667591147</v>
      </c>
    </row>
    <row r="150" spans="1:29" x14ac:dyDescent="0.25">
      <c r="A150">
        <v>221</v>
      </c>
      <c r="B150">
        <v>-0.27664166758624398</v>
      </c>
      <c r="C150">
        <v>-0.31020821900405787</v>
      </c>
      <c r="D150">
        <v>-0.18278890201019216</v>
      </c>
      <c r="E150">
        <v>-0.19398071000526801</v>
      </c>
      <c r="F150">
        <v>-0.14396888836247401</v>
      </c>
      <c r="G150">
        <v>-0.38258431169005191</v>
      </c>
      <c r="H150">
        <v>-1.2151806966429992</v>
      </c>
      <c r="I150">
        <v>-0.20575734098573001</v>
      </c>
      <c r="J150">
        <v>-0.39868307546531268</v>
      </c>
      <c r="K150">
        <v>-0.88194632123706762</v>
      </c>
      <c r="L150">
        <v>-2.7355735980560896</v>
      </c>
      <c r="M150">
        <v>-0.41565215201537159</v>
      </c>
      <c r="N150">
        <v>-0.34552533206993757</v>
      </c>
      <c r="O150">
        <v>-0.31966656209827898</v>
      </c>
      <c r="P150">
        <v>1.0293987003046672</v>
      </c>
      <c r="Q150" t="s">
        <v>34</v>
      </c>
      <c r="R150" s="1">
        <f t="shared" si="24"/>
        <v>-0.34753472701125659</v>
      </c>
      <c r="S150" s="1">
        <f t="shared" si="25"/>
        <v>-0.52275405310626211</v>
      </c>
      <c r="T150" s="1">
        <f t="shared" si="26"/>
        <v>-0.51834944230608471</v>
      </c>
      <c r="U150" s="1">
        <f t="shared" si="27"/>
        <v>-0.3201236850309922</v>
      </c>
      <c r="V150" s="1">
        <f t="shared" si="28"/>
        <v>-1.0349689762075918</v>
      </c>
      <c r="W150" s="1">
        <f t="shared" si="29"/>
        <v>-0.33456523026176865</v>
      </c>
      <c r="X150" s="1">
        <f t="shared" si="30"/>
        <v>-1.5409902127151351</v>
      </c>
      <c r="Y150" s="1">
        <f t="shared" si="31"/>
        <v>-0.35872347035639307</v>
      </c>
      <c r="Z150" s="1">
        <f t="shared" si="32"/>
        <v>-0.32313944398816918</v>
      </c>
      <c r="AA150" s="1">
        <f t="shared" si="33"/>
        <v>-1.1057678103173689</v>
      </c>
      <c r="AB150" s="1">
        <f t="shared" si="34"/>
        <v>-0.25650735572901484</v>
      </c>
      <c r="AC150" s="1">
        <f t="shared" si="35"/>
        <v>-1.0464879303088876</v>
      </c>
    </row>
    <row r="151" spans="1:29" x14ac:dyDescent="0.25">
      <c r="A151">
        <v>222</v>
      </c>
      <c r="B151">
        <v>-0.27664166758624398</v>
      </c>
      <c r="C151">
        <v>-0.31020821900405787</v>
      </c>
      <c r="D151">
        <v>-0.18278890201019216</v>
      </c>
      <c r="E151">
        <v>7.4100631222012376</v>
      </c>
      <c r="F151">
        <v>-0.14396888836247401</v>
      </c>
      <c r="G151">
        <v>-0.38258431169005191</v>
      </c>
      <c r="H151">
        <v>-1.2151806966429992</v>
      </c>
      <c r="I151">
        <v>-0.20575734098573001</v>
      </c>
      <c r="J151">
        <v>-0.39868307546531268</v>
      </c>
      <c r="K151">
        <v>-0.88194632123706762</v>
      </c>
      <c r="L151">
        <v>0.36368897546410428</v>
      </c>
      <c r="M151">
        <v>-0.41565215201537159</v>
      </c>
      <c r="N151">
        <v>-0.34552533206993757</v>
      </c>
      <c r="O151">
        <v>-0.31966656209827898</v>
      </c>
      <c r="P151">
        <v>0.90580450421151648</v>
      </c>
      <c r="Q151" t="s">
        <v>34</v>
      </c>
      <c r="R151" s="1">
        <f t="shared" si="24"/>
        <v>-0.11194373306776481</v>
      </c>
      <c r="S151" s="1">
        <f t="shared" si="25"/>
        <v>-0.15015590532814338</v>
      </c>
      <c r="T151" s="1">
        <f t="shared" si="26"/>
        <v>-5.0419433643240173E-3</v>
      </c>
      <c r="U151" s="1">
        <f t="shared" si="27"/>
        <v>0.4859049611828975</v>
      </c>
      <c r="V151" s="1">
        <f t="shared" si="28"/>
        <v>-0.32798311884509862</v>
      </c>
      <c r="W151" s="1">
        <f t="shared" si="29"/>
        <v>-0.33456523026176865</v>
      </c>
      <c r="X151" s="1">
        <f t="shared" si="30"/>
        <v>0.48369881686181304</v>
      </c>
      <c r="Y151" s="1">
        <f t="shared" si="31"/>
        <v>-0.35872347035639307</v>
      </c>
      <c r="Z151" s="1">
        <f t="shared" si="32"/>
        <v>-0.32313944398816918</v>
      </c>
      <c r="AA151" s="1">
        <f t="shared" si="33"/>
        <v>-0.11045012841620021</v>
      </c>
      <c r="AB151" s="1">
        <f t="shared" si="34"/>
        <v>-0.25650735572901484</v>
      </c>
      <c r="AC151" s="1">
        <f t="shared" si="35"/>
        <v>4.3274450925702215E-2</v>
      </c>
    </row>
    <row r="152" spans="1:29" x14ac:dyDescent="0.25">
      <c r="A152">
        <v>28</v>
      </c>
      <c r="B152">
        <v>-0.27664166758624398</v>
      </c>
      <c r="C152">
        <v>-0.31020821900405787</v>
      </c>
      <c r="D152">
        <v>-0.18278890201019216</v>
      </c>
      <c r="E152">
        <v>-0.19398071000526801</v>
      </c>
      <c r="F152">
        <v>-0.14396888836247401</v>
      </c>
      <c r="G152">
        <v>-0.38258431169005191</v>
      </c>
      <c r="H152">
        <v>-1.2151806966429992</v>
      </c>
      <c r="I152">
        <v>-0.20575734098573001</v>
      </c>
      <c r="J152">
        <v>-0.39868307546531268</v>
      </c>
      <c r="K152">
        <v>-0.88194632123706762</v>
      </c>
      <c r="L152">
        <v>0.36368897546410428</v>
      </c>
      <c r="M152">
        <v>-0.41565215201537159</v>
      </c>
      <c r="N152">
        <v>-0.34552533206993757</v>
      </c>
      <c r="O152">
        <v>2.346488594125665</v>
      </c>
      <c r="P152">
        <v>0.15373158948015306</v>
      </c>
      <c r="Q152" t="s">
        <v>34</v>
      </c>
      <c r="R152" s="1">
        <f t="shared" si="24"/>
        <v>-7.2645089597988002E-2</v>
      </c>
      <c r="S152" s="1">
        <f t="shared" si="25"/>
        <v>-0.52275405310626211</v>
      </c>
      <c r="T152" s="1">
        <f t="shared" si="26"/>
        <v>-8.2853863996475541E-2</v>
      </c>
      <c r="U152" s="1">
        <f t="shared" si="27"/>
        <v>-0.3201236850309922</v>
      </c>
      <c r="V152" s="1">
        <f t="shared" si="28"/>
        <v>-0.42564578674195269</v>
      </c>
      <c r="W152" s="1">
        <f t="shared" si="29"/>
        <v>-0.33456523026176865</v>
      </c>
      <c r="X152" s="1">
        <f t="shared" si="30"/>
        <v>4.7593285506688246E-2</v>
      </c>
      <c r="Y152" s="1">
        <f t="shared" si="31"/>
        <v>-0.28140497082589866</v>
      </c>
      <c r="Z152" s="1">
        <f t="shared" si="32"/>
        <v>-0.32313944398816918</v>
      </c>
      <c r="AA152" s="1">
        <f t="shared" si="33"/>
        <v>-0.17794880578960237</v>
      </c>
      <c r="AB152" s="1">
        <f t="shared" si="34"/>
        <v>-0.25650735572901484</v>
      </c>
      <c r="AC152" s="1">
        <f t="shared" si="35"/>
        <v>-0.13414874945229976</v>
      </c>
    </row>
    <row r="153" spans="1:29" x14ac:dyDescent="0.25">
      <c r="A153">
        <v>223</v>
      </c>
      <c r="B153">
        <v>-0.27664166758624398</v>
      </c>
      <c r="C153">
        <v>2.4534650048502757</v>
      </c>
      <c r="D153">
        <v>-0.18278890201019216</v>
      </c>
      <c r="E153">
        <v>-0.19398071000526801</v>
      </c>
      <c r="F153">
        <v>-0.14396888836247401</v>
      </c>
      <c r="G153">
        <v>-0.38258431169005191</v>
      </c>
      <c r="H153">
        <v>0.76752699889495102</v>
      </c>
      <c r="I153">
        <v>-0.20575734098573001</v>
      </c>
      <c r="J153">
        <v>-0.39868307546531268</v>
      </c>
      <c r="K153">
        <v>-0.88194632123706762</v>
      </c>
      <c r="L153">
        <v>0.36368897546410428</v>
      </c>
      <c r="M153">
        <v>-0.41565215201537159</v>
      </c>
      <c r="N153">
        <v>-0.34552533206993757</v>
      </c>
      <c r="O153">
        <v>-0.31966656209827898</v>
      </c>
      <c r="P153">
        <v>0.86106836434682976</v>
      </c>
      <c r="Q153" t="s">
        <v>34</v>
      </c>
      <c r="R153" s="1">
        <f t="shared" si="24"/>
        <v>-0.11158762746423678</v>
      </c>
      <c r="S153" s="1">
        <f t="shared" si="25"/>
        <v>-0.2242773449299941</v>
      </c>
      <c r="T153" s="1">
        <f t="shared" si="26"/>
        <v>4.5262400205504719E-3</v>
      </c>
      <c r="U153" s="1">
        <f t="shared" si="27"/>
        <v>0.3238121761270677</v>
      </c>
      <c r="V153" s="1">
        <f t="shared" si="28"/>
        <v>9.1075959653297733E-2</v>
      </c>
      <c r="W153" s="1">
        <f t="shared" si="29"/>
        <v>-0.33456523026176865</v>
      </c>
      <c r="X153" s="1">
        <f t="shared" si="30"/>
        <v>0.40999670157393087</v>
      </c>
      <c r="Y153" s="1">
        <f t="shared" si="31"/>
        <v>-0.35872347035639307</v>
      </c>
      <c r="Z153" s="1">
        <f t="shared" si="32"/>
        <v>-0.32313944398816918</v>
      </c>
      <c r="AA153" s="1">
        <f t="shared" si="33"/>
        <v>0.1605203496091461</v>
      </c>
      <c r="AB153" s="1">
        <f t="shared" si="34"/>
        <v>-0.25650735572901484</v>
      </c>
      <c r="AC153" s="1">
        <f t="shared" si="35"/>
        <v>0.21218548687552152</v>
      </c>
    </row>
    <row r="154" spans="1:29" x14ac:dyDescent="0.25">
      <c r="A154">
        <v>15</v>
      </c>
      <c r="B154">
        <v>-0.27664166758624398</v>
      </c>
      <c r="C154">
        <v>-0.31020821900405787</v>
      </c>
      <c r="D154">
        <v>-0.18278890201019216</v>
      </c>
      <c r="E154">
        <v>-0.19398071000526801</v>
      </c>
      <c r="F154">
        <v>-0.14396888836247401</v>
      </c>
      <c r="G154">
        <v>-0.38258431169005191</v>
      </c>
      <c r="H154">
        <v>-0.26984349846969569</v>
      </c>
      <c r="I154">
        <v>-0.20575734098573001</v>
      </c>
      <c r="J154">
        <v>2.4954607316162165</v>
      </c>
      <c r="K154">
        <v>-0.88194632123706762</v>
      </c>
      <c r="L154">
        <v>0.36368897546410428</v>
      </c>
      <c r="M154">
        <v>-0.41565215201537159</v>
      </c>
      <c r="N154">
        <v>-0.34552533206993757</v>
      </c>
      <c r="O154">
        <v>-0.31966656209827898</v>
      </c>
      <c r="P154">
        <v>-1.16247594361341</v>
      </c>
      <c r="Q154" t="s">
        <v>34</v>
      </c>
      <c r="R154" s="1">
        <f t="shared" si="24"/>
        <v>-0.36764277745136065</v>
      </c>
      <c r="S154" s="1">
        <f t="shared" si="25"/>
        <v>0.24419405577034314</v>
      </c>
      <c r="T154" s="1">
        <f t="shared" si="26"/>
        <v>-0.37916579142837575</v>
      </c>
      <c r="U154" s="1">
        <f t="shared" si="27"/>
        <v>0.73334466074668436</v>
      </c>
      <c r="V154" s="1">
        <f t="shared" si="28"/>
        <v>-0.31031597043074804</v>
      </c>
      <c r="W154" s="1">
        <f t="shared" si="29"/>
        <v>1.1125066732789959</v>
      </c>
      <c r="X154" s="1">
        <f t="shared" si="30"/>
        <v>0.43047721771257563</v>
      </c>
      <c r="Y154" s="1">
        <f t="shared" si="31"/>
        <v>-0.35872347035639307</v>
      </c>
      <c r="Z154" s="1">
        <f t="shared" si="32"/>
        <v>0.77952934650989358</v>
      </c>
      <c r="AA154" s="1">
        <f t="shared" si="33"/>
        <v>-0.21947996204914255</v>
      </c>
      <c r="AB154" s="1">
        <f t="shared" si="34"/>
        <v>-0.11758845298910144</v>
      </c>
      <c r="AC154" s="1">
        <f t="shared" si="35"/>
        <v>-0.28371958888982945</v>
      </c>
    </row>
    <row r="155" spans="1:29" x14ac:dyDescent="0.25">
      <c r="A155">
        <v>224</v>
      </c>
      <c r="B155">
        <v>-0.27664166758624398</v>
      </c>
      <c r="C155">
        <v>-0.31020821900405787</v>
      </c>
      <c r="D155">
        <v>-0.18278890201019216</v>
      </c>
      <c r="E155">
        <v>-0.19398071000526801</v>
      </c>
      <c r="F155">
        <v>-0.14396888836247401</v>
      </c>
      <c r="G155">
        <v>-0.38258431169005191</v>
      </c>
      <c r="H155">
        <v>-1.2151806966429992</v>
      </c>
      <c r="I155">
        <v>-0.20575734098573001</v>
      </c>
      <c r="J155">
        <v>-0.39868307546531268</v>
      </c>
      <c r="K155">
        <v>-0.88194632123706762</v>
      </c>
      <c r="L155">
        <v>-2.7355735980560896</v>
      </c>
      <c r="M155">
        <v>2.3935830822954158</v>
      </c>
      <c r="N155">
        <v>-0.34552533206993757</v>
      </c>
      <c r="O155">
        <v>-0.31966656209827898</v>
      </c>
      <c r="P155">
        <v>-2.5830871713700927E-2</v>
      </c>
      <c r="Q155" t="s">
        <v>34</v>
      </c>
      <c r="R155" s="1">
        <f t="shared" si="24"/>
        <v>0.20039650318965796</v>
      </c>
      <c r="S155" s="1">
        <f t="shared" si="25"/>
        <v>-0.52275405310626211</v>
      </c>
      <c r="T155" s="1">
        <f t="shared" si="26"/>
        <v>-0.49725580008755216</v>
      </c>
      <c r="U155" s="1">
        <f t="shared" si="27"/>
        <v>-0.3201236850309922</v>
      </c>
      <c r="V155" s="1">
        <f t="shared" si="28"/>
        <v>-0.99466923859450951</v>
      </c>
      <c r="W155" s="1">
        <f t="shared" si="29"/>
        <v>-0.33456523026176865</v>
      </c>
      <c r="X155" s="1">
        <f t="shared" si="30"/>
        <v>-1.3570630246704587</v>
      </c>
      <c r="Y155" s="1">
        <f t="shared" si="31"/>
        <v>-0.35872347035639307</v>
      </c>
      <c r="Z155" s="1">
        <f t="shared" si="32"/>
        <v>-0.32313944398816918</v>
      </c>
      <c r="AA155" s="1">
        <f t="shared" si="33"/>
        <v>-0.94723678636720643</v>
      </c>
      <c r="AB155" s="1">
        <f t="shared" si="34"/>
        <v>-0.25650735572901484</v>
      </c>
      <c r="AC155" s="1">
        <f t="shared" si="35"/>
        <v>-0.90662284691974049</v>
      </c>
    </row>
    <row r="156" spans="1:29" x14ac:dyDescent="0.25">
      <c r="A156">
        <v>29</v>
      </c>
      <c r="B156">
        <v>-0.27664166758624398</v>
      </c>
      <c r="C156">
        <v>-0.31020821900405787</v>
      </c>
      <c r="D156">
        <v>-0.18278890201019216</v>
      </c>
      <c r="E156">
        <v>-0.19398071000526801</v>
      </c>
      <c r="F156">
        <v>-0.14396888836247401</v>
      </c>
      <c r="G156">
        <v>-0.38258431169005191</v>
      </c>
      <c r="H156">
        <v>-0.62369146869952408</v>
      </c>
      <c r="I156">
        <v>-0.20575734098573001</v>
      </c>
      <c r="J156">
        <v>-0.39868307546531268</v>
      </c>
      <c r="K156">
        <v>-0.88194632123706762</v>
      </c>
      <c r="L156">
        <v>0.36368897546410428</v>
      </c>
      <c r="M156">
        <v>-0.41565215201537159</v>
      </c>
      <c r="N156">
        <v>-0.34552533206993757</v>
      </c>
      <c r="O156">
        <v>-0.31966656209827898</v>
      </c>
      <c r="P156">
        <v>-0.20769486426119446</v>
      </c>
      <c r="Q156" t="s">
        <v>34</v>
      </c>
      <c r="R156" s="1">
        <f t="shared" si="24"/>
        <v>-0.24935668644302322</v>
      </c>
      <c r="S156" s="1">
        <f t="shared" si="25"/>
        <v>-0.52275405310626211</v>
      </c>
      <c r="T156" s="1">
        <f t="shared" si="26"/>
        <v>-0.20571592348028425</v>
      </c>
      <c r="U156" s="1">
        <f t="shared" si="27"/>
        <v>-0.3201236850309922</v>
      </c>
      <c r="V156" s="1">
        <f t="shared" si="28"/>
        <v>-0.33974933344945785</v>
      </c>
      <c r="W156" s="1">
        <f t="shared" si="29"/>
        <v>-0.33456523026176865</v>
      </c>
      <c r="X156" s="1">
        <f t="shared" si="30"/>
        <v>3.405647845384286E-2</v>
      </c>
      <c r="Y156" s="1">
        <f t="shared" si="31"/>
        <v>-0.35872347035639307</v>
      </c>
      <c r="Z156" s="1">
        <f t="shared" si="32"/>
        <v>-0.32313944398816918</v>
      </c>
      <c r="AA156" s="1">
        <f t="shared" si="33"/>
        <v>-0.16200999363875113</v>
      </c>
      <c r="AB156" s="1">
        <f t="shared" si="34"/>
        <v>-0.25650735572901484</v>
      </c>
      <c r="AC156" s="1">
        <f t="shared" si="35"/>
        <v>-0.18745135979354383</v>
      </c>
    </row>
    <row r="157" spans="1:29" x14ac:dyDescent="0.25">
      <c r="A157">
        <v>225</v>
      </c>
      <c r="B157">
        <v>3.5963416786211719</v>
      </c>
      <c r="C157">
        <v>-0.31020821900405787</v>
      </c>
      <c r="D157">
        <v>-0.18278890201019216</v>
      </c>
      <c r="E157">
        <v>-0.19398071000526801</v>
      </c>
      <c r="F157">
        <v>-0.14396888836247401</v>
      </c>
      <c r="G157">
        <v>-0.38258431169005191</v>
      </c>
      <c r="H157">
        <v>0.67546304571986071</v>
      </c>
      <c r="I157">
        <v>-0.20575734098573001</v>
      </c>
      <c r="J157">
        <v>-0.39868307546531268</v>
      </c>
      <c r="K157">
        <v>1.1280708760009006</v>
      </c>
      <c r="L157">
        <v>0.36368897546410428</v>
      </c>
      <c r="M157">
        <v>-0.41565215201537159</v>
      </c>
      <c r="N157">
        <v>-0.34552533206993757</v>
      </c>
      <c r="O157">
        <v>-0.31966656209827898</v>
      </c>
      <c r="P157">
        <v>-0.7199157443934785</v>
      </c>
      <c r="Q157" t="s">
        <v>34</v>
      </c>
      <c r="R157" s="1">
        <f t="shared" si="24"/>
        <v>-0.30948683291630052</v>
      </c>
      <c r="S157" s="1">
        <f t="shared" si="25"/>
        <v>0.73748090792153631</v>
      </c>
      <c r="T157" s="1">
        <f t="shared" si="26"/>
        <v>-0.2546141033219369</v>
      </c>
      <c r="U157" s="1">
        <f t="shared" si="27"/>
        <v>0.83015236879261023</v>
      </c>
      <c r="V157" s="1">
        <f t="shared" si="28"/>
        <v>0.29492203508208553</v>
      </c>
      <c r="W157" s="1">
        <f t="shared" si="29"/>
        <v>1.4741179924170946</v>
      </c>
      <c r="X157" s="1">
        <f t="shared" si="30"/>
        <v>1.6715377785699904E-2</v>
      </c>
      <c r="Y157" s="1">
        <f t="shared" si="31"/>
        <v>0.74796814818686497</v>
      </c>
      <c r="Z157" s="1">
        <f t="shared" si="32"/>
        <v>2.0742372473142212</v>
      </c>
      <c r="AA157" s="1">
        <f t="shared" si="33"/>
        <v>7.6892167093054811E-2</v>
      </c>
      <c r="AB157" s="1">
        <f t="shared" si="34"/>
        <v>2.3655023696534059</v>
      </c>
      <c r="AC157" s="1">
        <f t="shared" si="35"/>
        <v>8.8224675760489979E-2</v>
      </c>
    </row>
    <row r="158" spans="1:29" x14ac:dyDescent="0.25">
      <c r="A158">
        <v>226</v>
      </c>
      <c r="B158">
        <v>-0.27664166758624398</v>
      </c>
      <c r="C158">
        <v>-0.31020821900405787</v>
      </c>
      <c r="D158">
        <v>-0.18278890201019216</v>
      </c>
      <c r="E158">
        <v>-0.19398071000526801</v>
      </c>
      <c r="F158">
        <v>-0.14396888836247401</v>
      </c>
      <c r="G158">
        <v>-0.38258431169005191</v>
      </c>
      <c r="H158">
        <v>-0.10171910286360984</v>
      </c>
      <c r="I158">
        <v>-0.20575734098573001</v>
      </c>
      <c r="J158">
        <v>-0.39868307546531268</v>
      </c>
      <c r="K158">
        <v>-0.88194632123706762</v>
      </c>
      <c r="L158">
        <v>0.36368897546410428</v>
      </c>
      <c r="M158">
        <v>-0.41565215201537159</v>
      </c>
      <c r="N158">
        <v>-0.34552533206993757</v>
      </c>
      <c r="O158">
        <v>-0.31966656209827898</v>
      </c>
      <c r="P158">
        <v>-0.55874269583346881</v>
      </c>
      <c r="Q158" t="s">
        <v>34</v>
      </c>
      <c r="R158" s="1">
        <f t="shared" si="24"/>
        <v>-0.29167174829204973</v>
      </c>
      <c r="S158" s="1">
        <f t="shared" si="25"/>
        <v>-0.52275405310626211</v>
      </c>
      <c r="T158" s="1">
        <f t="shared" si="26"/>
        <v>-0.26596202102863181</v>
      </c>
      <c r="U158" s="1">
        <f t="shared" si="27"/>
        <v>-0.3201236850309922</v>
      </c>
      <c r="V158" s="1">
        <f t="shared" si="28"/>
        <v>-0.24663438470781276</v>
      </c>
      <c r="W158" s="1">
        <f t="shared" si="29"/>
        <v>-0.33456523026176865</v>
      </c>
      <c r="X158" s="1">
        <f t="shared" si="30"/>
        <v>2.069826332800645E-2</v>
      </c>
      <c r="Y158" s="1">
        <f t="shared" si="31"/>
        <v>-0.35872347035639307</v>
      </c>
      <c r="Z158" s="1">
        <f t="shared" si="32"/>
        <v>-0.32313944398816918</v>
      </c>
      <c r="AA158" s="1">
        <f t="shared" si="33"/>
        <v>-0.13258872425572382</v>
      </c>
      <c r="AB158" s="1">
        <f t="shared" si="34"/>
        <v>-0.25650735572901484</v>
      </c>
      <c r="AC158" s="1">
        <f t="shared" si="35"/>
        <v>-0.18248385470099077</v>
      </c>
    </row>
    <row r="159" spans="1:29" x14ac:dyDescent="0.25">
      <c r="A159">
        <v>227</v>
      </c>
      <c r="B159">
        <v>-0.27664166758624398</v>
      </c>
      <c r="C159">
        <v>-0.31020821900405787</v>
      </c>
      <c r="D159">
        <v>-0.18278890201019216</v>
      </c>
      <c r="E159">
        <v>-0.19398071000526801</v>
      </c>
      <c r="F159">
        <v>-0.14396888836247401</v>
      </c>
      <c r="G159">
        <v>-0.38258431169005191</v>
      </c>
      <c r="H159">
        <v>-1.2151806966429992</v>
      </c>
      <c r="I159">
        <v>-0.20575734098573001</v>
      </c>
      <c r="J159">
        <v>-0.39868307546531268</v>
      </c>
      <c r="K159">
        <v>-0.88194632123706762</v>
      </c>
      <c r="L159">
        <v>-2.7355735980560896</v>
      </c>
      <c r="M159">
        <v>-0.41565215201537159</v>
      </c>
      <c r="N159">
        <v>-0.34552533206993757</v>
      </c>
      <c r="O159">
        <v>-0.31966656209827898</v>
      </c>
      <c r="P159">
        <v>2.6387711152143865E-2</v>
      </c>
      <c r="Q159" t="s">
        <v>34</v>
      </c>
      <c r="R159" s="1">
        <f t="shared" si="24"/>
        <v>-0.47291110065532205</v>
      </c>
      <c r="S159" s="1">
        <f t="shared" si="25"/>
        <v>-0.52275405310626211</v>
      </c>
      <c r="T159" s="1">
        <f t="shared" si="26"/>
        <v>-0.70390647529930139</v>
      </c>
      <c r="U159" s="1">
        <f t="shared" si="27"/>
        <v>-0.3201236850309922</v>
      </c>
      <c r="V159" s="1">
        <f t="shared" si="28"/>
        <v>-1.0821104926977603</v>
      </c>
      <c r="W159" s="1">
        <f t="shared" si="29"/>
        <v>-0.33456523026176865</v>
      </c>
      <c r="X159" s="1">
        <f t="shared" si="30"/>
        <v>-1.5851226962378462</v>
      </c>
      <c r="Y159" s="1">
        <f t="shared" si="31"/>
        <v>-0.35872347035639307</v>
      </c>
      <c r="Z159" s="1">
        <f t="shared" si="32"/>
        <v>-0.32313944398816918</v>
      </c>
      <c r="AA159" s="1">
        <f t="shared" si="33"/>
        <v>-1.2140929971458416</v>
      </c>
      <c r="AB159" s="1">
        <f t="shared" si="34"/>
        <v>-0.25650735572901484</v>
      </c>
      <c r="AC159" s="1">
        <f t="shared" si="35"/>
        <v>-1.1859064578010883</v>
      </c>
    </row>
    <row r="160" spans="1:29" x14ac:dyDescent="0.25">
      <c r="A160">
        <v>228</v>
      </c>
      <c r="B160">
        <v>-0.27664166758624398</v>
      </c>
      <c r="C160">
        <v>-0.31020821900405787</v>
      </c>
      <c r="D160">
        <v>-0.18278890201019216</v>
      </c>
      <c r="E160">
        <v>-0.19398071000526801</v>
      </c>
      <c r="F160">
        <v>-0.14396888836247401</v>
      </c>
      <c r="G160">
        <v>-0.38258431169005191</v>
      </c>
      <c r="H160">
        <v>-9.2339937824642726E-2</v>
      </c>
      <c r="I160">
        <v>-0.20575734098573001</v>
      </c>
      <c r="J160">
        <v>-0.39868307546531268</v>
      </c>
      <c r="K160">
        <v>1.1280708760009006</v>
      </c>
      <c r="L160">
        <v>0.36368897546410428</v>
      </c>
      <c r="M160">
        <v>-0.41565215201537159</v>
      </c>
      <c r="N160">
        <v>-0.34552533206993757</v>
      </c>
      <c r="O160">
        <v>2.346488594125665</v>
      </c>
      <c r="P160">
        <v>-1.1663886382098478</v>
      </c>
      <c r="Q160" t="s">
        <v>34</v>
      </c>
      <c r="R160" s="1">
        <f t="shared" si="24"/>
        <v>-0.23429159578278302</v>
      </c>
      <c r="S160" s="1">
        <f t="shared" si="25"/>
        <v>0.20688218949112028</v>
      </c>
      <c r="T160" s="1">
        <f t="shared" si="26"/>
        <v>-0.28280024693671502</v>
      </c>
      <c r="U160" s="1">
        <f t="shared" si="27"/>
        <v>-0.3201236850309922</v>
      </c>
      <c r="V160" s="1">
        <f t="shared" si="28"/>
        <v>0.13402842377816196</v>
      </c>
      <c r="W160" s="1">
        <f t="shared" si="29"/>
        <v>-0.33456523026176865</v>
      </c>
      <c r="X160" s="1">
        <f t="shared" si="30"/>
        <v>-6.0006414763983567E-3</v>
      </c>
      <c r="Y160" s="1">
        <f t="shared" si="31"/>
        <v>-9.6483388680005597E-2</v>
      </c>
      <c r="Z160" s="1">
        <f t="shared" si="32"/>
        <v>-0.32313944398816918</v>
      </c>
      <c r="AA160" s="1">
        <f t="shared" si="33"/>
        <v>-4.9044249066562476E-2</v>
      </c>
      <c r="AB160" s="1">
        <f t="shared" si="34"/>
        <v>-0.25650735572901484</v>
      </c>
      <c r="AC160" s="1">
        <f t="shared" si="35"/>
        <v>1.1068959964305458E-2</v>
      </c>
    </row>
    <row r="161" spans="1:29" x14ac:dyDescent="0.25">
      <c r="A161">
        <v>263</v>
      </c>
      <c r="B161">
        <v>3.5963416786211719</v>
      </c>
      <c r="C161">
        <v>-0.31020821900405787</v>
      </c>
      <c r="D161">
        <v>-0.18278890201019216</v>
      </c>
      <c r="E161">
        <v>-0.19398071000526801</v>
      </c>
      <c r="F161">
        <v>-0.14396888836247401</v>
      </c>
      <c r="G161">
        <v>-0.38258431169005191</v>
      </c>
      <c r="H161">
        <v>-0.37203688470099233</v>
      </c>
      <c r="I161">
        <v>-0.20575734098573001</v>
      </c>
      <c r="J161">
        <v>-0.39868307546531268</v>
      </c>
      <c r="K161">
        <v>1.1280708760009006</v>
      </c>
      <c r="L161">
        <v>0.36368897546410428</v>
      </c>
      <c r="M161">
        <v>-0.41565215201537159</v>
      </c>
      <c r="N161">
        <v>-0.34552533206993757</v>
      </c>
      <c r="O161">
        <v>-0.31966656209827898</v>
      </c>
      <c r="P161">
        <v>-1.0771196667713092</v>
      </c>
      <c r="Q161" t="s">
        <v>34</v>
      </c>
      <c r="R161" s="1">
        <f t="shared" si="24"/>
        <v>-0.35727982300479194</v>
      </c>
      <c r="S161" s="1">
        <f t="shared" si="25"/>
        <v>0.73748090792153631</v>
      </c>
      <c r="T161" s="1">
        <f t="shared" si="26"/>
        <v>-0.33012432833562333</v>
      </c>
      <c r="U161" s="1">
        <f t="shared" si="27"/>
        <v>0.83015236879261023</v>
      </c>
      <c r="V161" s="1">
        <f t="shared" si="28"/>
        <v>5.8158465341948351E-2</v>
      </c>
      <c r="W161" s="1">
        <f t="shared" si="29"/>
        <v>1.4741179924170946</v>
      </c>
      <c r="X161" s="1">
        <f t="shared" si="30"/>
        <v>-3.1915945206080613E-3</v>
      </c>
      <c r="Y161" s="1">
        <f t="shared" si="31"/>
        <v>0.74796814818686497</v>
      </c>
      <c r="Z161" s="1">
        <f t="shared" si="32"/>
        <v>2.0742372473142212</v>
      </c>
      <c r="AA161" s="1">
        <f t="shared" si="33"/>
        <v>-9.6813347548040954E-2</v>
      </c>
      <c r="AB161" s="1">
        <f t="shared" si="34"/>
        <v>2.3655023696534059</v>
      </c>
      <c r="AC161" s="1">
        <f t="shared" si="35"/>
        <v>-6.9319162283376354E-2</v>
      </c>
    </row>
    <row r="162" spans="1:29" x14ac:dyDescent="0.25">
      <c r="A162">
        <v>47</v>
      </c>
      <c r="B162">
        <v>-0.27664166758624398</v>
      </c>
      <c r="C162">
        <v>-0.31020821900405787</v>
      </c>
      <c r="D162">
        <v>-0.18278890201019216</v>
      </c>
      <c r="E162">
        <v>-0.19398071000526801</v>
      </c>
      <c r="F162">
        <v>-0.14396888836247401</v>
      </c>
      <c r="G162">
        <v>-0.38258431169005191</v>
      </c>
      <c r="H162">
        <v>-1.2151806966429992</v>
      </c>
      <c r="I162">
        <v>-0.20575734098573001</v>
      </c>
      <c r="J162">
        <v>-0.39868307546531268</v>
      </c>
      <c r="K162">
        <v>1.1280708760009006</v>
      </c>
      <c r="L162">
        <v>0.36368897546410428</v>
      </c>
      <c r="M162">
        <v>-0.41565215201537159</v>
      </c>
      <c r="N162">
        <v>-0.34552533206993757</v>
      </c>
      <c r="O162">
        <v>-0.31966656209827898</v>
      </c>
      <c r="P162">
        <v>-0.70620160401054644</v>
      </c>
      <c r="Q162" t="s">
        <v>34</v>
      </c>
      <c r="R162" s="1">
        <f t="shared" si="24"/>
        <v>-0.31344449659552259</v>
      </c>
      <c r="S162" s="1">
        <f t="shared" si="25"/>
        <v>0.20688218949112028</v>
      </c>
      <c r="T162" s="1">
        <f t="shared" si="26"/>
        <v>-0.26909278103236023</v>
      </c>
      <c r="U162" s="1">
        <f t="shared" si="27"/>
        <v>-0.3201236850309922</v>
      </c>
      <c r="V162" s="1">
        <f t="shared" si="28"/>
        <v>-0.10146858621611725</v>
      </c>
      <c r="W162" s="1">
        <f t="shared" si="29"/>
        <v>-0.33456523026176865</v>
      </c>
      <c r="X162" s="1">
        <f t="shared" si="30"/>
        <v>9.7562249930974732E-3</v>
      </c>
      <c r="Y162" s="1">
        <f t="shared" si="31"/>
        <v>-0.17380188821049997</v>
      </c>
      <c r="Z162" s="1">
        <f t="shared" si="32"/>
        <v>-0.32313944398816918</v>
      </c>
      <c r="AA162" s="1">
        <f t="shared" si="33"/>
        <v>-0.16551974851039747</v>
      </c>
      <c r="AB162" s="1">
        <f t="shared" si="34"/>
        <v>-0.25650735572901484</v>
      </c>
      <c r="AC162" s="1">
        <f t="shared" si="35"/>
        <v>-0.104605364189657</v>
      </c>
    </row>
    <row r="163" spans="1:29" x14ac:dyDescent="0.25">
      <c r="A163">
        <v>230</v>
      </c>
      <c r="B163">
        <v>-0.27664166758624398</v>
      </c>
      <c r="C163">
        <v>-0.31020821900405787</v>
      </c>
      <c r="D163">
        <v>-0.18278890201019216</v>
      </c>
      <c r="E163">
        <v>-0.19398071000526801</v>
      </c>
      <c r="F163">
        <v>-0.14396888836247401</v>
      </c>
      <c r="G163">
        <v>-0.38258431169005191</v>
      </c>
      <c r="H163">
        <v>-1.9964203867835505E-2</v>
      </c>
      <c r="I163">
        <v>-0.20575734098573001</v>
      </c>
      <c r="J163">
        <v>-0.39868307546531268</v>
      </c>
      <c r="K163">
        <v>-0.88194632123706762</v>
      </c>
      <c r="L163">
        <v>-2.7355735980560896</v>
      </c>
      <c r="M163">
        <v>-0.41565215201537159</v>
      </c>
      <c r="N163">
        <v>-0.34552533206993757</v>
      </c>
      <c r="O163">
        <v>-0.31966656209827898</v>
      </c>
      <c r="P163">
        <v>0.86940066613864508</v>
      </c>
      <c r="Q163" t="s">
        <v>34</v>
      </c>
      <c r="R163" s="1">
        <f t="shared" si="24"/>
        <v>-0.36394883180368387</v>
      </c>
      <c r="S163" s="1">
        <f t="shared" si="25"/>
        <v>-0.52275405310626211</v>
      </c>
      <c r="T163" s="1">
        <f t="shared" si="26"/>
        <v>-0.53719213019182221</v>
      </c>
      <c r="U163" s="1">
        <f t="shared" si="27"/>
        <v>-0.3201236850309922</v>
      </c>
      <c r="V163" s="1">
        <f t="shared" si="28"/>
        <v>-0.79149342033061032</v>
      </c>
      <c r="W163" s="1">
        <f t="shared" si="29"/>
        <v>-0.33456523026176865</v>
      </c>
      <c r="X163" s="1">
        <f t="shared" si="30"/>
        <v>-1.5432492602473395</v>
      </c>
      <c r="Y163" s="1">
        <f t="shared" si="31"/>
        <v>-0.35872347035639307</v>
      </c>
      <c r="Z163" s="1">
        <f t="shared" si="32"/>
        <v>-0.32313944398816918</v>
      </c>
      <c r="AA163" s="1">
        <f t="shared" si="33"/>
        <v>-0.96886467043930324</v>
      </c>
      <c r="AB163" s="1">
        <f t="shared" si="34"/>
        <v>-0.25650735572901484</v>
      </c>
      <c r="AC163" s="1">
        <f t="shared" si="35"/>
        <v>-0.94562035830212277</v>
      </c>
    </row>
    <row r="164" spans="1:29" x14ac:dyDescent="0.25">
      <c r="A164">
        <v>232</v>
      </c>
      <c r="B164">
        <v>-0.27664166758624398</v>
      </c>
      <c r="C164">
        <v>2.4534650048502757</v>
      </c>
      <c r="D164">
        <v>-0.18278890201019216</v>
      </c>
      <c r="E164">
        <v>-0.19398071000526801</v>
      </c>
      <c r="F164">
        <v>-0.14396888836247401</v>
      </c>
      <c r="G164">
        <v>-0.38258431169005191</v>
      </c>
      <c r="H164">
        <v>-0.58551358445562363</v>
      </c>
      <c r="I164">
        <v>-0.20575734098573001</v>
      </c>
      <c r="J164">
        <v>2.4954607316162165</v>
      </c>
      <c r="K164">
        <v>1.1280708760009006</v>
      </c>
      <c r="L164">
        <v>0.36368897546410428</v>
      </c>
      <c r="M164">
        <v>-0.41565215201537159</v>
      </c>
      <c r="N164">
        <v>-0.34552533206993757</v>
      </c>
      <c r="O164">
        <v>-0.31966656209827898</v>
      </c>
      <c r="P164">
        <v>-0.5227806103434004</v>
      </c>
      <c r="Q164" t="s">
        <v>34</v>
      </c>
      <c r="R164" s="1">
        <f t="shared" si="24"/>
        <v>-0.28862787105056725</v>
      </c>
      <c r="S164" s="1">
        <f t="shared" si="25"/>
        <v>1.2723070065439936</v>
      </c>
      <c r="T164" s="1">
        <f t="shared" si="26"/>
        <v>-0.22949289319425176</v>
      </c>
      <c r="U164" s="1">
        <f t="shared" si="27"/>
        <v>1.3772805219047441</v>
      </c>
      <c r="V164" s="1">
        <f t="shared" si="28"/>
        <v>0.12781983720892617</v>
      </c>
      <c r="W164" s="1">
        <f t="shared" si="29"/>
        <v>1.1125066732789959</v>
      </c>
      <c r="X164" s="1">
        <f t="shared" si="30"/>
        <v>0.78071089922346926</v>
      </c>
      <c r="Y164" s="1">
        <f t="shared" si="31"/>
        <v>-0.17380188821049997</v>
      </c>
      <c r="Z164" s="1">
        <f t="shared" si="32"/>
        <v>0.77952934650989358</v>
      </c>
      <c r="AA164" s="1">
        <f t="shared" si="33"/>
        <v>-3.6846491483630908E-2</v>
      </c>
      <c r="AB164" s="1">
        <f t="shared" si="34"/>
        <v>-0.11758845298910144</v>
      </c>
      <c r="AC164" s="1">
        <f t="shared" si="35"/>
        <v>9.3529122215694954E-2</v>
      </c>
    </row>
    <row r="165" spans="1:29" x14ac:dyDescent="0.25">
      <c r="A165">
        <v>233</v>
      </c>
      <c r="B165">
        <v>-0.27664166758624398</v>
      </c>
      <c r="C165">
        <v>5.2171382287046102</v>
      </c>
      <c r="D165">
        <v>-0.18278890201019216</v>
      </c>
      <c r="E165">
        <v>-0.19398071000526801</v>
      </c>
      <c r="F165">
        <v>-0.14396888836247401</v>
      </c>
      <c r="G165">
        <v>2.2312871003528119</v>
      </c>
      <c r="H165">
        <v>0.39549539747012213</v>
      </c>
      <c r="I165">
        <v>-0.20575734098573001</v>
      </c>
      <c r="J165">
        <v>2.4954607316162165</v>
      </c>
      <c r="K165">
        <v>1.1280708760009006</v>
      </c>
      <c r="L165">
        <v>0.36368897546410428</v>
      </c>
      <c r="M165">
        <v>-0.41565215201537159</v>
      </c>
      <c r="N165">
        <v>-0.34552533206993757</v>
      </c>
      <c r="O165">
        <v>-0.31966656209827898</v>
      </c>
      <c r="P165">
        <v>-0.84937349062608936</v>
      </c>
      <c r="Q165" t="s">
        <v>34</v>
      </c>
      <c r="R165" s="1">
        <f t="shared" si="24"/>
        <v>-0.2559344260149688</v>
      </c>
      <c r="S165" s="1">
        <f t="shared" si="25"/>
        <v>1.5707837147202619</v>
      </c>
      <c r="T165" s="1">
        <f t="shared" si="26"/>
        <v>0.1188388308333406</v>
      </c>
      <c r="U165" s="1">
        <f t="shared" si="27"/>
        <v>2.021216383062804</v>
      </c>
      <c r="V165" s="1">
        <f t="shared" si="28"/>
        <v>0.56636555733799987</v>
      </c>
      <c r="W165" s="1">
        <f t="shared" si="29"/>
        <v>1.1125066732789959</v>
      </c>
      <c r="X165" s="1">
        <f t="shared" si="30"/>
        <v>1.0936146156096913</v>
      </c>
      <c r="Y165" s="1">
        <f t="shared" si="31"/>
        <v>0.28362560889700111</v>
      </c>
      <c r="Z165" s="1">
        <f t="shared" si="32"/>
        <v>0.77952934650989358</v>
      </c>
      <c r="AA165" s="1">
        <f t="shared" si="33"/>
        <v>0.20753419613086066</v>
      </c>
      <c r="AB165" s="1">
        <f t="shared" si="34"/>
        <v>-0.11758845298910144</v>
      </c>
      <c r="AC165" s="1">
        <f t="shared" si="35"/>
        <v>0.3641286206188295</v>
      </c>
    </row>
    <row r="166" spans="1:29" x14ac:dyDescent="0.25">
      <c r="A166">
        <v>234</v>
      </c>
      <c r="B166">
        <v>-0.27664166758624398</v>
      </c>
      <c r="C166">
        <v>-0.31020821900405787</v>
      </c>
      <c r="D166">
        <v>-0.18278890201019216</v>
      </c>
      <c r="E166">
        <v>-0.19398071000526801</v>
      </c>
      <c r="F166">
        <v>-0.14396888836247401</v>
      </c>
      <c r="G166">
        <v>-0.38258431169005191</v>
      </c>
      <c r="H166">
        <v>-1.2151806966429992</v>
      </c>
      <c r="I166">
        <v>-0.20575734098573001</v>
      </c>
      <c r="J166">
        <v>-0.39868307546531268</v>
      </c>
      <c r="K166">
        <v>-0.88194632123706762</v>
      </c>
      <c r="L166">
        <v>-2.7355735980560896</v>
      </c>
      <c r="M166">
        <v>2.3935830822954158</v>
      </c>
      <c r="N166">
        <v>-0.34552533206993757</v>
      </c>
      <c r="O166">
        <v>-0.31966656209827898</v>
      </c>
      <c r="P166">
        <v>0.13632720671395449</v>
      </c>
      <c r="Q166" t="s">
        <v>34</v>
      </c>
      <c r="R166" s="1">
        <f t="shared" si="24"/>
        <v>0.22066626299311487</v>
      </c>
      <c r="S166" s="1">
        <f t="shared" si="25"/>
        <v>-0.52275405310626211</v>
      </c>
      <c r="T166" s="1">
        <f t="shared" si="26"/>
        <v>-0.46725655557843587</v>
      </c>
      <c r="U166" s="1">
        <f t="shared" si="27"/>
        <v>-0.3201236850309922</v>
      </c>
      <c r="V166" s="1">
        <f t="shared" si="28"/>
        <v>-0.98704780890840982</v>
      </c>
      <c r="W166" s="1">
        <f t="shared" si="29"/>
        <v>-0.33456523026176865</v>
      </c>
      <c r="X166" s="1">
        <f t="shared" si="30"/>
        <v>-1.3499280692196418</v>
      </c>
      <c r="Y166" s="1">
        <f t="shared" si="31"/>
        <v>-0.35872347035639307</v>
      </c>
      <c r="Z166" s="1">
        <f t="shared" si="32"/>
        <v>-0.32313944398816918</v>
      </c>
      <c r="AA166" s="1">
        <f t="shared" si="33"/>
        <v>-0.92972371389701958</v>
      </c>
      <c r="AB166" s="1">
        <f t="shared" si="34"/>
        <v>-0.25650735572901484</v>
      </c>
      <c r="AC166" s="1">
        <f t="shared" si="35"/>
        <v>-0.88408287401829633</v>
      </c>
    </row>
    <row r="167" spans="1:29" x14ac:dyDescent="0.25">
      <c r="A167">
        <v>235</v>
      </c>
      <c r="B167">
        <v>-0.27664166758624398</v>
      </c>
      <c r="C167">
        <v>-0.31020821900405787</v>
      </c>
      <c r="D167">
        <v>-0.18278890201019216</v>
      </c>
      <c r="E167">
        <v>-0.19398071000526801</v>
      </c>
      <c r="F167">
        <v>-0.14396888836247401</v>
      </c>
      <c r="G167">
        <v>-0.38258431169005191</v>
      </c>
      <c r="H167">
        <v>-0.35491478359959611</v>
      </c>
      <c r="I167">
        <v>-0.20575734098573001</v>
      </c>
      <c r="J167">
        <v>2.4954607316162165</v>
      </c>
      <c r="K167">
        <v>-0.88194632123706762</v>
      </c>
      <c r="L167">
        <v>0.36368897546410428</v>
      </c>
      <c r="M167">
        <v>-0.41565215201537159</v>
      </c>
      <c r="N167">
        <v>-0.34552533206993757</v>
      </c>
      <c r="O167">
        <v>-0.31966656209827898</v>
      </c>
      <c r="P167">
        <v>-0.69997895465245541</v>
      </c>
      <c r="Q167" t="s">
        <v>34</v>
      </c>
      <c r="R167" s="1">
        <f t="shared" si="24"/>
        <v>-0.31008586768663099</v>
      </c>
      <c r="S167" s="1">
        <f t="shared" si="25"/>
        <v>0.24419405577034314</v>
      </c>
      <c r="T167" s="1">
        <f t="shared" si="26"/>
        <v>-0.29436949003676821</v>
      </c>
      <c r="U167" s="1">
        <f t="shared" si="27"/>
        <v>0.73334466074668436</v>
      </c>
      <c r="V167" s="1">
        <f t="shared" si="28"/>
        <v>-0.30644358182686227</v>
      </c>
      <c r="W167" s="1">
        <f t="shared" si="29"/>
        <v>1.1125066732789959</v>
      </c>
      <c r="X167" s="1">
        <f t="shared" si="30"/>
        <v>0.45048680008633801</v>
      </c>
      <c r="Y167" s="1">
        <f t="shared" si="31"/>
        <v>-0.35872347035639307</v>
      </c>
      <c r="Z167" s="1">
        <f t="shared" si="32"/>
        <v>0.77952934650989358</v>
      </c>
      <c r="AA167" s="1">
        <f t="shared" si="33"/>
        <v>-0.18050448302311656</v>
      </c>
      <c r="AB167" s="1">
        <f t="shared" si="34"/>
        <v>-0.11758845298910144</v>
      </c>
      <c r="AC167" s="1">
        <f t="shared" si="35"/>
        <v>-0.22819484979263649</v>
      </c>
    </row>
    <row r="168" spans="1:29" x14ac:dyDescent="0.25">
      <c r="A168">
        <v>236</v>
      </c>
      <c r="B168">
        <v>3.5963416786211719</v>
      </c>
      <c r="C168">
        <v>-0.31020821900405787</v>
      </c>
      <c r="D168">
        <v>-0.18278890201019216</v>
      </c>
      <c r="E168">
        <v>-0.19398071000526801</v>
      </c>
      <c r="F168">
        <v>-0.14396888836247401</v>
      </c>
      <c r="G168">
        <v>-0.38258431169005191</v>
      </c>
      <c r="H168">
        <v>-1.2151806966429992</v>
      </c>
      <c r="I168">
        <v>-0.20575734098573001</v>
      </c>
      <c r="J168">
        <v>2.4954607316162165</v>
      </c>
      <c r="K168">
        <v>-0.88194632123706762</v>
      </c>
      <c r="L168">
        <v>-2.7355735980560896</v>
      </c>
      <c r="M168">
        <v>-0.41565215201537159</v>
      </c>
      <c r="N168">
        <v>-0.34552533206993757</v>
      </c>
      <c r="O168">
        <v>-0.31966656209827898</v>
      </c>
      <c r="P168">
        <v>8.6416045217922816E-2</v>
      </c>
      <c r="Q168" t="s">
        <v>34</v>
      </c>
      <c r="R168" s="1">
        <f t="shared" si="24"/>
        <v>-0.46540755889709967</v>
      </c>
      <c r="S168" s="1">
        <f t="shared" si="25"/>
        <v>0.77479277420075909</v>
      </c>
      <c r="T168" s="1">
        <f t="shared" si="26"/>
        <v>-0.6928012334971323</v>
      </c>
      <c r="U168" s="1">
        <f t="shared" si="27"/>
        <v>1.8836207145702868</v>
      </c>
      <c r="V168" s="1">
        <f t="shared" si="28"/>
        <v>-1.0792891609966686</v>
      </c>
      <c r="W168" s="1">
        <f t="shared" si="29"/>
        <v>2.9211898959578591</v>
      </c>
      <c r="X168" s="1">
        <f t="shared" si="30"/>
        <v>-1.1454657346696411</v>
      </c>
      <c r="Y168" s="1">
        <f t="shared" si="31"/>
        <v>0.56304656604097181</v>
      </c>
      <c r="Z168" s="1">
        <f t="shared" si="32"/>
        <v>3.1769060378122838</v>
      </c>
      <c r="AA168" s="1">
        <f t="shared" si="33"/>
        <v>-1.2076099370667375</v>
      </c>
      <c r="AB168" s="1">
        <f t="shared" si="34"/>
        <v>2.5044212723933192</v>
      </c>
      <c r="AC168" s="1">
        <f t="shared" si="35"/>
        <v>-1.1775625193659449</v>
      </c>
    </row>
    <row r="169" spans="1:29" x14ac:dyDescent="0.25">
      <c r="A169">
        <v>237</v>
      </c>
      <c r="B169">
        <v>3.5963416786211719</v>
      </c>
      <c r="C169">
        <v>-0.31020821900405787</v>
      </c>
      <c r="D169">
        <v>-0.18278890201019216</v>
      </c>
      <c r="E169">
        <v>-0.19398071000526801</v>
      </c>
      <c r="F169">
        <v>-0.14396888836247401</v>
      </c>
      <c r="G169">
        <v>-0.38258431169005191</v>
      </c>
      <c r="H169">
        <v>0.59919685028019321</v>
      </c>
      <c r="I169">
        <v>-0.20575734098573001</v>
      </c>
      <c r="J169">
        <v>2.4954607316162165</v>
      </c>
      <c r="K169">
        <v>1.1280708760009006</v>
      </c>
      <c r="L169">
        <v>0.36368897546410428</v>
      </c>
      <c r="M169">
        <v>-0.41565215201537159</v>
      </c>
      <c r="N169">
        <v>-0.34552533206993757</v>
      </c>
      <c r="O169">
        <v>-0.31966656209827898</v>
      </c>
      <c r="P169">
        <v>-1.0764113861624438</v>
      </c>
      <c r="Q169" t="s">
        <v>34</v>
      </c>
      <c r="R169" s="1">
        <f t="shared" si="24"/>
        <v>-0.35427758672374021</v>
      </c>
      <c r="S169" s="1">
        <f t="shared" si="25"/>
        <v>1.5044290167981416</v>
      </c>
      <c r="T169" s="1">
        <f t="shared" si="26"/>
        <v>-0.32125219280815259</v>
      </c>
      <c r="U169" s="1">
        <f t="shared" si="27"/>
        <v>1.8836207145702868</v>
      </c>
      <c r="V169" s="1">
        <f t="shared" si="28"/>
        <v>0.26215083887661395</v>
      </c>
      <c r="W169" s="1">
        <f t="shared" si="29"/>
        <v>2.9211898959578591</v>
      </c>
      <c r="X169" s="1">
        <f t="shared" si="30"/>
        <v>0.4377402196354177</v>
      </c>
      <c r="Y169" s="1">
        <f t="shared" si="31"/>
        <v>0.74796814818686497</v>
      </c>
      <c r="Z169" s="1">
        <f t="shared" si="32"/>
        <v>3.1769060378122838</v>
      </c>
      <c r="AA169" s="1">
        <f t="shared" si="33"/>
        <v>2.8552298570289431E-2</v>
      </c>
      <c r="AB169" s="1">
        <f t="shared" si="34"/>
        <v>2.5044212723933192</v>
      </c>
      <c r="AC169" s="1">
        <f t="shared" si="35"/>
        <v>3.0816363424318052E-2</v>
      </c>
    </row>
    <row r="170" spans="1:29" x14ac:dyDescent="0.25">
      <c r="A170">
        <v>57</v>
      </c>
      <c r="B170">
        <v>-0.27664166758624398</v>
      </c>
      <c r="C170">
        <v>-0.31020821900405787</v>
      </c>
      <c r="D170">
        <v>-0.18278890201019216</v>
      </c>
      <c r="E170">
        <v>-0.19398071000526801</v>
      </c>
      <c r="F170">
        <v>-0.14396888836247401</v>
      </c>
      <c r="G170">
        <v>-0.38258431169005191</v>
      </c>
      <c r="H170">
        <v>-0.10033081380344971</v>
      </c>
      <c r="I170">
        <v>-0.20575734098573001</v>
      </c>
      <c r="J170">
        <v>-0.39868307546531268</v>
      </c>
      <c r="K170">
        <v>1.1280708760009006</v>
      </c>
      <c r="L170">
        <v>0.36368897546410428</v>
      </c>
      <c r="M170">
        <v>-0.41565215201537159</v>
      </c>
      <c r="N170">
        <v>-0.34552533206993757</v>
      </c>
      <c r="O170">
        <v>-0.31966656209827898</v>
      </c>
      <c r="P170">
        <v>-1.2427005479734337</v>
      </c>
      <c r="Q170" t="s">
        <v>34</v>
      </c>
      <c r="R170" s="1">
        <f t="shared" si="24"/>
        <v>-0.37716231494236485</v>
      </c>
      <c r="S170" s="1">
        <f t="shared" si="25"/>
        <v>0.20688218949112028</v>
      </c>
      <c r="T170" s="1">
        <f t="shared" si="26"/>
        <v>-0.35831143671993843</v>
      </c>
      <c r="U170" s="1">
        <f t="shared" si="27"/>
        <v>-0.3201236850309922</v>
      </c>
      <c r="V170" s="1">
        <f t="shared" si="28"/>
        <v>0.10743443881393239</v>
      </c>
      <c r="W170" s="1">
        <f t="shared" si="29"/>
        <v>-0.33456523026176865</v>
      </c>
      <c r="X170" s="1">
        <f t="shared" si="30"/>
        <v>-9.3903290099113593E-3</v>
      </c>
      <c r="Y170" s="1">
        <f t="shared" si="31"/>
        <v>-0.17380188821049997</v>
      </c>
      <c r="Z170" s="1">
        <f t="shared" si="32"/>
        <v>-0.32313944398816918</v>
      </c>
      <c r="AA170" s="1">
        <f t="shared" si="33"/>
        <v>-7.9645999572087414E-2</v>
      </c>
      <c r="AB170" s="1">
        <f t="shared" si="34"/>
        <v>-0.25650735572901484</v>
      </c>
      <c r="AC170" s="1">
        <f t="shared" si="35"/>
        <v>-6.434917946802475E-2</v>
      </c>
    </row>
    <row r="171" spans="1:29" x14ac:dyDescent="0.25">
      <c r="A171">
        <v>84</v>
      </c>
      <c r="B171">
        <v>-0.27664166758624398</v>
      </c>
      <c r="C171">
        <v>-0.31020821900405787</v>
      </c>
      <c r="D171">
        <v>-0.18278890201019216</v>
      </c>
      <c r="E171">
        <v>-0.19398071000526801</v>
      </c>
      <c r="F171">
        <v>-0.14396888836247401</v>
      </c>
      <c r="G171">
        <v>-0.38258431169005191</v>
      </c>
      <c r="H171">
        <v>-1.2151806966429992</v>
      </c>
      <c r="I171">
        <v>-0.20575734098573001</v>
      </c>
      <c r="J171">
        <v>-0.39868307546531268</v>
      </c>
      <c r="K171">
        <v>-0.88194632123706762</v>
      </c>
      <c r="L171">
        <v>0.36368897546410428</v>
      </c>
      <c r="M171">
        <v>-0.41565215201537159</v>
      </c>
      <c r="N171">
        <v>-0.34552533206993757</v>
      </c>
      <c r="O171">
        <v>-0.31966656209827898</v>
      </c>
      <c r="P171">
        <v>-1.0513272996441143</v>
      </c>
      <c r="Q171" t="s">
        <v>34</v>
      </c>
      <c r="R171" s="1">
        <f t="shared" si="24"/>
        <v>-0.35658520854971859</v>
      </c>
      <c r="S171" s="1">
        <f t="shared" si="25"/>
        <v>-0.52275405310626211</v>
      </c>
      <c r="T171" s="1">
        <f t="shared" si="26"/>
        <v>-0.36711132707761579</v>
      </c>
      <c r="U171" s="1">
        <f t="shared" si="27"/>
        <v>-0.3201236850309922</v>
      </c>
      <c r="V171" s="1">
        <f t="shared" si="28"/>
        <v>-0.50361279578058482</v>
      </c>
      <c r="W171" s="1">
        <f t="shared" si="29"/>
        <v>-0.33456523026176865</v>
      </c>
      <c r="X171" s="1">
        <f t="shared" si="30"/>
        <v>-5.42930561477951E-3</v>
      </c>
      <c r="Y171" s="1">
        <f t="shared" si="31"/>
        <v>-0.35872347035639307</v>
      </c>
      <c r="Z171" s="1">
        <f t="shared" si="32"/>
        <v>-0.32313944398816918</v>
      </c>
      <c r="AA171" s="1">
        <f t="shared" si="33"/>
        <v>-0.32942440706481479</v>
      </c>
      <c r="AB171" s="1">
        <f t="shared" si="34"/>
        <v>-0.25650735572901484</v>
      </c>
      <c r="AC171" s="1">
        <f t="shared" si="35"/>
        <v>-0.36563965878994759</v>
      </c>
    </row>
    <row r="172" spans="1:29" x14ac:dyDescent="0.25">
      <c r="A172">
        <v>45</v>
      </c>
      <c r="B172">
        <v>3.5963416786211719</v>
      </c>
      <c r="C172">
        <v>-0.31020821900405787</v>
      </c>
      <c r="D172">
        <v>-0.18278890201019216</v>
      </c>
      <c r="E172">
        <v>-0.19398071000526801</v>
      </c>
      <c r="F172">
        <v>-0.14396888836247401</v>
      </c>
      <c r="G172">
        <v>-0.38258431169005191</v>
      </c>
      <c r="H172">
        <v>0.65492549375078102</v>
      </c>
      <c r="I172">
        <v>-0.20575734098573001</v>
      </c>
      <c r="J172">
        <v>2.4954607316162165</v>
      </c>
      <c r="K172">
        <v>1.1280708760009006</v>
      </c>
      <c r="L172">
        <v>0.36368897546410428</v>
      </c>
      <c r="M172">
        <v>-0.41565215201537159</v>
      </c>
      <c r="N172">
        <v>-0.34552533206993757</v>
      </c>
      <c r="O172">
        <v>-0.31966656209827898</v>
      </c>
      <c r="P172">
        <v>-0.83826218194973778</v>
      </c>
      <c r="Q172" t="s">
        <v>34</v>
      </c>
      <c r="R172" s="1">
        <f t="shared" si="24"/>
        <v>-0.32434175026674017</v>
      </c>
      <c r="S172" s="1">
        <f t="shared" si="25"/>
        <v>1.5044290167981416</v>
      </c>
      <c r="T172" s="1">
        <f t="shared" si="26"/>
        <v>-0.27669303223756658</v>
      </c>
      <c r="U172" s="1">
        <f t="shared" si="27"/>
        <v>1.8836207145702868</v>
      </c>
      <c r="V172" s="1">
        <f t="shared" si="28"/>
        <v>0.28504686660343459</v>
      </c>
      <c r="W172" s="1">
        <f t="shared" si="29"/>
        <v>2.9211898959578591</v>
      </c>
      <c r="X172" s="1">
        <f t="shared" si="30"/>
        <v>0.44844169919465909</v>
      </c>
      <c r="Y172" s="1">
        <f t="shared" si="31"/>
        <v>0.74796814818686497</v>
      </c>
      <c r="Z172" s="1">
        <f t="shared" si="32"/>
        <v>3.1769060378122838</v>
      </c>
      <c r="AA172" s="1">
        <f t="shared" si="33"/>
        <v>6.1461407632967521E-2</v>
      </c>
      <c r="AB172" s="1">
        <f t="shared" si="34"/>
        <v>2.5044212723933192</v>
      </c>
      <c r="AC172" s="1">
        <f t="shared" si="35"/>
        <v>6.9659153087354722E-2</v>
      </c>
    </row>
    <row r="173" spans="1:29" x14ac:dyDescent="0.25">
      <c r="A173">
        <v>239</v>
      </c>
      <c r="B173">
        <v>-0.27664166758624398</v>
      </c>
      <c r="C173">
        <v>-0.31020821900405787</v>
      </c>
      <c r="D173">
        <v>-0.18278890201019216</v>
      </c>
      <c r="E173">
        <v>-0.19398071000526801</v>
      </c>
      <c r="F173">
        <v>-0.14396888836247401</v>
      </c>
      <c r="G173">
        <v>-0.38258431169005191</v>
      </c>
      <c r="H173">
        <v>-0.15341866257708051</v>
      </c>
      <c r="I173">
        <v>-0.20575734098573001</v>
      </c>
      <c r="J173">
        <v>-0.39868307546531268</v>
      </c>
      <c r="K173">
        <v>-0.88194632123706762</v>
      </c>
      <c r="L173">
        <v>0.36368897546410428</v>
      </c>
      <c r="M173">
        <v>-0.41565215201537159</v>
      </c>
      <c r="N173">
        <v>-0.34552533206993757</v>
      </c>
      <c r="O173">
        <v>-0.31966656209827898</v>
      </c>
      <c r="P173">
        <v>-0.32637470892251202</v>
      </c>
      <c r="Q173" t="s">
        <v>34</v>
      </c>
      <c r="R173" s="1">
        <f t="shared" si="24"/>
        <v>-0.26278084860732059</v>
      </c>
      <c r="S173" s="1">
        <f t="shared" si="25"/>
        <v>-0.52275405310626211</v>
      </c>
      <c r="T173" s="1">
        <f t="shared" si="26"/>
        <v>-0.223439239487526</v>
      </c>
      <c r="U173" s="1">
        <f t="shared" si="27"/>
        <v>-0.3201236850309922</v>
      </c>
      <c r="V173" s="1">
        <f t="shared" si="28"/>
        <v>-0.24656999686282666</v>
      </c>
      <c r="W173" s="1">
        <f t="shared" si="29"/>
        <v>-0.33456523026176865</v>
      </c>
      <c r="X173" s="1">
        <f t="shared" si="30"/>
        <v>3.0715656513234657E-2</v>
      </c>
      <c r="Y173" s="1">
        <f t="shared" si="31"/>
        <v>-0.35872347035639307</v>
      </c>
      <c r="Z173" s="1">
        <f t="shared" si="32"/>
        <v>-0.32313944398816918</v>
      </c>
      <c r="AA173" s="1">
        <f t="shared" si="33"/>
        <v>-0.11416222487237822</v>
      </c>
      <c r="AB173" s="1">
        <f t="shared" si="34"/>
        <v>-0.25650735572901484</v>
      </c>
      <c r="AC173" s="1">
        <f t="shared" si="35"/>
        <v>-0.15550975917085524</v>
      </c>
    </row>
    <row r="174" spans="1:29" x14ac:dyDescent="0.25">
      <c r="A174">
        <v>240</v>
      </c>
      <c r="B174">
        <v>-0.27664166758624398</v>
      </c>
      <c r="C174">
        <v>-0.31020821900405787</v>
      </c>
      <c r="D174">
        <v>-0.18278890201019216</v>
      </c>
      <c r="E174">
        <v>-0.19398071000526801</v>
      </c>
      <c r="F174">
        <v>-0.14396888836247401</v>
      </c>
      <c r="G174">
        <v>-0.38258431169005191</v>
      </c>
      <c r="H174">
        <v>-8.5211641747893585E-2</v>
      </c>
      <c r="I174">
        <v>-0.20575734098573001</v>
      </c>
      <c r="J174">
        <v>-0.39868307546531268</v>
      </c>
      <c r="K174">
        <v>-0.88194632123706762</v>
      </c>
      <c r="L174">
        <v>-2.7355735980560896</v>
      </c>
      <c r="M174">
        <v>-0.41565215201537159</v>
      </c>
      <c r="N174">
        <v>-0.34552533206993757</v>
      </c>
      <c r="O174">
        <v>-0.31966656209827898</v>
      </c>
      <c r="P174">
        <v>-1.3855203390105075</v>
      </c>
      <c r="Q174" t="s">
        <v>34</v>
      </c>
      <c r="R174" s="1">
        <f t="shared" si="24"/>
        <v>-0.64600969976096823</v>
      </c>
      <c r="S174" s="1">
        <f t="shared" si="25"/>
        <v>-0.52275405310626211</v>
      </c>
      <c r="T174" s="1">
        <f t="shared" si="26"/>
        <v>-0.95493974308533591</v>
      </c>
      <c r="U174" s="1">
        <f t="shared" si="27"/>
        <v>-0.3201236850309922</v>
      </c>
      <c r="V174" s="1">
        <f t="shared" si="28"/>
        <v>-0.9111766695274327</v>
      </c>
      <c r="W174" s="1">
        <f t="shared" si="29"/>
        <v>-0.33456523026176865</v>
      </c>
      <c r="X174" s="1">
        <f t="shared" si="30"/>
        <v>-1.6427267742254223</v>
      </c>
      <c r="Y174" s="1">
        <f t="shared" si="31"/>
        <v>-0.35872347035639307</v>
      </c>
      <c r="Z174" s="1">
        <f t="shared" si="32"/>
        <v>-0.32313944398816918</v>
      </c>
      <c r="AA174" s="1">
        <f t="shared" si="33"/>
        <v>-1.2208130584819392</v>
      </c>
      <c r="AB174" s="1">
        <f t="shared" si="34"/>
        <v>-0.25650735572901484</v>
      </c>
      <c r="AC174" s="1">
        <f t="shared" si="35"/>
        <v>-1.265774864119501</v>
      </c>
    </row>
    <row r="175" spans="1:29" x14ac:dyDescent="0.25">
      <c r="A175">
        <v>81</v>
      </c>
      <c r="B175">
        <v>3.5963416786211719</v>
      </c>
      <c r="C175">
        <v>-0.31020821900405787</v>
      </c>
      <c r="D175">
        <v>-0.18278890201019216</v>
      </c>
      <c r="E175">
        <v>-0.19398071000526801</v>
      </c>
      <c r="F175">
        <v>-0.14396888836247401</v>
      </c>
      <c r="G175">
        <v>1.2826367581610156</v>
      </c>
      <c r="H175">
        <v>-1.2151806966429992</v>
      </c>
      <c r="I175">
        <v>-0.20575734098573001</v>
      </c>
      <c r="J175">
        <v>-0.39868307546531268</v>
      </c>
      <c r="K175">
        <v>-0.88194632123706762</v>
      </c>
      <c r="L175">
        <v>-2.7355735980560896</v>
      </c>
      <c r="M175">
        <v>-0.41565215201537159</v>
      </c>
      <c r="N175">
        <v>-0.34552533206993757</v>
      </c>
      <c r="O175">
        <v>2.346488594125665</v>
      </c>
      <c r="P175">
        <v>0.41707878490536221</v>
      </c>
      <c r="Q175" t="s">
        <v>34</v>
      </c>
      <c r="R175" s="1">
        <f t="shared" si="24"/>
        <v>-0.24580598973899376</v>
      </c>
      <c r="S175" s="1">
        <f t="shared" si="25"/>
        <v>7.8446653241538988E-3</v>
      </c>
      <c r="T175" s="1">
        <f t="shared" si="26"/>
        <v>-0.31552823437459204</v>
      </c>
      <c r="U175" s="1">
        <f t="shared" si="27"/>
        <v>0.83015236879261023</v>
      </c>
      <c r="V175" s="1">
        <f t="shared" si="28"/>
        <v>-0.94084028572065226</v>
      </c>
      <c r="W175" s="1">
        <f t="shared" si="29"/>
        <v>1.4741179924170946</v>
      </c>
      <c r="X175" s="1">
        <f t="shared" si="30"/>
        <v>-1.5679322889927045</v>
      </c>
      <c r="Y175" s="1">
        <f t="shared" si="31"/>
        <v>0.93177875279540312</v>
      </c>
      <c r="Z175" s="1">
        <f t="shared" si="32"/>
        <v>2.0742372473142212</v>
      </c>
      <c r="AA175" s="1">
        <f t="shared" si="33"/>
        <v>-1.0706385085778511</v>
      </c>
      <c r="AB175" s="1">
        <f t="shared" si="34"/>
        <v>2.3655023696534059</v>
      </c>
      <c r="AC175" s="1">
        <f t="shared" si="35"/>
        <v>-0.99933861093612253</v>
      </c>
    </row>
    <row r="176" spans="1:29" x14ac:dyDescent="0.25">
      <c r="A176">
        <v>54</v>
      </c>
      <c r="B176">
        <v>-0.27664166758624398</v>
      </c>
      <c r="C176">
        <v>-0.31020821900405787</v>
      </c>
      <c r="D176">
        <v>-0.18278890201019216</v>
      </c>
      <c r="E176">
        <v>-0.19398071000526801</v>
      </c>
      <c r="F176">
        <v>-0.14396888836247401</v>
      </c>
      <c r="G176">
        <v>-0.38258431169005191</v>
      </c>
      <c r="H176">
        <v>-1.2151806966429992</v>
      </c>
      <c r="I176">
        <v>-0.20575734098573001</v>
      </c>
      <c r="J176">
        <v>-0.39868307546531268</v>
      </c>
      <c r="K176">
        <v>-0.88194632123706762</v>
      </c>
      <c r="L176">
        <v>-2.7355735980560896</v>
      </c>
      <c r="M176">
        <v>-0.41565215201537159</v>
      </c>
      <c r="N176">
        <v>-0.34552533206993757</v>
      </c>
      <c r="O176">
        <v>-0.31966656209827898</v>
      </c>
      <c r="P176">
        <v>-0.90380796538017838</v>
      </c>
      <c r="Q176" t="s">
        <v>34</v>
      </c>
      <c r="R176" s="1">
        <f t="shared" si="24"/>
        <v>-0.58918556022186241</v>
      </c>
      <c r="S176" s="1">
        <f t="shared" si="25"/>
        <v>-0.52275405310626211</v>
      </c>
      <c r="T176" s="1">
        <f t="shared" si="26"/>
        <v>-0.87599267545778092</v>
      </c>
      <c r="U176" s="1">
        <f t="shared" si="27"/>
        <v>-0.3201236850309922</v>
      </c>
      <c r="V176" s="1">
        <f t="shared" si="28"/>
        <v>-1.1258296894947795</v>
      </c>
      <c r="W176" s="1">
        <f t="shared" si="29"/>
        <v>-0.33456523026176865</v>
      </c>
      <c r="X176" s="1">
        <f t="shared" si="30"/>
        <v>-1.6260513060052684</v>
      </c>
      <c r="Y176" s="1">
        <f t="shared" si="31"/>
        <v>-0.35872347035639307</v>
      </c>
      <c r="Z176" s="1">
        <f t="shared" si="32"/>
        <v>-0.32313944398816918</v>
      </c>
      <c r="AA176" s="1">
        <f t="shared" si="33"/>
        <v>-1.3145541302113324</v>
      </c>
      <c r="AB176" s="1">
        <f t="shared" si="34"/>
        <v>-0.25650735572901484</v>
      </c>
      <c r="AC176" s="1">
        <f t="shared" si="35"/>
        <v>-1.3152036568390812</v>
      </c>
    </row>
    <row r="177" spans="1:29" x14ac:dyDescent="0.25">
      <c r="A177">
        <v>242</v>
      </c>
      <c r="B177">
        <v>3.5963416786211719</v>
      </c>
      <c r="C177">
        <v>-0.31020821900405787</v>
      </c>
      <c r="D177">
        <v>-0.18278890201019216</v>
      </c>
      <c r="E177">
        <v>-0.19398071000526801</v>
      </c>
      <c r="F177">
        <v>-0.14396888836247401</v>
      </c>
      <c r="G177">
        <v>-0.38258431169005191</v>
      </c>
      <c r="H177">
        <v>0.50803443215874788</v>
      </c>
      <c r="I177">
        <v>-0.20575734098573001</v>
      </c>
      <c r="J177">
        <v>-0.39868307546531268</v>
      </c>
      <c r="K177">
        <v>1.1280708760009006</v>
      </c>
      <c r="L177">
        <v>0.36368897546410428</v>
      </c>
      <c r="M177">
        <v>-0.41565215201537159</v>
      </c>
      <c r="N177">
        <v>-0.34552533206993757</v>
      </c>
      <c r="O177">
        <v>-0.31966656209827898</v>
      </c>
      <c r="P177">
        <v>-1.2830260403161833</v>
      </c>
      <c r="Q177" t="s">
        <v>34</v>
      </c>
      <c r="R177" s="1">
        <f t="shared" si="24"/>
        <v>-0.38037790574732194</v>
      </c>
      <c r="S177" s="1">
        <f t="shared" si="25"/>
        <v>0.73748090792153631</v>
      </c>
      <c r="T177" s="1">
        <f t="shared" si="26"/>
        <v>-0.36029636558968736</v>
      </c>
      <c r="U177" s="1">
        <f t="shared" si="27"/>
        <v>0.83015236879261023</v>
      </c>
      <c r="V177" s="1">
        <f t="shared" si="28"/>
        <v>0.23329584232588474</v>
      </c>
      <c r="W177" s="1">
        <f t="shared" si="29"/>
        <v>1.4741179924170946</v>
      </c>
      <c r="X177" s="1">
        <f t="shared" si="30"/>
        <v>-8.7311896891435585E-3</v>
      </c>
      <c r="Y177" s="1">
        <f t="shared" si="31"/>
        <v>0.74796814818686497</v>
      </c>
      <c r="Z177" s="1">
        <f t="shared" si="32"/>
        <v>2.0742372473142212</v>
      </c>
      <c r="AA177" s="1">
        <f t="shared" si="33"/>
        <v>-5.5220360159808773E-3</v>
      </c>
      <c r="AB177" s="1">
        <f t="shared" si="34"/>
        <v>2.3655023696534059</v>
      </c>
      <c r="AC177" s="1">
        <f t="shared" si="35"/>
        <v>-7.2928025695605941E-3</v>
      </c>
    </row>
    <row r="178" spans="1:29" x14ac:dyDescent="0.25">
      <c r="A178">
        <v>243</v>
      </c>
      <c r="B178">
        <v>-0.27664166758624398</v>
      </c>
      <c r="C178">
        <v>-0.31020821900405787</v>
      </c>
      <c r="D178">
        <v>-0.18278890201019216</v>
      </c>
      <c r="E178">
        <v>-0.19398071000526801</v>
      </c>
      <c r="F178">
        <v>-0.14396888836247401</v>
      </c>
      <c r="G178">
        <v>-0.38258431169005191</v>
      </c>
      <c r="H178">
        <v>-1.2151806966429992</v>
      </c>
      <c r="I178">
        <v>-0.20575734098573001</v>
      </c>
      <c r="J178">
        <v>-0.39868307546531268</v>
      </c>
      <c r="K178">
        <v>-0.88194632123706762</v>
      </c>
      <c r="L178">
        <v>-2.7355735980560896</v>
      </c>
      <c r="M178">
        <v>-0.41565215201537159</v>
      </c>
      <c r="N178">
        <v>-0.34552533206993757</v>
      </c>
      <c r="O178">
        <v>-0.31966656209827898</v>
      </c>
      <c r="P178">
        <v>-0.89732275005923046</v>
      </c>
      <c r="Q178" t="s">
        <v>34</v>
      </c>
      <c r="R178" s="1">
        <f t="shared" si="24"/>
        <v>-0.58837490830674388</v>
      </c>
      <c r="S178" s="1">
        <f t="shared" si="25"/>
        <v>-0.52275405310626211</v>
      </c>
      <c r="T178" s="1">
        <f t="shared" si="26"/>
        <v>-0.87479291062340558</v>
      </c>
      <c r="U178" s="1">
        <f t="shared" si="27"/>
        <v>-0.3201236850309922</v>
      </c>
      <c r="V178" s="1">
        <f t="shared" si="28"/>
        <v>-1.1255248843746948</v>
      </c>
      <c r="W178" s="1">
        <f t="shared" si="29"/>
        <v>-0.33456523026176865</v>
      </c>
      <c r="X178" s="1">
        <f t="shared" si="30"/>
        <v>-1.6257659565311466</v>
      </c>
      <c r="Y178" s="1">
        <f t="shared" si="31"/>
        <v>-0.35872347035639307</v>
      </c>
      <c r="Z178" s="1">
        <f t="shared" si="32"/>
        <v>-0.32313944398816918</v>
      </c>
      <c r="AA178" s="1">
        <f t="shared" si="33"/>
        <v>-1.3138537269566699</v>
      </c>
      <c r="AB178" s="1">
        <f t="shared" si="34"/>
        <v>-0.25650735572901484</v>
      </c>
      <c r="AC178" s="1">
        <f t="shared" si="35"/>
        <v>-1.3143022119094694</v>
      </c>
    </row>
    <row r="179" spans="1:29" x14ac:dyDescent="0.25">
      <c r="A179">
        <v>244</v>
      </c>
      <c r="B179">
        <v>-0.27664166758624398</v>
      </c>
      <c r="C179">
        <v>-0.31020821900405787</v>
      </c>
      <c r="D179">
        <v>-0.18278890201019216</v>
      </c>
      <c r="E179">
        <v>-0.19398071000526801</v>
      </c>
      <c r="F179">
        <v>-0.14396888836247401</v>
      </c>
      <c r="G179">
        <v>-0.38258431169005191</v>
      </c>
      <c r="H179">
        <v>-1.2151806966429992</v>
      </c>
      <c r="I179">
        <v>-0.20575734098573001</v>
      </c>
      <c r="J179">
        <v>-0.39868307546531268</v>
      </c>
      <c r="K179">
        <v>-0.88194632123706762</v>
      </c>
      <c r="L179">
        <v>0.36368897546410428</v>
      </c>
      <c r="M179">
        <v>-0.41565215201537159</v>
      </c>
      <c r="N179">
        <v>-0.34552533206993757</v>
      </c>
      <c r="O179">
        <v>-0.31966656209827898</v>
      </c>
      <c r="P179">
        <v>-1.2706917458036513</v>
      </c>
      <c r="Q179" t="s">
        <v>34</v>
      </c>
      <c r="R179" s="1">
        <f t="shared" si="24"/>
        <v>-0.38400576431966071</v>
      </c>
      <c r="S179" s="1">
        <f t="shared" si="25"/>
        <v>-0.52275405310626211</v>
      </c>
      <c r="T179" s="1">
        <f t="shared" si="26"/>
        <v>-0.40769374961713012</v>
      </c>
      <c r="U179" s="1">
        <f t="shared" si="27"/>
        <v>-0.3201236850309922</v>
      </c>
      <c r="V179" s="1">
        <f t="shared" si="28"/>
        <v>-0.51392292475008305</v>
      </c>
      <c r="W179" s="1">
        <f t="shared" si="29"/>
        <v>-0.33456523026176865</v>
      </c>
      <c r="X179" s="1">
        <f t="shared" si="30"/>
        <v>-1.508134124579914E-2</v>
      </c>
      <c r="Y179" s="1">
        <f t="shared" si="31"/>
        <v>-0.35872347035639307</v>
      </c>
      <c r="Z179" s="1">
        <f t="shared" si="32"/>
        <v>-0.32313944398816918</v>
      </c>
      <c r="AA179" s="1">
        <f t="shared" si="33"/>
        <v>-0.35311576725004479</v>
      </c>
      <c r="AB179" s="1">
        <f t="shared" si="34"/>
        <v>-0.25650735572901484</v>
      </c>
      <c r="AC179" s="1">
        <f t="shared" si="35"/>
        <v>-0.39613131680612323</v>
      </c>
    </row>
    <row r="180" spans="1:29" x14ac:dyDescent="0.25">
      <c r="A180">
        <v>46</v>
      </c>
      <c r="B180">
        <v>-0.27664166758624398</v>
      </c>
      <c r="C180">
        <v>-0.31020821900405787</v>
      </c>
      <c r="D180">
        <v>-0.18278890201019216</v>
      </c>
      <c r="E180">
        <v>-0.19398071000526801</v>
      </c>
      <c r="F180">
        <v>-0.14396888836247401</v>
      </c>
      <c r="G180">
        <v>-0.38258431169005191</v>
      </c>
      <c r="H180">
        <v>-3.5080846872612571E-2</v>
      </c>
      <c r="I180">
        <v>-0.20575734098573001</v>
      </c>
      <c r="J180">
        <v>-0.39868307546531268</v>
      </c>
      <c r="K180">
        <v>-0.88194632123706762</v>
      </c>
      <c r="L180">
        <v>-2.7355735980560896</v>
      </c>
      <c r="M180">
        <v>-0.41565215201537159</v>
      </c>
      <c r="N180">
        <v>-0.34552533206993757</v>
      </c>
      <c r="O180">
        <v>-0.31966656209827898</v>
      </c>
      <c r="P180">
        <v>-1.2019602217915659</v>
      </c>
      <c r="Q180" t="s">
        <v>34</v>
      </c>
      <c r="R180" s="1">
        <f t="shared" si="24"/>
        <v>-0.62291429272397469</v>
      </c>
      <c r="S180" s="1">
        <f t="shared" si="25"/>
        <v>-0.52275405310626211</v>
      </c>
      <c r="T180" s="1">
        <f t="shared" si="26"/>
        <v>-0.92052994424595425</v>
      </c>
      <c r="U180" s="1">
        <f t="shared" si="27"/>
        <v>-0.3201236850309922</v>
      </c>
      <c r="V180" s="1">
        <f t="shared" si="28"/>
        <v>-0.89202187709433334</v>
      </c>
      <c r="W180" s="1">
        <f t="shared" si="29"/>
        <v>-0.33456523026176865</v>
      </c>
      <c r="X180" s="1">
        <f t="shared" si="30"/>
        <v>-1.6344496058882878</v>
      </c>
      <c r="Y180" s="1">
        <f t="shared" si="31"/>
        <v>-0.35872347035639307</v>
      </c>
      <c r="Z180" s="1">
        <f t="shared" si="32"/>
        <v>-0.32313944398816918</v>
      </c>
      <c r="AA180" s="1">
        <f t="shared" si="33"/>
        <v>-1.1945216932833822</v>
      </c>
      <c r="AB180" s="1">
        <f t="shared" si="34"/>
        <v>-0.25650735572901484</v>
      </c>
      <c r="AC180" s="1">
        <f t="shared" si="35"/>
        <v>-1.2350965359539141</v>
      </c>
    </row>
    <row r="181" spans="1:29" x14ac:dyDescent="0.25">
      <c r="A181">
        <v>83</v>
      </c>
      <c r="B181">
        <v>-0.27664166758624398</v>
      </c>
      <c r="C181">
        <v>-0.31020821900405787</v>
      </c>
      <c r="D181">
        <v>-0.18278890201019216</v>
      </c>
      <c r="E181">
        <v>-0.19398071000526801</v>
      </c>
      <c r="F181">
        <v>-0.14396888836247401</v>
      </c>
      <c r="G181">
        <v>-0.38258431169005191</v>
      </c>
      <c r="H181">
        <v>-1.2151806966429992</v>
      </c>
      <c r="I181">
        <v>-0.20575734098573001</v>
      </c>
      <c r="J181">
        <v>-0.39868307546531268</v>
      </c>
      <c r="K181">
        <v>-0.88194632123706762</v>
      </c>
      <c r="L181">
        <v>0.36368897546410428</v>
      </c>
      <c r="M181">
        <v>-0.41565215201537159</v>
      </c>
      <c r="N181">
        <v>-0.34552533206993757</v>
      </c>
      <c r="O181">
        <v>-0.31966656209827898</v>
      </c>
      <c r="P181">
        <v>-0.54887510037114373</v>
      </c>
      <c r="Q181" t="s">
        <v>34</v>
      </c>
      <c r="R181" s="1">
        <f t="shared" si="24"/>
        <v>-0.29377868364059728</v>
      </c>
      <c r="S181" s="1">
        <f t="shared" si="25"/>
        <v>-0.52275405310626211</v>
      </c>
      <c r="T181" s="1">
        <f t="shared" si="26"/>
        <v>-0.27415767021211612</v>
      </c>
      <c r="U181" s="1">
        <f t="shared" si="27"/>
        <v>-0.3201236850309922</v>
      </c>
      <c r="V181" s="1">
        <f t="shared" si="28"/>
        <v>-0.47999754241475523</v>
      </c>
      <c r="W181" s="1">
        <f t="shared" si="29"/>
        <v>-0.33456523026176865</v>
      </c>
      <c r="X181" s="1">
        <f t="shared" si="30"/>
        <v>1.6678591153231195E-2</v>
      </c>
      <c r="Y181" s="1">
        <f t="shared" si="31"/>
        <v>-0.35872347035639307</v>
      </c>
      <c r="Z181" s="1">
        <f t="shared" si="32"/>
        <v>-0.32313944398816918</v>
      </c>
      <c r="AA181" s="1">
        <f t="shared" si="33"/>
        <v>-0.27515956954333398</v>
      </c>
      <c r="AB181" s="1">
        <f t="shared" si="34"/>
        <v>-0.25650735572901484</v>
      </c>
      <c r="AC181" s="1">
        <f t="shared" si="35"/>
        <v>-0.29579880309100465</v>
      </c>
    </row>
    <row r="182" spans="1:29" x14ac:dyDescent="0.25">
      <c r="A182">
        <v>68</v>
      </c>
      <c r="B182">
        <v>-0.27664166758624398</v>
      </c>
      <c r="C182">
        <v>-0.31020821900405787</v>
      </c>
      <c r="D182">
        <v>-0.18278890201019216</v>
      </c>
      <c r="E182">
        <v>-0.19398071000526801</v>
      </c>
      <c r="F182">
        <v>-0.14396888836247401</v>
      </c>
      <c r="G182">
        <v>-0.38258431169005191</v>
      </c>
      <c r="H182">
        <v>-1.2151806966429992</v>
      </c>
      <c r="I182">
        <v>-0.20575734098573001</v>
      </c>
      <c r="J182">
        <v>-0.39868307546531268</v>
      </c>
      <c r="K182">
        <v>1.1280708760009006</v>
      </c>
      <c r="L182">
        <v>-2.7355735980560896</v>
      </c>
      <c r="M182">
        <v>-0.41565215201537159</v>
      </c>
      <c r="N182">
        <v>-0.34552533206993757</v>
      </c>
      <c r="O182">
        <v>-0.31966656209827898</v>
      </c>
      <c r="P182">
        <v>-1.5667166817874505</v>
      </c>
      <c r="Q182" t="s">
        <v>34</v>
      </c>
      <c r="R182" s="1">
        <f t="shared" si="24"/>
        <v>-0.6720491497727713</v>
      </c>
      <c r="S182" s="1">
        <f t="shared" si="25"/>
        <v>0.20688218949112028</v>
      </c>
      <c r="T182" s="1">
        <f t="shared" si="26"/>
        <v>-0.96446049564008074</v>
      </c>
      <c r="U182" s="1">
        <f t="shared" si="27"/>
        <v>-0.3201236850309922</v>
      </c>
      <c r="V182" s="1">
        <f t="shared" si="28"/>
        <v>-0.77106309729623113</v>
      </c>
      <c r="W182" s="1">
        <f t="shared" si="29"/>
        <v>-0.33456523026176865</v>
      </c>
      <c r="X182" s="1">
        <f t="shared" si="30"/>
        <v>-1.6552192895271884</v>
      </c>
      <c r="Y182" s="1">
        <f t="shared" si="31"/>
        <v>-0.17380188821049997</v>
      </c>
      <c r="Z182" s="1">
        <f t="shared" si="32"/>
        <v>-0.32313944398816918</v>
      </c>
      <c r="AA182" s="1">
        <f t="shared" si="33"/>
        <v>-1.2595171881573257</v>
      </c>
      <c r="AB182" s="1">
        <f t="shared" si="34"/>
        <v>-0.25650735572901484</v>
      </c>
      <c r="AC182" s="1">
        <f t="shared" si="35"/>
        <v>-1.1942861455124674</v>
      </c>
    </row>
    <row r="183" spans="1:29" x14ac:dyDescent="0.25">
      <c r="A183">
        <v>265</v>
      </c>
      <c r="B183">
        <v>-0.27664166758624398</v>
      </c>
      <c r="C183">
        <v>-0.31020821900405787</v>
      </c>
      <c r="D183">
        <v>-0.18278890201019216</v>
      </c>
      <c r="E183">
        <v>-0.19398071000526801</v>
      </c>
      <c r="F183">
        <v>-0.14396888836247401</v>
      </c>
      <c r="G183">
        <v>-0.38258431169005191</v>
      </c>
      <c r="H183">
        <v>-0.27522112589921971</v>
      </c>
      <c r="I183">
        <v>-0.20575734098573001</v>
      </c>
      <c r="J183">
        <v>2.4954607316162165</v>
      </c>
      <c r="K183">
        <v>1.1280708760009006</v>
      </c>
      <c r="L183">
        <v>0.36368897546410428</v>
      </c>
      <c r="M183">
        <v>-0.41565215201537159</v>
      </c>
      <c r="N183">
        <v>-0.34552533206993757</v>
      </c>
      <c r="O183">
        <v>-0.31966656209827898</v>
      </c>
      <c r="P183">
        <v>-1.5623515846371046</v>
      </c>
      <c r="Q183" t="s">
        <v>34</v>
      </c>
      <c r="R183" s="1">
        <f t="shared" si="24"/>
        <v>-0.41764336546161107</v>
      </c>
      <c r="S183" s="1">
        <f t="shared" si="25"/>
        <v>0.97383029836772561</v>
      </c>
      <c r="T183" s="1">
        <f t="shared" si="26"/>
        <v>-0.41902089131157949</v>
      </c>
      <c r="U183" s="1">
        <f t="shared" si="27"/>
        <v>0.73334466074668436</v>
      </c>
      <c r="V183" s="1">
        <f t="shared" si="28"/>
        <v>5.5683874550628204E-2</v>
      </c>
      <c r="W183" s="1">
        <f t="shared" si="29"/>
        <v>1.1125066732789959</v>
      </c>
      <c r="X183" s="1">
        <f t="shared" si="30"/>
        <v>0.41286117899781499</v>
      </c>
      <c r="Y183" s="1">
        <f t="shared" si="31"/>
        <v>-0.17380188821049997</v>
      </c>
      <c r="Z183" s="1">
        <f t="shared" si="32"/>
        <v>0.77952934650989358</v>
      </c>
      <c r="AA183" s="1">
        <f t="shared" si="33"/>
        <v>-0.13672916179211819</v>
      </c>
      <c r="AB183" s="1">
        <f t="shared" si="34"/>
        <v>-0.11758845298910144</v>
      </c>
      <c r="AC183" s="1">
        <f t="shared" si="35"/>
        <v>-0.12679437571013935</v>
      </c>
    </row>
    <row r="184" spans="1:29" x14ac:dyDescent="0.25">
      <c r="A184">
        <v>246</v>
      </c>
      <c r="B184">
        <v>3.5963416786211719</v>
      </c>
      <c r="C184">
        <v>-0.31020821900405787</v>
      </c>
      <c r="D184">
        <v>-0.18278890201019216</v>
      </c>
      <c r="E184">
        <v>-0.19398071000526801</v>
      </c>
      <c r="F184">
        <v>-0.14396888836247401</v>
      </c>
      <c r="G184">
        <v>1.2826367581610156</v>
      </c>
      <c r="H184">
        <v>-1.2151806966429992</v>
      </c>
      <c r="I184">
        <v>-0.20575734098573001</v>
      </c>
      <c r="J184">
        <v>-0.39868307546531268</v>
      </c>
      <c r="K184">
        <v>-0.88194632123706762</v>
      </c>
      <c r="L184">
        <v>-2.7355735980560896</v>
      </c>
      <c r="M184">
        <v>-0.41565215201537159</v>
      </c>
      <c r="N184">
        <v>-0.34552533206993757</v>
      </c>
      <c r="O184">
        <v>2.346488594125665</v>
      </c>
      <c r="P184">
        <v>0.41707878490536221</v>
      </c>
      <c r="Q184" t="s">
        <v>34</v>
      </c>
      <c r="R184" s="1">
        <f t="shared" si="24"/>
        <v>-0.24580598973899376</v>
      </c>
      <c r="S184" s="1">
        <f t="shared" si="25"/>
        <v>7.8446653241538988E-3</v>
      </c>
      <c r="T184" s="1">
        <f t="shared" si="26"/>
        <v>-0.31552823437459204</v>
      </c>
      <c r="U184" s="1">
        <f t="shared" si="27"/>
        <v>0.83015236879261023</v>
      </c>
      <c r="V184" s="1">
        <f t="shared" si="28"/>
        <v>-0.94084028572065226</v>
      </c>
      <c r="W184" s="1">
        <f t="shared" si="29"/>
        <v>1.4741179924170946</v>
      </c>
      <c r="X184" s="1">
        <f t="shared" si="30"/>
        <v>-1.5679322889927045</v>
      </c>
      <c r="Y184" s="1">
        <f t="shared" si="31"/>
        <v>0.93177875279540312</v>
      </c>
      <c r="Z184" s="1">
        <f t="shared" si="32"/>
        <v>2.0742372473142212</v>
      </c>
      <c r="AA184" s="1">
        <f t="shared" si="33"/>
        <v>-1.0706385085778511</v>
      </c>
      <c r="AB184" s="1">
        <f t="shared" si="34"/>
        <v>2.3655023696534059</v>
      </c>
      <c r="AC184" s="1">
        <f t="shared" si="35"/>
        <v>-0.99933861093612253</v>
      </c>
    </row>
    <row r="185" spans="1:29" x14ac:dyDescent="0.25">
      <c r="A185">
        <v>248</v>
      </c>
      <c r="B185">
        <v>-0.27664166758624398</v>
      </c>
      <c r="C185">
        <v>-0.31020821900405787</v>
      </c>
      <c r="D185">
        <v>-0.18278890201019216</v>
      </c>
      <c r="E185">
        <v>-0.19398071000526801</v>
      </c>
      <c r="F185">
        <v>-0.14396888836247401</v>
      </c>
      <c r="G185">
        <v>-0.38258431169005191</v>
      </c>
      <c r="H185">
        <v>-0.27522112589921971</v>
      </c>
      <c r="I185">
        <v>-0.20575734098573001</v>
      </c>
      <c r="J185">
        <v>2.4954607316162165</v>
      </c>
      <c r="K185">
        <v>1.1280708760009006</v>
      </c>
      <c r="L185">
        <v>0.36368897546410428</v>
      </c>
      <c r="M185">
        <v>-0.41565215201537159</v>
      </c>
      <c r="N185">
        <v>-0.34552533206993757</v>
      </c>
      <c r="O185">
        <v>-0.31966656209827898</v>
      </c>
      <c r="P185">
        <v>-1.5623515846371046</v>
      </c>
      <c r="Q185" t="s">
        <v>34</v>
      </c>
      <c r="R185" s="1">
        <f t="shared" si="24"/>
        <v>-0.41764336546161107</v>
      </c>
      <c r="S185" s="1">
        <f t="shared" si="25"/>
        <v>0.97383029836772561</v>
      </c>
      <c r="T185" s="1">
        <f t="shared" si="26"/>
        <v>-0.41902089131157949</v>
      </c>
      <c r="U185" s="1">
        <f t="shared" si="27"/>
        <v>0.73334466074668436</v>
      </c>
      <c r="V185" s="1">
        <f t="shared" si="28"/>
        <v>5.5683874550628204E-2</v>
      </c>
      <c r="W185" s="1">
        <f t="shared" si="29"/>
        <v>1.1125066732789959</v>
      </c>
      <c r="X185" s="1">
        <f t="shared" si="30"/>
        <v>0.41286117899781499</v>
      </c>
      <c r="Y185" s="1">
        <f t="shared" si="31"/>
        <v>-0.17380188821049997</v>
      </c>
      <c r="Z185" s="1">
        <f t="shared" si="32"/>
        <v>0.77952934650989358</v>
      </c>
      <c r="AA185" s="1">
        <f t="shared" si="33"/>
        <v>-0.13672916179211819</v>
      </c>
      <c r="AB185" s="1">
        <f t="shared" si="34"/>
        <v>-0.11758845298910144</v>
      </c>
      <c r="AC185" s="1">
        <f t="shared" si="35"/>
        <v>-0.12679437571013935</v>
      </c>
    </row>
    <row r="186" spans="1:29" x14ac:dyDescent="0.25">
      <c r="A186">
        <v>269</v>
      </c>
      <c r="B186">
        <v>-0.27664166758624398</v>
      </c>
      <c r="C186">
        <v>-0.31020821900405787</v>
      </c>
      <c r="D186">
        <v>-0.18278890201019216</v>
      </c>
      <c r="E186">
        <v>-0.19398071000526801</v>
      </c>
      <c r="F186">
        <v>-0.14396888836247401</v>
      </c>
      <c r="G186">
        <v>-0.38258431169005191</v>
      </c>
      <c r="H186">
        <v>-0.25551233693680175</v>
      </c>
      <c r="I186">
        <v>-0.20575734098573001</v>
      </c>
      <c r="J186">
        <v>2.4954607316162165</v>
      </c>
      <c r="K186">
        <v>-0.88194632123706762</v>
      </c>
      <c r="L186">
        <v>0.36368897546410428</v>
      </c>
      <c r="M186">
        <v>-0.41565215201537159</v>
      </c>
      <c r="N186">
        <v>-0.34552533206993757</v>
      </c>
      <c r="O186">
        <v>-0.31966656209827898</v>
      </c>
      <c r="P186">
        <v>-1.3121717655573875</v>
      </c>
      <c r="Q186" t="s">
        <v>34</v>
      </c>
      <c r="R186" s="1">
        <f t="shared" si="24"/>
        <v>-0.38631176170975917</v>
      </c>
      <c r="S186" s="1">
        <f t="shared" si="25"/>
        <v>0.24419405577034314</v>
      </c>
      <c r="T186" s="1">
        <f t="shared" si="26"/>
        <v>-0.40673053803421555</v>
      </c>
      <c r="U186" s="1">
        <f t="shared" si="27"/>
        <v>0.73334466074668436</v>
      </c>
      <c r="V186" s="1">
        <f t="shared" si="28"/>
        <v>-0.31434213014020729</v>
      </c>
      <c r="W186" s="1">
        <f t="shared" si="29"/>
        <v>1.1125066732789959</v>
      </c>
      <c r="X186" s="1">
        <f t="shared" si="30"/>
        <v>0.42394792619317223</v>
      </c>
      <c r="Y186" s="1">
        <f t="shared" si="31"/>
        <v>-0.35872347035639307</v>
      </c>
      <c r="Z186" s="1">
        <f t="shared" si="32"/>
        <v>0.77952934650989358</v>
      </c>
      <c r="AA186" s="1">
        <f t="shared" si="33"/>
        <v>-0.2337983909813488</v>
      </c>
      <c r="AB186" s="1">
        <f t="shared" si="34"/>
        <v>-0.11758845298910144</v>
      </c>
      <c r="AC186" s="1">
        <f t="shared" si="35"/>
        <v>-0.30305119850215423</v>
      </c>
    </row>
    <row r="187" spans="1:29" x14ac:dyDescent="0.25">
      <c r="A187">
        <v>249</v>
      </c>
      <c r="B187">
        <v>3.5963416786211719</v>
      </c>
      <c r="C187">
        <v>-0.31020821900405787</v>
      </c>
      <c r="D187">
        <v>-0.18278890201019216</v>
      </c>
      <c r="E187">
        <v>-0.19398071000526801</v>
      </c>
      <c r="F187">
        <v>-0.14396888836247401</v>
      </c>
      <c r="G187">
        <v>-0.38258431169005191</v>
      </c>
      <c r="H187">
        <v>1.6268367227352376</v>
      </c>
      <c r="I187">
        <v>-0.20575734098573001</v>
      </c>
      <c r="J187">
        <v>-0.39868307546531268</v>
      </c>
      <c r="K187">
        <v>1.1280708760009006</v>
      </c>
      <c r="L187">
        <v>0.36368897546410428</v>
      </c>
      <c r="M187">
        <v>2.3935830822954158</v>
      </c>
      <c r="N187">
        <v>2.8793777672494798</v>
      </c>
      <c r="O187">
        <v>-0.31966656209827898</v>
      </c>
      <c r="P187">
        <v>-0.56023798054178997</v>
      </c>
      <c r="Q187" t="s">
        <v>34</v>
      </c>
      <c r="R187" s="1">
        <f t="shared" si="24"/>
        <v>1.2638857721156598</v>
      </c>
      <c r="S187" s="1">
        <f t="shared" si="25"/>
        <v>0.73748090792153631</v>
      </c>
      <c r="T187" s="1">
        <f t="shared" si="26"/>
        <v>0.91889714243172849</v>
      </c>
      <c r="U187" s="1">
        <f t="shared" si="27"/>
        <v>0.83015236879261023</v>
      </c>
      <c r="V187" s="1">
        <f t="shared" si="28"/>
        <v>0.83397862210324547</v>
      </c>
      <c r="W187" s="1">
        <f t="shared" si="29"/>
        <v>1.4741179924170946</v>
      </c>
      <c r="X187" s="1">
        <f t="shared" si="30"/>
        <v>0.25790398331672026</v>
      </c>
      <c r="Y187" s="1">
        <f t="shared" si="31"/>
        <v>1.7347884965786067</v>
      </c>
      <c r="Z187" s="1">
        <f t="shared" si="32"/>
        <v>2.0742372473142212</v>
      </c>
      <c r="AA187" s="1">
        <f t="shared" si="33"/>
        <v>0.8376499223786642</v>
      </c>
      <c r="AB187" s="1">
        <f t="shared" si="34"/>
        <v>2.3655023696534059</v>
      </c>
      <c r="AC187" s="1">
        <f t="shared" si="35"/>
        <v>0.73359619691779565</v>
      </c>
    </row>
    <row r="188" spans="1:29" x14ac:dyDescent="0.25">
      <c r="A188">
        <v>251</v>
      </c>
      <c r="B188">
        <v>-0.27664166758624398</v>
      </c>
      <c r="C188">
        <v>-0.31020821900405787</v>
      </c>
      <c r="D188">
        <v>-0.18278890201019216</v>
      </c>
      <c r="E188">
        <v>-0.19398071000526801</v>
      </c>
      <c r="F188">
        <v>-0.14396888836247401</v>
      </c>
      <c r="G188">
        <v>-0.38258431169005191</v>
      </c>
      <c r="H188">
        <v>-0.12518878752465595</v>
      </c>
      <c r="I188">
        <v>-0.20575734098573001</v>
      </c>
      <c r="J188">
        <v>-0.39868307546531268</v>
      </c>
      <c r="K188">
        <v>-0.88194632123706762</v>
      </c>
      <c r="L188">
        <v>-2.7355735980560896</v>
      </c>
      <c r="M188">
        <v>-0.41565215201537159</v>
      </c>
      <c r="N188">
        <v>-0.34552533206993757</v>
      </c>
      <c r="O188">
        <v>-0.31966656209827898</v>
      </c>
      <c r="P188">
        <v>-2.0329816798370772</v>
      </c>
      <c r="Q188" t="s">
        <v>34</v>
      </c>
      <c r="R188" s="1">
        <f t="shared" si="24"/>
        <v>-0.72706229880161977</v>
      </c>
      <c r="S188" s="1">
        <f t="shared" si="25"/>
        <v>-0.52275405310626211</v>
      </c>
      <c r="T188" s="1">
        <f t="shared" si="26"/>
        <v>-1.0750798854502421</v>
      </c>
      <c r="U188" s="1">
        <f t="shared" si="27"/>
        <v>-0.3201236850309922</v>
      </c>
      <c r="V188" s="1">
        <f t="shared" si="28"/>
        <v>-0.95000255315940152</v>
      </c>
      <c r="W188" s="1">
        <f t="shared" si="29"/>
        <v>-0.33456523026176865</v>
      </c>
      <c r="X188" s="1">
        <f t="shared" si="30"/>
        <v>-1.6713749818048984</v>
      </c>
      <c r="Y188" s="1">
        <f t="shared" si="31"/>
        <v>-0.35872347035639307</v>
      </c>
      <c r="Z188" s="1">
        <f t="shared" si="32"/>
        <v>-0.32313944398816918</v>
      </c>
      <c r="AA188" s="1">
        <f t="shared" si="33"/>
        <v>-1.2958959350964112</v>
      </c>
      <c r="AB188" s="1">
        <f t="shared" si="34"/>
        <v>-0.25650735572901484</v>
      </c>
      <c r="AC188" s="1">
        <f t="shared" si="35"/>
        <v>-1.3598896365094006</v>
      </c>
    </row>
    <row r="189" spans="1:29" x14ac:dyDescent="0.25">
      <c r="A189">
        <v>252</v>
      </c>
      <c r="B189">
        <v>-0.27664166758624398</v>
      </c>
      <c r="C189">
        <v>-0.31020821900405787</v>
      </c>
      <c r="D189">
        <v>-0.18278890201019216</v>
      </c>
      <c r="E189">
        <v>-0.19398071000526801</v>
      </c>
      <c r="F189">
        <v>-0.14396888836247401</v>
      </c>
      <c r="G189">
        <v>-0.38258431169005191</v>
      </c>
      <c r="H189">
        <v>6.145431568364561E-4</v>
      </c>
      <c r="I189">
        <v>-0.20575734098573001</v>
      </c>
      <c r="J189">
        <v>-0.39868307546531268</v>
      </c>
      <c r="K189">
        <v>1.1280708760009006</v>
      </c>
      <c r="L189">
        <v>-2.7355735980560896</v>
      </c>
      <c r="M189">
        <v>-0.41565215201537159</v>
      </c>
      <c r="N189">
        <v>-0.34552533206993757</v>
      </c>
      <c r="O189">
        <v>-0.31966656209827898</v>
      </c>
      <c r="P189">
        <v>-0.98641754002179871</v>
      </c>
      <c r="Q189" t="s">
        <v>34</v>
      </c>
      <c r="R189" s="1">
        <f t="shared" si="24"/>
        <v>-0.59586437133266534</v>
      </c>
      <c r="S189" s="1">
        <f t="shared" si="25"/>
        <v>0.20688218949112028</v>
      </c>
      <c r="T189" s="1">
        <f t="shared" si="26"/>
        <v>-0.8461629972552368</v>
      </c>
      <c r="U189" s="1">
        <f t="shared" si="27"/>
        <v>-0.3201236850309922</v>
      </c>
      <c r="V189" s="1">
        <f t="shared" si="28"/>
        <v>-0.48847203727528005</v>
      </c>
      <c r="W189" s="1">
        <f t="shared" si="29"/>
        <v>-0.33456523026176865</v>
      </c>
      <c r="X189" s="1">
        <f t="shared" si="30"/>
        <v>-1.6248229463303001</v>
      </c>
      <c r="Y189" s="1">
        <f t="shared" si="31"/>
        <v>-0.17380188821049997</v>
      </c>
      <c r="Z189" s="1">
        <f t="shared" si="32"/>
        <v>-0.32313944398816918</v>
      </c>
      <c r="AA189" s="1">
        <f t="shared" si="33"/>
        <v>-1.0400072949124566</v>
      </c>
      <c r="AB189" s="1">
        <f t="shared" si="34"/>
        <v>-0.25650735572901484</v>
      </c>
      <c r="AC189" s="1">
        <f t="shared" si="35"/>
        <v>-0.98839765510765865</v>
      </c>
    </row>
    <row r="190" spans="1:29" x14ac:dyDescent="0.25">
      <c r="A190">
        <v>253</v>
      </c>
      <c r="B190">
        <v>3.5963416786211719</v>
      </c>
      <c r="C190">
        <v>-0.31020821900405787</v>
      </c>
      <c r="D190">
        <v>-0.18278890201019216</v>
      </c>
      <c r="E190">
        <v>-0.19398071000526801</v>
      </c>
      <c r="F190">
        <v>-0.14396888836247401</v>
      </c>
      <c r="G190">
        <v>-0.38258431169005191</v>
      </c>
      <c r="H190">
        <v>0.63583157146904767</v>
      </c>
      <c r="I190">
        <v>-0.20575734098573001</v>
      </c>
      <c r="J190">
        <v>-0.39868307546531268</v>
      </c>
      <c r="K190">
        <v>1.1280708760009006</v>
      </c>
      <c r="L190">
        <v>0.36368897546410428</v>
      </c>
      <c r="M190">
        <v>-0.41565215201537159</v>
      </c>
      <c r="N190">
        <v>-0.34552533206993757</v>
      </c>
      <c r="O190">
        <v>-0.31966656209827898</v>
      </c>
      <c r="P190">
        <v>-1.0156139604952334</v>
      </c>
      <c r="Q190" t="s">
        <v>34</v>
      </c>
      <c r="R190" s="1">
        <f t="shared" si="24"/>
        <v>-0.34656800435177232</v>
      </c>
      <c r="S190" s="1">
        <f t="shared" si="25"/>
        <v>0.73748090792153631</v>
      </c>
      <c r="T190" s="1">
        <f t="shared" si="26"/>
        <v>-0.30967495656901894</v>
      </c>
      <c r="U190" s="1">
        <f t="shared" si="27"/>
        <v>0.83015236879261023</v>
      </c>
      <c r="V190" s="1">
        <f t="shared" si="28"/>
        <v>0.27270160933263232</v>
      </c>
      <c r="W190" s="1">
        <f t="shared" si="29"/>
        <v>1.4741179924170946</v>
      </c>
      <c r="X190" s="1">
        <f t="shared" si="30"/>
        <v>3.5461303802194369E-3</v>
      </c>
      <c r="Y190" s="1">
        <f t="shared" si="31"/>
        <v>0.74796814818686497</v>
      </c>
      <c r="Z190" s="1">
        <f t="shared" si="32"/>
        <v>2.0742372473142212</v>
      </c>
      <c r="AA190" s="1">
        <f t="shared" si="33"/>
        <v>3.9844299575710382E-2</v>
      </c>
      <c r="AB190" s="1">
        <f t="shared" si="34"/>
        <v>2.3655023696534059</v>
      </c>
      <c r="AC190" s="1">
        <f t="shared" si="35"/>
        <v>4.3040581874512304E-2</v>
      </c>
    </row>
    <row r="191" spans="1:29" x14ac:dyDescent="0.25">
      <c r="A191">
        <v>35</v>
      </c>
      <c r="B191">
        <v>3.5963416786211719</v>
      </c>
      <c r="C191">
        <v>-0.31020821900405787</v>
      </c>
      <c r="D191">
        <v>-0.18278890201019216</v>
      </c>
      <c r="E191">
        <v>-0.19398071000526801</v>
      </c>
      <c r="F191">
        <v>-0.14396888836247401</v>
      </c>
      <c r="G191">
        <v>-0.38258431169005191</v>
      </c>
      <c r="H191">
        <v>1.6450613990032352</v>
      </c>
      <c r="I191">
        <v>-0.20575734098573001</v>
      </c>
      <c r="J191">
        <v>2.4954607316162165</v>
      </c>
      <c r="K191">
        <v>1.1280708760009006</v>
      </c>
      <c r="L191">
        <v>0.36368897546410428</v>
      </c>
      <c r="M191">
        <v>-0.41565215201537159</v>
      </c>
      <c r="N191">
        <v>-0.34552533206993757</v>
      </c>
      <c r="O191">
        <v>-0.31966656209827898</v>
      </c>
      <c r="P191">
        <v>-1.2593850748792144</v>
      </c>
      <c r="Q191" t="s">
        <v>34</v>
      </c>
      <c r="R191" s="1">
        <f t="shared" si="24"/>
        <v>-0.37401170416716734</v>
      </c>
      <c r="S191" s="1">
        <f t="shared" si="25"/>
        <v>1.5044290167981416</v>
      </c>
      <c r="T191" s="1">
        <f t="shared" si="26"/>
        <v>-0.34568954428224768</v>
      </c>
      <c r="U191" s="1">
        <f t="shared" si="27"/>
        <v>1.8836207145702868</v>
      </c>
      <c r="V191" s="1">
        <f t="shared" si="28"/>
        <v>0.4731826307387646</v>
      </c>
      <c r="W191" s="1">
        <f t="shared" si="29"/>
        <v>2.9211898959578591</v>
      </c>
      <c r="X191" s="1">
        <f t="shared" si="30"/>
        <v>0.43387283552677197</v>
      </c>
      <c r="Y191" s="1">
        <f t="shared" si="31"/>
        <v>0.74796814818686497</v>
      </c>
      <c r="Z191" s="1">
        <f t="shared" si="32"/>
        <v>3.1769060378122838</v>
      </c>
      <c r="AA191" s="1">
        <f t="shared" si="33"/>
        <v>0.14370766697415066</v>
      </c>
      <c r="AB191" s="1">
        <f t="shared" si="34"/>
        <v>2.5044212723933192</v>
      </c>
      <c r="AC191" s="1">
        <f t="shared" si="35"/>
        <v>0.11310706921116025</v>
      </c>
    </row>
    <row r="192" spans="1:29" x14ac:dyDescent="0.25">
      <c r="A192">
        <v>4</v>
      </c>
      <c r="B192">
        <v>-0.27664166758624398</v>
      </c>
      <c r="C192">
        <v>-0.31020821900405787</v>
      </c>
      <c r="D192">
        <v>-0.18278890201019216</v>
      </c>
      <c r="E192">
        <v>-0.19398071000526801</v>
      </c>
      <c r="F192">
        <v>-0.14396888836247401</v>
      </c>
      <c r="G192">
        <v>-0.38258431169005191</v>
      </c>
      <c r="H192">
        <v>-1.2151806966429992</v>
      </c>
      <c r="I192">
        <v>-0.20575734098573001</v>
      </c>
      <c r="J192">
        <v>-0.39868307546531268</v>
      </c>
      <c r="K192">
        <v>-0.88194632123706762</v>
      </c>
      <c r="L192">
        <v>0.36368897546410428</v>
      </c>
      <c r="M192">
        <v>-0.41565215201537159</v>
      </c>
      <c r="N192">
        <v>-0.34552533206993757</v>
      </c>
      <c r="O192">
        <v>-0.31966656209827898</v>
      </c>
      <c r="P192">
        <v>-1.7310685611182703</v>
      </c>
      <c r="Q192" t="s">
        <v>34</v>
      </c>
      <c r="R192" s="1">
        <f t="shared" si="24"/>
        <v>-0.44155286623398809</v>
      </c>
      <c r="S192" s="1">
        <f t="shared" si="25"/>
        <v>-0.52275405310626211</v>
      </c>
      <c r="T192" s="1">
        <f t="shared" si="26"/>
        <v>-0.49286346045033463</v>
      </c>
      <c r="U192" s="1">
        <f t="shared" si="27"/>
        <v>-0.3201236850309922</v>
      </c>
      <c r="V192" s="1">
        <f t="shared" si="28"/>
        <v>-0.53556063506987017</v>
      </c>
      <c r="W192" s="1">
        <f t="shared" si="29"/>
        <v>-0.33456523026176865</v>
      </c>
      <c r="X192" s="1">
        <f t="shared" si="30"/>
        <v>-3.5337921119642381E-2</v>
      </c>
      <c r="Y192" s="1">
        <f t="shared" si="31"/>
        <v>-0.35872347035639307</v>
      </c>
      <c r="Z192" s="1">
        <f t="shared" si="32"/>
        <v>-0.32313944398816918</v>
      </c>
      <c r="AA192" s="1">
        <f t="shared" si="33"/>
        <v>-0.40283646330402367</v>
      </c>
      <c r="AB192" s="1">
        <f t="shared" si="34"/>
        <v>-0.25650735572901484</v>
      </c>
      <c r="AC192" s="1">
        <f t="shared" si="35"/>
        <v>-0.46012369413485521</v>
      </c>
    </row>
    <row r="193" spans="1:29" x14ac:dyDescent="0.25">
      <c r="A193">
        <v>254</v>
      </c>
      <c r="B193">
        <v>-0.27664166758624398</v>
      </c>
      <c r="C193">
        <v>-0.31020821900405787</v>
      </c>
      <c r="D193">
        <v>3.0741769883532317</v>
      </c>
      <c r="E193">
        <v>-0.19398071000526801</v>
      </c>
      <c r="F193">
        <v>-0.14396888836247401</v>
      </c>
      <c r="G193">
        <v>-0.38258431169005191</v>
      </c>
      <c r="H193">
        <v>-1.8594293330680491E-2</v>
      </c>
      <c r="I193">
        <v>-0.20575734098573001</v>
      </c>
      <c r="J193">
        <v>-0.39868307546531268</v>
      </c>
      <c r="K193">
        <v>1.1280708760009006</v>
      </c>
      <c r="L193">
        <v>-2.7355735980560896</v>
      </c>
      <c r="M193">
        <v>-0.41565215201537159</v>
      </c>
      <c r="N193">
        <v>-0.34552533206993757</v>
      </c>
      <c r="O193">
        <v>-0.31966656209827898</v>
      </c>
      <c r="P193">
        <v>-1.1671289105100495</v>
      </c>
      <c r="Q193" t="s">
        <v>34</v>
      </c>
      <c r="R193" s="1">
        <f t="shared" si="24"/>
        <v>-0.47520441997716872</v>
      </c>
      <c r="S193" s="1">
        <f t="shared" si="25"/>
        <v>0.20688218949112028</v>
      </c>
      <c r="T193" s="1">
        <f t="shared" si="26"/>
        <v>-0.80811423073595545</v>
      </c>
      <c r="U193" s="1">
        <f t="shared" si="27"/>
        <v>-0.3201236850309922</v>
      </c>
      <c r="V193" s="1">
        <f t="shared" si="28"/>
        <v>-0.50099932735060637</v>
      </c>
      <c r="W193" s="1">
        <f t="shared" si="29"/>
        <v>-0.22708535587977563</v>
      </c>
      <c r="X193" s="1">
        <f t="shared" si="30"/>
        <v>-1.554683900609011</v>
      </c>
      <c r="Y193" s="1">
        <f t="shared" si="31"/>
        <v>-0.17380188821049997</v>
      </c>
      <c r="Z193" s="1">
        <f t="shared" si="32"/>
        <v>-0.32313944398816918</v>
      </c>
      <c r="AA193" s="1">
        <f t="shared" si="33"/>
        <v>-0.98383488146335518</v>
      </c>
      <c r="AB193" s="1">
        <f t="shared" si="34"/>
        <v>0.63590129823056329</v>
      </c>
      <c r="AC193" s="1">
        <f t="shared" si="35"/>
        <v>-1.0154950457637397</v>
      </c>
    </row>
    <row r="194" spans="1:29" x14ac:dyDescent="0.25">
      <c r="A194">
        <v>255</v>
      </c>
      <c r="B194">
        <v>-0.27664166758624398</v>
      </c>
      <c r="C194">
        <v>-0.31020821900405787</v>
      </c>
      <c r="D194">
        <v>-0.18278890201019216</v>
      </c>
      <c r="E194">
        <v>-0.19398071000526801</v>
      </c>
      <c r="F194">
        <v>-0.14396888836247401</v>
      </c>
      <c r="G194">
        <v>-0.38258431169005191</v>
      </c>
      <c r="H194">
        <v>-1.2151806966429992</v>
      </c>
      <c r="I194">
        <v>-0.20575734098573001</v>
      </c>
      <c r="J194">
        <v>-0.39868307546531268</v>
      </c>
      <c r="K194">
        <v>-0.88194632123706762</v>
      </c>
      <c r="L194">
        <v>-2.7355735980560896</v>
      </c>
      <c r="M194">
        <v>-0.41565215201537159</v>
      </c>
      <c r="N194">
        <v>-0.34552533206993757</v>
      </c>
      <c r="O194">
        <v>-0.31966656209827898</v>
      </c>
      <c r="P194">
        <v>-1.5588894180626836</v>
      </c>
      <c r="Q194" t="s">
        <v>34</v>
      </c>
      <c r="R194" s="1">
        <f t="shared" si="24"/>
        <v>-0.67107074180717552</v>
      </c>
      <c r="S194" s="1">
        <f t="shared" si="25"/>
        <v>-0.52275405310626211</v>
      </c>
      <c r="T194" s="1">
        <f t="shared" si="26"/>
        <v>-0.9971827442040444</v>
      </c>
      <c r="U194" s="1">
        <f t="shared" si="27"/>
        <v>-0.3201236850309922</v>
      </c>
      <c r="V194" s="1">
        <f t="shared" si="28"/>
        <v>-1.1566185177708572</v>
      </c>
      <c r="W194" s="1">
        <f t="shared" si="29"/>
        <v>-0.33456523026176865</v>
      </c>
      <c r="X194" s="1">
        <f t="shared" si="30"/>
        <v>-1.6548748899232986</v>
      </c>
      <c r="Y194" s="1">
        <f t="shared" si="31"/>
        <v>-0.35872347035639307</v>
      </c>
      <c r="Z194" s="1">
        <f t="shared" si="32"/>
        <v>-0.32313944398816918</v>
      </c>
      <c r="AA194" s="1">
        <f t="shared" si="33"/>
        <v>-1.3853029271010429</v>
      </c>
      <c r="AB194" s="1">
        <f t="shared" si="34"/>
        <v>-0.25650735572901484</v>
      </c>
      <c r="AC194" s="1">
        <f t="shared" si="35"/>
        <v>-1.4062599787619494</v>
      </c>
    </row>
    <row r="195" spans="1:29" x14ac:dyDescent="0.25">
      <c r="A195">
        <v>256</v>
      </c>
      <c r="B195">
        <v>-0.27664166758624398</v>
      </c>
      <c r="C195">
        <v>-0.31020821900405787</v>
      </c>
      <c r="D195">
        <v>-0.18278890201019216</v>
      </c>
      <c r="E195">
        <v>-0.19398071000526801</v>
      </c>
      <c r="F195">
        <v>-0.14396888836247401</v>
      </c>
      <c r="G195">
        <v>-0.38258431169005191</v>
      </c>
      <c r="H195">
        <v>-1.2151806966429992</v>
      </c>
      <c r="I195">
        <v>-0.20575734098573001</v>
      </c>
      <c r="J195">
        <v>-0.39868307546531268</v>
      </c>
      <c r="K195">
        <v>-0.88194632123706762</v>
      </c>
      <c r="L195">
        <v>-2.7355735980560896</v>
      </c>
      <c r="M195">
        <v>-0.41565215201537159</v>
      </c>
      <c r="N195">
        <v>-0.34552533206993757</v>
      </c>
      <c r="O195">
        <v>-0.31966656209827898</v>
      </c>
      <c r="P195">
        <v>-2.0949260779422025</v>
      </c>
      <c r="Q195" t="s">
        <v>34</v>
      </c>
      <c r="R195" s="1">
        <f t="shared" ref="R195:R258" si="36">0.27*N195+0.242*M195+0.158*F195+0.125*P195+0.081*L195+0.05*O195+0.044*D195+0.027*G195+0.003*H195</f>
        <v>-0.73807532429211531</v>
      </c>
      <c r="S195" s="1">
        <f t="shared" ref="S195:S258" si="37">0.049*E195+0.078*I195+0.108*C195+0.137*B195+0.265*J195+0.363*K195</f>
        <v>-0.52275405310626211</v>
      </c>
      <c r="T195" s="1">
        <f t="shared" ref="T195:T258" si="38">0.285*N195+0.185*P195+0.173*L195+0.153*G195+0.077*M195+0.044*F195+0.023*O195+0.022*D195+0.017*K195+0.014*I195+0.009*H195</f>
        <v>-1.0963495262817555</v>
      </c>
      <c r="U195" s="1">
        <f t="shared" ref="U195:U258" si="39">0.106*E195+0.233*C195+0.297*B195+0.364*J195</f>
        <v>-0.3201236850309922</v>
      </c>
      <c r="V195" s="1">
        <f t="shared" ref="V195:V258" si="40">0.21*H195+0.203*L195+0.192*K195+0.128*I195+0.075*N195+0.061*G195+0.047*P195+0.032*C195+0.032*M195+0.011*E195+0.008*O195+0*F195</f>
        <v>-1.1818122407851945</v>
      </c>
      <c r="W195" s="1">
        <f t="shared" ref="W195:W258" si="41">0.033*D195+0.467*B195+0.5*J195</f>
        <v>-0.33456523026176865</v>
      </c>
      <c r="X195" s="1">
        <f t="shared" ref="X195:X258" si="42">0.525*L195+0.151*J195+0.117*C195+0.082*M195+0.053*E195+0.044*P195+0.024*D195+0.004*H195</f>
        <v>-1.6784605029579973</v>
      </c>
      <c r="Y195" s="1">
        <f t="shared" ref="Y195:Y258" si="43">0.029*O195+0.054*F195+0.092*K195+0.107*I195+0.175*G195+0.238*B195+0.306*N195</f>
        <v>-0.35872347035639307</v>
      </c>
      <c r="Z195" s="1">
        <f t="shared" ref="Z195:Z258" si="44">0.619*B195+0.381*J195</f>
        <v>-0.32313944398816918</v>
      </c>
      <c r="AA195" s="1">
        <f t="shared" ref="AA195:AA258" si="45">0.001*E195+0.008*O195+0.01*C195+0.024*D195+0.027*F195+0.048*G195+0.053*I195+0.063*K195+0.097*M195+0.108*N195+0.108*P195+0.129*H195+0.323*L195</f>
        <v>-1.4431948863680311</v>
      </c>
      <c r="AB195" s="1">
        <f t="shared" ref="AB195:AB258" si="46">0.677*B195+0.274*D195+0.048*J195</f>
        <v>-0.25650735572901484</v>
      </c>
      <c r="AC195" s="1">
        <f t="shared" ref="AC195:AC258" si="47">0.014*F195+0.018*E195+0.024*O195+0.028*I195+0.039*C195+0.041*G195+0.074*N195+0.102*M195+0.103*H195+0.106*K195+0.139*P195+0.313*L195</f>
        <v>-1.4807690744852025</v>
      </c>
    </row>
    <row r="196" spans="1:29" x14ac:dyDescent="0.25">
      <c r="A196">
        <v>257</v>
      </c>
      <c r="B196">
        <v>-0.27664166758624398</v>
      </c>
      <c r="C196">
        <v>-0.31020821900405787</v>
      </c>
      <c r="D196">
        <v>-0.18278890201019216</v>
      </c>
      <c r="E196">
        <v>-0.19398071000526801</v>
      </c>
      <c r="F196">
        <v>-0.14396888836247401</v>
      </c>
      <c r="G196">
        <v>-0.38258431169005191</v>
      </c>
      <c r="H196">
        <v>-1.2151806966429992</v>
      </c>
      <c r="I196">
        <v>-0.20575734098573001</v>
      </c>
      <c r="J196">
        <v>-0.39868307546531268</v>
      </c>
      <c r="K196">
        <v>-0.88194632123706762</v>
      </c>
      <c r="L196">
        <v>-2.7355735980560896</v>
      </c>
      <c r="M196">
        <v>-0.41565215201537159</v>
      </c>
      <c r="N196">
        <v>-0.34552533206993757</v>
      </c>
      <c r="O196">
        <v>-0.31966656209827898</v>
      </c>
      <c r="P196">
        <v>-0.85349872508638613</v>
      </c>
      <c r="Q196" t="s">
        <v>34</v>
      </c>
      <c r="R196" s="1">
        <f t="shared" si="36"/>
        <v>-0.58289690518513837</v>
      </c>
      <c r="S196" s="1">
        <f t="shared" si="37"/>
        <v>-0.52275405310626211</v>
      </c>
      <c r="T196" s="1">
        <f t="shared" si="38"/>
        <v>-0.86668546600342933</v>
      </c>
      <c r="U196" s="1">
        <f t="shared" si="39"/>
        <v>-0.3201236850309922</v>
      </c>
      <c r="V196" s="1">
        <f t="shared" si="40"/>
        <v>-1.1234651552009711</v>
      </c>
      <c r="W196" s="1">
        <f t="shared" si="41"/>
        <v>-0.33456523026176865</v>
      </c>
      <c r="X196" s="1">
        <f t="shared" si="42"/>
        <v>-1.6238376994323416</v>
      </c>
      <c r="Y196" s="1">
        <f t="shared" si="43"/>
        <v>-0.35872347035639307</v>
      </c>
      <c r="Z196" s="1">
        <f t="shared" si="44"/>
        <v>-0.32313944398816918</v>
      </c>
      <c r="AA196" s="1">
        <f t="shared" si="45"/>
        <v>-1.3091207322596028</v>
      </c>
      <c r="AB196" s="1">
        <f t="shared" si="46"/>
        <v>-0.25650735572901484</v>
      </c>
      <c r="AC196" s="1">
        <f t="shared" si="47"/>
        <v>-1.3082106724382441</v>
      </c>
    </row>
    <row r="197" spans="1:29" x14ac:dyDescent="0.25">
      <c r="A197">
        <v>258</v>
      </c>
      <c r="B197">
        <v>-0.27664166758624398</v>
      </c>
      <c r="C197">
        <v>-0.31020821900405787</v>
      </c>
      <c r="D197">
        <v>-0.18278890201019216</v>
      </c>
      <c r="E197">
        <v>-0.19398071000526801</v>
      </c>
      <c r="F197">
        <v>-0.14396888836247401</v>
      </c>
      <c r="G197">
        <v>-0.38258431169005191</v>
      </c>
      <c r="H197">
        <v>-1.2151806966429992</v>
      </c>
      <c r="I197">
        <v>-0.20575734098573001</v>
      </c>
      <c r="J197">
        <v>-0.39868307546531268</v>
      </c>
      <c r="K197">
        <v>-0.88194632123706762</v>
      </c>
      <c r="L197">
        <v>0.36368897546410428</v>
      </c>
      <c r="M197">
        <v>-0.41565215201537159</v>
      </c>
      <c r="N197">
        <v>-0.34552533206993757</v>
      </c>
      <c r="O197">
        <v>-0.31966656209827898</v>
      </c>
      <c r="P197">
        <v>-1.8450670428410205</v>
      </c>
      <c r="Q197" t="s">
        <v>34</v>
      </c>
      <c r="R197" s="1">
        <f t="shared" si="36"/>
        <v>-0.45580267644933187</v>
      </c>
      <c r="S197" s="1">
        <f t="shared" si="37"/>
        <v>-0.52275405310626211</v>
      </c>
      <c r="T197" s="1">
        <f t="shared" si="38"/>
        <v>-0.51395317956904341</v>
      </c>
      <c r="U197" s="1">
        <f t="shared" si="39"/>
        <v>-0.3201236850309922</v>
      </c>
      <c r="V197" s="1">
        <f t="shared" si="40"/>
        <v>-0.54091856371083935</v>
      </c>
      <c r="W197" s="1">
        <f t="shared" si="41"/>
        <v>-0.33456523026176865</v>
      </c>
      <c r="X197" s="1">
        <f t="shared" si="42"/>
        <v>-4.0353854315443381E-2</v>
      </c>
      <c r="Y197" s="1">
        <f t="shared" si="43"/>
        <v>-0.35872347035639307</v>
      </c>
      <c r="Z197" s="1">
        <f t="shared" si="44"/>
        <v>-0.32313944398816918</v>
      </c>
      <c r="AA197" s="1">
        <f t="shared" si="45"/>
        <v>-0.41514829933008068</v>
      </c>
      <c r="AB197" s="1">
        <f t="shared" si="46"/>
        <v>-0.25650735572901484</v>
      </c>
      <c r="AC197" s="1">
        <f t="shared" si="47"/>
        <v>-0.47596948309431752</v>
      </c>
    </row>
    <row r="200" spans="1:29" x14ac:dyDescent="0.25">
      <c r="A200" t="s">
        <v>0</v>
      </c>
      <c r="B200" t="s">
        <v>1</v>
      </c>
      <c r="C200" t="s">
        <v>2</v>
      </c>
      <c r="D200" t="s">
        <v>3</v>
      </c>
      <c r="E200" t="s">
        <v>4</v>
      </c>
      <c r="F200" t="s">
        <v>5</v>
      </c>
      <c r="G200" t="s">
        <v>6</v>
      </c>
      <c r="H200" t="s">
        <v>7</v>
      </c>
      <c r="I200" t="s">
        <v>8</v>
      </c>
      <c r="J200" t="s">
        <v>9</v>
      </c>
      <c r="K200" t="s">
        <v>10</v>
      </c>
      <c r="L200" t="s">
        <v>11</v>
      </c>
      <c r="M200" t="s">
        <v>12</v>
      </c>
      <c r="N200" t="s">
        <v>13</v>
      </c>
      <c r="O200" t="s">
        <v>14</v>
      </c>
      <c r="P200" t="s">
        <v>15</v>
      </c>
      <c r="Q200" t="s">
        <v>33</v>
      </c>
      <c r="R200" s="1" t="s">
        <v>36</v>
      </c>
      <c r="S200" s="1" t="s">
        <v>37</v>
      </c>
      <c r="T200" s="1" t="s">
        <v>38</v>
      </c>
      <c r="U200" s="1" t="s">
        <v>39</v>
      </c>
      <c r="V200" s="1" t="s">
        <v>40</v>
      </c>
      <c r="W200" s="1" t="s">
        <v>41</v>
      </c>
      <c r="X200" s="1" t="s">
        <v>42</v>
      </c>
      <c r="Y200" s="1" t="s">
        <v>43</v>
      </c>
      <c r="Z200" s="1" t="s">
        <v>44</v>
      </c>
      <c r="AA200" s="1" t="s">
        <v>45</v>
      </c>
      <c r="AB200" s="1" t="s">
        <v>46</v>
      </c>
      <c r="AC200" s="1" t="s">
        <v>47</v>
      </c>
    </row>
    <row r="201" spans="1:29" x14ac:dyDescent="0.25">
      <c r="A201">
        <v>94</v>
      </c>
      <c r="B201">
        <v>-0.27664166758624398</v>
      </c>
      <c r="C201">
        <v>-0.31020821900405787</v>
      </c>
      <c r="D201">
        <v>-0.18278890201019216</v>
      </c>
      <c r="E201">
        <v>-0.19398071000526801</v>
      </c>
      <c r="F201">
        <v>-0.14396888836247401</v>
      </c>
      <c r="G201">
        <v>-0.38258431169005191</v>
      </c>
      <c r="H201">
        <v>0.87428001928294463</v>
      </c>
      <c r="I201">
        <v>-0.20575734098573001</v>
      </c>
      <c r="J201">
        <v>-0.39868307546531268</v>
      </c>
      <c r="K201">
        <v>1.1280708760009006</v>
      </c>
      <c r="L201">
        <v>0.36368897546410428</v>
      </c>
      <c r="M201">
        <v>-0.41565215201537159</v>
      </c>
      <c r="N201">
        <v>2.8793777672494798</v>
      </c>
      <c r="O201">
        <v>-0.31966656209827898</v>
      </c>
      <c r="P201">
        <v>0.19676883979021834</v>
      </c>
      <c r="Q201" t="s">
        <v>35</v>
      </c>
      <c r="R201" s="1">
        <f t="shared" si="36"/>
        <v>0.67641902784359342</v>
      </c>
      <c r="S201" s="1">
        <f t="shared" si="37"/>
        <v>0.20688218949112028</v>
      </c>
      <c r="T201" s="1">
        <f t="shared" si="38"/>
        <v>0.83585928082014882</v>
      </c>
      <c r="U201" s="1">
        <f t="shared" si="39"/>
        <v>-0.3201236850309922</v>
      </c>
      <c r="V201" s="1">
        <f t="shared" si="40"/>
        <v>0.62162550743592326</v>
      </c>
      <c r="W201" s="1">
        <f t="shared" si="41"/>
        <v>-0.33456523026176865</v>
      </c>
      <c r="X201" s="1">
        <f t="shared" si="42"/>
        <v>5.7844767384034899E-2</v>
      </c>
      <c r="Y201" s="1">
        <f t="shared" si="43"/>
        <v>0.81301846018124169</v>
      </c>
      <c r="Z201" s="1">
        <f t="shared" si="44"/>
        <v>-0.32313944398816918</v>
      </c>
      <c r="AA201" s="1">
        <f t="shared" si="45"/>
        <v>0.549831026501029</v>
      </c>
      <c r="AB201" s="1">
        <f t="shared" si="46"/>
        <v>-0.25650735572901484</v>
      </c>
      <c r="AC201" s="1">
        <f t="shared" si="47"/>
        <v>0.47476481058865838</v>
      </c>
    </row>
    <row r="202" spans="1:29" x14ac:dyDescent="0.25">
      <c r="A202">
        <v>96</v>
      </c>
      <c r="B202">
        <v>-0.27664166758624398</v>
      </c>
      <c r="C202">
        <v>-0.31020821900405787</v>
      </c>
      <c r="D202">
        <v>-0.18278890201019216</v>
      </c>
      <c r="E202">
        <v>-0.19398071000526801</v>
      </c>
      <c r="F202">
        <v>-0.14396888836247401</v>
      </c>
      <c r="G202">
        <v>2.4203917901485483</v>
      </c>
      <c r="H202">
        <v>0.92188512102235964</v>
      </c>
      <c r="I202">
        <v>-0.20575734098573001</v>
      </c>
      <c r="J202">
        <v>-0.39868307546531268</v>
      </c>
      <c r="K202">
        <v>-0.88194632123706762</v>
      </c>
      <c r="L202">
        <v>0.36368897546410428</v>
      </c>
      <c r="M202">
        <v>2.3935830822954158</v>
      </c>
      <c r="N202">
        <v>2.8793777672494798</v>
      </c>
      <c r="O202">
        <v>1.0134110160136931</v>
      </c>
      <c r="P202">
        <v>0.78814470213956955</v>
      </c>
      <c r="Q202" t="s">
        <v>35</v>
      </c>
      <c r="R202" s="1">
        <f t="shared" si="36"/>
        <v>1.5726529863009318</v>
      </c>
      <c r="S202" s="1">
        <f t="shared" si="37"/>
        <v>-0.52275405310626211</v>
      </c>
      <c r="T202" s="1">
        <f t="shared" si="38"/>
        <v>1.5873492098371997</v>
      </c>
      <c r="U202" s="1">
        <f t="shared" si="39"/>
        <v>-0.3201236850309922</v>
      </c>
      <c r="V202" s="1">
        <f t="shared" si="40"/>
        <v>0.54503563279692568</v>
      </c>
      <c r="W202" s="1">
        <f t="shared" si="41"/>
        <v>-0.33456523026176865</v>
      </c>
      <c r="X202" s="1">
        <f t="shared" si="42"/>
        <v>0.31441301494784857</v>
      </c>
      <c r="Y202" s="1">
        <f t="shared" si="43"/>
        <v>1.1572769456223508</v>
      </c>
      <c r="Z202" s="1">
        <f t="shared" si="44"/>
        <v>-0.32313944398816918</v>
      </c>
      <c r="AA202" s="1">
        <f t="shared" si="45"/>
        <v>0.91091288557444638</v>
      </c>
      <c r="AB202" s="1">
        <f t="shared" si="46"/>
        <v>-0.25650735572901484</v>
      </c>
      <c r="AC202" s="1">
        <f t="shared" si="47"/>
        <v>0.7822654339769235</v>
      </c>
    </row>
    <row r="203" spans="1:29" x14ac:dyDescent="0.25">
      <c r="A203">
        <v>100</v>
      </c>
      <c r="B203">
        <v>-0.27664166758624398</v>
      </c>
      <c r="C203">
        <v>-0.31020821900405787</v>
      </c>
      <c r="D203">
        <v>-0.18278890201019216</v>
      </c>
      <c r="E203">
        <v>-0.19398071000526801</v>
      </c>
      <c r="F203">
        <v>-0.14396888836247401</v>
      </c>
      <c r="G203">
        <v>-0.38258431169005191</v>
      </c>
      <c r="H203">
        <v>-3.7077943808353518E-2</v>
      </c>
      <c r="I203">
        <v>-0.20575734098573001</v>
      </c>
      <c r="J203">
        <v>-0.39868307546531268</v>
      </c>
      <c r="K203">
        <v>1.1280708760009006</v>
      </c>
      <c r="L203">
        <v>0.36368897546410428</v>
      </c>
      <c r="M203">
        <v>-0.41565215201537159</v>
      </c>
      <c r="N203">
        <v>-0.34552533206993757</v>
      </c>
      <c r="O203">
        <v>-0.31966656209827898</v>
      </c>
      <c r="P203">
        <v>-0.51782717728448291</v>
      </c>
      <c r="Q203" t="s">
        <v>35</v>
      </c>
      <c r="R203" s="1">
        <f t="shared" si="36"/>
        <v>-0.28636338499626074</v>
      </c>
      <c r="S203" s="1">
        <f t="shared" si="37"/>
        <v>0.20688218949112028</v>
      </c>
      <c r="T203" s="1">
        <f t="shared" si="38"/>
        <v>-0.22364058731252662</v>
      </c>
      <c r="U203" s="1">
        <f t="shared" si="39"/>
        <v>-0.3201236850309922</v>
      </c>
      <c r="V203" s="1">
        <f t="shared" si="40"/>
        <v>0.15478658993528333</v>
      </c>
      <c r="W203" s="1">
        <f t="shared" si="41"/>
        <v>-0.33456523026176865</v>
      </c>
      <c r="X203" s="1">
        <f t="shared" si="42"/>
        <v>2.2757110780382856E-2</v>
      </c>
      <c r="Y203" s="1">
        <f t="shared" si="43"/>
        <v>-0.17380188821049997</v>
      </c>
      <c r="Z203" s="1">
        <f t="shared" si="44"/>
        <v>-0.32313944398816918</v>
      </c>
      <c r="AA203" s="1">
        <f t="shared" si="45"/>
        <v>6.7999446916866962E-3</v>
      </c>
      <c r="AB203" s="1">
        <f t="shared" si="46"/>
        <v>-0.25650735572901484</v>
      </c>
      <c r="AC203" s="1">
        <f t="shared" si="47"/>
        <v>4.2923264667234312E-2</v>
      </c>
    </row>
    <row r="204" spans="1:29" x14ac:dyDescent="0.25">
      <c r="A204">
        <v>104</v>
      </c>
      <c r="B204">
        <v>-0.27664166758624398</v>
      </c>
      <c r="C204">
        <v>-0.31020821900405787</v>
      </c>
      <c r="D204">
        <v>-0.18278890201019216</v>
      </c>
      <c r="E204">
        <v>-0.19398071000526801</v>
      </c>
      <c r="F204">
        <v>-0.14396888836247401</v>
      </c>
      <c r="G204">
        <v>2.1241685456550172</v>
      </c>
      <c r="H204">
        <v>-7.9306604701859115E-2</v>
      </c>
      <c r="I204">
        <v>-0.20575734098573001</v>
      </c>
      <c r="J204">
        <v>-0.39868307546531268</v>
      </c>
      <c r="K204">
        <v>1.1280708760009006</v>
      </c>
      <c r="L204">
        <v>0.36368897546410428</v>
      </c>
      <c r="M204">
        <v>-0.41565215201537159</v>
      </c>
      <c r="N204">
        <v>-0.34552533206993757</v>
      </c>
      <c r="O204">
        <v>2.346488594125665</v>
      </c>
      <c r="P204">
        <v>0.99982101429010573</v>
      </c>
      <c r="Q204" t="s">
        <v>35</v>
      </c>
      <c r="R204" s="1">
        <f t="shared" si="36"/>
        <v>0.10420603792739636</v>
      </c>
      <c r="S204" s="1">
        <f t="shared" si="37"/>
        <v>0.20688218949112028</v>
      </c>
      <c r="T204" s="1">
        <f t="shared" si="38"/>
        <v>0.50159902594767702</v>
      </c>
      <c r="U204" s="1">
        <f t="shared" si="39"/>
        <v>-0.3201236850309922</v>
      </c>
      <c r="V204" s="1">
        <f t="shared" si="40"/>
        <v>0.39148920169949358</v>
      </c>
      <c r="W204" s="1">
        <f t="shared" si="41"/>
        <v>-0.33456523026176865</v>
      </c>
      <c r="X204" s="1">
        <f t="shared" si="42"/>
        <v>8.9364716566090741E-2</v>
      </c>
      <c r="Y204" s="1">
        <f t="shared" si="43"/>
        <v>0.34219836135538145</v>
      </c>
      <c r="Z204" s="1">
        <f t="shared" si="44"/>
        <v>-0.32313944398816918</v>
      </c>
      <c r="AA204" s="1">
        <f t="shared" si="45"/>
        <v>0.30691183052883492</v>
      </c>
      <c r="AB204" s="1">
        <f t="shared" si="46"/>
        <v>-0.25650735572901484</v>
      </c>
      <c r="AC204" s="1">
        <f t="shared" si="47"/>
        <v>0.41629140212459359</v>
      </c>
    </row>
    <row r="205" spans="1:29" x14ac:dyDescent="0.25">
      <c r="A205">
        <v>107</v>
      </c>
      <c r="B205">
        <v>-0.27664166758624398</v>
      </c>
      <c r="C205">
        <v>-0.31020821900405787</v>
      </c>
      <c r="D205">
        <v>-0.18278890201019216</v>
      </c>
      <c r="E205">
        <v>-0.19398071000526801</v>
      </c>
      <c r="F205">
        <v>-0.14396888836247401</v>
      </c>
      <c r="G205">
        <v>1.0704377707014978</v>
      </c>
      <c r="H205">
        <v>2.8014337322745601E-2</v>
      </c>
      <c r="I205">
        <v>-0.20575734098573001</v>
      </c>
      <c r="J205">
        <v>-0.39868307546531268</v>
      </c>
      <c r="K205">
        <v>1.1280708760009006</v>
      </c>
      <c r="L205">
        <v>0.36368897546410428</v>
      </c>
      <c r="M205">
        <v>-0.41565215201537159</v>
      </c>
      <c r="N205">
        <v>-0.34552533206993757</v>
      </c>
      <c r="O205">
        <v>-0.31966656209827898</v>
      </c>
      <c r="P205">
        <v>1.9955196750667397</v>
      </c>
      <c r="Q205" t="s">
        <v>35</v>
      </c>
      <c r="R205" s="1">
        <f t="shared" si="36"/>
        <v>6.7231844615607175E-2</v>
      </c>
      <c r="S205" s="1">
        <f t="shared" si="37"/>
        <v>0.20688218949112028</v>
      </c>
      <c r="T205" s="1">
        <f t="shared" si="38"/>
        <v>0.46422678950853652</v>
      </c>
      <c r="U205" s="1">
        <f t="shared" si="39"/>
        <v>-0.3201236850309922</v>
      </c>
      <c r="V205" s="1">
        <f t="shared" si="40"/>
        <v>0.37521761805920611</v>
      </c>
      <c r="W205" s="1">
        <f t="shared" si="41"/>
        <v>-0.33456523026176865</v>
      </c>
      <c r="X205" s="1">
        <f t="shared" si="42"/>
        <v>0.13360474140836104</v>
      </c>
      <c r="Y205" s="1">
        <f t="shared" si="43"/>
        <v>8.0476976208021245E-2</v>
      </c>
      <c r="Z205" s="1">
        <f t="shared" si="44"/>
        <v>-0.32313944398816918</v>
      </c>
      <c r="AA205" s="1">
        <f t="shared" si="45"/>
        <v>0.35638336896632489</v>
      </c>
      <c r="AB205" s="1">
        <f t="shared" si="46"/>
        <v>-0.25650735572901484</v>
      </c>
      <c r="AC205" s="1">
        <f t="shared" si="47"/>
        <v>0.45855688747861101</v>
      </c>
    </row>
    <row r="206" spans="1:29" x14ac:dyDescent="0.25">
      <c r="A206">
        <v>111</v>
      </c>
      <c r="B206">
        <v>-0.27664166758624398</v>
      </c>
      <c r="C206">
        <v>-0.31020821900405787</v>
      </c>
      <c r="D206">
        <v>-0.18278890201019216</v>
      </c>
      <c r="E206">
        <v>-0.19398071000526801</v>
      </c>
      <c r="F206">
        <v>-0.14396888836247401</v>
      </c>
      <c r="G206">
        <v>-0.38258431169005191</v>
      </c>
      <c r="H206">
        <v>0.45500109886215623</v>
      </c>
      <c r="I206">
        <v>-0.20575734098573001</v>
      </c>
      <c r="J206">
        <v>-0.39868307546531268</v>
      </c>
      <c r="K206">
        <v>-0.88194632123706762</v>
      </c>
      <c r="L206">
        <v>0.36368897546410428</v>
      </c>
      <c r="M206">
        <v>-0.41565215201537159</v>
      </c>
      <c r="N206">
        <v>2.8793777672494798</v>
      </c>
      <c r="O206">
        <v>-0.31966656209827898</v>
      </c>
      <c r="P206">
        <v>-5.8847968978570454E-2</v>
      </c>
      <c r="Q206" t="s">
        <v>35</v>
      </c>
      <c r="R206" s="1">
        <f t="shared" si="36"/>
        <v>0.6432090899862325</v>
      </c>
      <c r="S206" s="1">
        <f t="shared" si="37"/>
        <v>-0.52275405310626211</v>
      </c>
      <c r="T206" s="1">
        <f t="shared" si="38"/>
        <v>0.75062636856109033</v>
      </c>
      <c r="U206" s="1">
        <f t="shared" si="39"/>
        <v>-0.3201236850309922</v>
      </c>
      <c r="V206" s="1">
        <f t="shared" si="40"/>
        <v>0.13563964226573463</v>
      </c>
      <c r="W206" s="1">
        <f t="shared" si="41"/>
        <v>-0.33456523026176865</v>
      </c>
      <c r="X206" s="1">
        <f t="shared" si="42"/>
        <v>4.4920512116525035E-2</v>
      </c>
      <c r="Y206" s="1">
        <f t="shared" si="43"/>
        <v>0.62809687803534864</v>
      </c>
      <c r="Z206" s="1">
        <f t="shared" si="44"/>
        <v>-0.32313944398816918</v>
      </c>
      <c r="AA206" s="1">
        <f t="shared" si="45"/>
        <v>0.34150634699372606</v>
      </c>
      <c r="AB206" s="1">
        <f t="shared" si="46"/>
        <v>-0.25650735572901484</v>
      </c>
      <c r="AC206" s="1">
        <f t="shared" si="47"/>
        <v>0.18298652245923086</v>
      </c>
    </row>
    <row r="207" spans="1:29" x14ac:dyDescent="0.25">
      <c r="A207">
        <v>113</v>
      </c>
      <c r="B207">
        <v>-0.27664166758624398</v>
      </c>
      <c r="C207">
        <v>-0.31020821900405787</v>
      </c>
      <c r="D207">
        <v>-0.18278890201019216</v>
      </c>
      <c r="E207">
        <v>-0.19398071000526801</v>
      </c>
      <c r="F207">
        <v>-0.14396888836247401</v>
      </c>
      <c r="G207">
        <v>-0.38258431169005191</v>
      </c>
      <c r="H207">
        <v>-5.8870583573600414E-2</v>
      </c>
      <c r="I207">
        <v>-0.20575734098573001</v>
      </c>
      <c r="J207">
        <v>-0.39868307546531268</v>
      </c>
      <c r="K207">
        <v>-0.88194632123706762</v>
      </c>
      <c r="L207">
        <v>0.36368897546410428</v>
      </c>
      <c r="M207">
        <v>-0.41565215201537159</v>
      </c>
      <c r="N207">
        <v>-0.34552533206993757</v>
      </c>
      <c r="O207">
        <v>-0.31966656209827898</v>
      </c>
      <c r="P207">
        <v>2.0746114231659822</v>
      </c>
      <c r="Q207" t="s">
        <v>35</v>
      </c>
      <c r="R207" s="1">
        <f t="shared" si="36"/>
        <v>3.762606214075162E-2</v>
      </c>
      <c r="S207" s="1">
        <f t="shared" si="37"/>
        <v>-0.52275405310626211</v>
      </c>
      <c r="T207" s="1">
        <f t="shared" si="38"/>
        <v>0.22159412765987671</v>
      </c>
      <c r="U207" s="1">
        <f t="shared" si="39"/>
        <v>-0.3201236850309922</v>
      </c>
      <c r="V207" s="1">
        <f t="shared" si="40"/>
        <v>-0.11386855206393659</v>
      </c>
      <c r="W207" s="1">
        <f t="shared" si="41"/>
        <v>-0.33456523026176865</v>
      </c>
      <c r="X207" s="1">
        <f t="shared" si="42"/>
        <v>0.13673723864114232</v>
      </c>
      <c r="Y207" s="1">
        <f t="shared" si="43"/>
        <v>-0.35872347035639307</v>
      </c>
      <c r="Z207" s="1">
        <f t="shared" si="44"/>
        <v>-0.32313944398816918</v>
      </c>
      <c r="AA207" s="1">
        <f t="shared" si="45"/>
        <v>0.15734097958462809</v>
      </c>
      <c r="AB207" s="1">
        <f t="shared" si="46"/>
        <v>-0.25650735572901484</v>
      </c>
      <c r="AC207" s="1">
        <f t="shared" si="47"/>
        <v>0.18796576532680392</v>
      </c>
    </row>
    <row r="208" spans="1:29" x14ac:dyDescent="0.25">
      <c r="A208">
        <v>90</v>
      </c>
      <c r="B208">
        <v>-0.27664166758624398</v>
      </c>
      <c r="C208">
        <v>-0.31020821900405787</v>
      </c>
      <c r="D208">
        <v>-0.18278890201019216</v>
      </c>
      <c r="E208">
        <v>-0.19398071000526801</v>
      </c>
      <c r="F208">
        <v>-0.14396888836247401</v>
      </c>
      <c r="G208">
        <v>2.72528893648543</v>
      </c>
      <c r="H208">
        <v>1.1854996815536221</v>
      </c>
      <c r="I208">
        <v>-0.20575734098573001</v>
      </c>
      <c r="J208">
        <v>-0.39868307546531268</v>
      </c>
      <c r="K208">
        <v>-0.88194632123706762</v>
      </c>
      <c r="L208">
        <v>0.36368897546410428</v>
      </c>
      <c r="M208">
        <v>-0.41565215201537159</v>
      </c>
      <c r="N208">
        <v>-0.34552533206993757</v>
      </c>
      <c r="O208">
        <v>1.0134110160136931</v>
      </c>
      <c r="P208">
        <v>0.42983579492051555</v>
      </c>
      <c r="Q208" t="s">
        <v>35</v>
      </c>
      <c r="R208" s="1">
        <f t="shared" si="36"/>
        <v>-1.367132398821341E-2</v>
      </c>
      <c r="S208" s="1">
        <f t="shared" si="37"/>
        <v>-0.52275405310626211</v>
      </c>
      <c r="T208" s="1">
        <f t="shared" si="38"/>
        <v>0.43467536008803442</v>
      </c>
      <c r="U208" s="1">
        <f t="shared" si="39"/>
        <v>-0.3201236850309922</v>
      </c>
      <c r="V208" s="1">
        <f t="shared" si="40"/>
        <v>0.2703896378488434</v>
      </c>
      <c r="W208" s="1">
        <f t="shared" si="41"/>
        <v>-0.33456523026176865</v>
      </c>
      <c r="X208" s="1">
        <f t="shared" si="42"/>
        <v>6.9344592058850699E-2</v>
      </c>
      <c r="Y208" s="1">
        <f t="shared" si="43"/>
        <v>0.22381359783956345</v>
      </c>
      <c r="Z208" s="1">
        <f t="shared" si="44"/>
        <v>-0.32313944398816918</v>
      </c>
      <c r="AA208" s="1">
        <f t="shared" si="45"/>
        <v>0.3000715124728483</v>
      </c>
      <c r="AB208" s="1">
        <f t="shared" si="46"/>
        <v>-0.25650735572901484</v>
      </c>
      <c r="AC208" s="1">
        <f t="shared" si="47"/>
        <v>0.24692875535867004</v>
      </c>
    </row>
    <row r="209" spans="1:29" x14ac:dyDescent="0.25">
      <c r="A209">
        <v>71</v>
      </c>
      <c r="B209">
        <v>-0.27664166758624398</v>
      </c>
      <c r="C209">
        <v>-0.31020821900405787</v>
      </c>
      <c r="D209">
        <v>-0.18278890201019216</v>
      </c>
      <c r="E209">
        <v>-0.19398071000526801</v>
      </c>
      <c r="F209">
        <v>-0.14396888836247401</v>
      </c>
      <c r="G209">
        <v>-0.38258431169005191</v>
      </c>
      <c r="H209">
        <v>1.3033904276627977</v>
      </c>
      <c r="I209">
        <v>-0.20575734098573001</v>
      </c>
      <c r="J209">
        <v>-0.39868307546531268</v>
      </c>
      <c r="K209">
        <v>-0.88194632123706762</v>
      </c>
      <c r="L209">
        <v>0.36368897546410428</v>
      </c>
      <c r="M209">
        <v>-0.41565215201537159</v>
      </c>
      <c r="N209">
        <v>-0.34552533206993757</v>
      </c>
      <c r="O209">
        <v>-0.31966656209827898</v>
      </c>
      <c r="P209">
        <v>1.3421773886913146</v>
      </c>
      <c r="Q209" t="s">
        <v>35</v>
      </c>
      <c r="R209" s="1">
        <f t="shared" si="36"/>
        <v>-4.984140913487263E-2</v>
      </c>
      <c r="S209" s="1">
        <f t="shared" si="37"/>
        <v>-0.52275405310626211</v>
      </c>
      <c r="T209" s="1">
        <f t="shared" si="38"/>
        <v>9.8354180383190826E-2</v>
      </c>
      <c r="U209" s="1">
        <f t="shared" si="39"/>
        <v>-0.3201236850309922</v>
      </c>
      <c r="V209" s="1">
        <f t="shared" si="40"/>
        <v>0.1377818606753976</v>
      </c>
      <c r="W209" s="1">
        <f t="shared" si="41"/>
        <v>-0.33456523026176865</v>
      </c>
      <c r="X209" s="1">
        <f t="shared" si="42"/>
        <v>0.10995918516920256</v>
      </c>
      <c r="Y209" s="1">
        <f t="shared" si="43"/>
        <v>-0.35872347035639307</v>
      </c>
      <c r="Z209" s="1">
        <f t="shared" si="44"/>
        <v>-0.32313944398816918</v>
      </c>
      <c r="AA209" s="1">
        <f t="shared" si="45"/>
        <v>0.25396977431085932</v>
      </c>
      <c r="AB209" s="1">
        <f t="shared" si="46"/>
        <v>-0.25650735572901484</v>
      </c>
      <c r="AC209" s="1">
        <f t="shared" si="47"/>
        <v>0.2264703186921741</v>
      </c>
    </row>
    <row r="210" spans="1:29" x14ac:dyDescent="0.25">
      <c r="A210">
        <v>64</v>
      </c>
      <c r="B210">
        <v>-0.27664166758624398</v>
      </c>
      <c r="C210">
        <v>2.4534650048502757</v>
      </c>
      <c r="D210">
        <v>-0.18278890201019216</v>
      </c>
      <c r="E210">
        <v>-0.19398071000526801</v>
      </c>
      <c r="F210">
        <v>-0.14396888836247401</v>
      </c>
      <c r="G210">
        <v>1.3926398724118301</v>
      </c>
      <c r="H210">
        <v>0.90109475839065167</v>
      </c>
      <c r="I210">
        <v>-0.20575734098573001</v>
      </c>
      <c r="J210">
        <v>-0.39868307546531268</v>
      </c>
      <c r="K210">
        <v>1.1280708760009006</v>
      </c>
      <c r="L210">
        <v>0.36368897546410428</v>
      </c>
      <c r="M210">
        <v>-0.41565215201537159</v>
      </c>
      <c r="N210">
        <v>2.8793777672494798</v>
      </c>
      <c r="O210">
        <v>-0.31966656209827898</v>
      </c>
      <c r="P210">
        <v>0.35101495811518491</v>
      </c>
      <c r="Q210" t="s">
        <v>35</v>
      </c>
      <c r="R210" s="1">
        <f t="shared" si="36"/>
        <v>0.74371128982228818</v>
      </c>
      <c r="S210" s="1">
        <f t="shared" si="37"/>
        <v>0.50535889766738828</v>
      </c>
      <c r="T210" s="1">
        <f t="shared" si="38"/>
        <v>1.1362454455298252</v>
      </c>
      <c r="U210" s="1">
        <f t="shared" si="39"/>
        <v>0.3238121761270677</v>
      </c>
      <c r="V210" s="1">
        <f t="shared" si="40"/>
        <v>0.83123238860336857</v>
      </c>
      <c r="W210" s="1">
        <f t="shared" si="41"/>
        <v>-0.33456523026176865</v>
      </c>
      <c r="X210" s="1">
        <f t="shared" si="42"/>
        <v>0.38808862273772127</v>
      </c>
      <c r="Y210" s="1">
        <f t="shared" si="43"/>
        <v>1.123682692399071</v>
      </c>
      <c r="Z210" s="1">
        <f t="shared" si="44"/>
        <v>-0.32313944398816918</v>
      </c>
      <c r="AA210" s="1">
        <f t="shared" si="45"/>
        <v>0.68279620170045319</v>
      </c>
      <c r="AB210" s="1">
        <f t="shared" si="46"/>
        <v>-0.25650735572901484</v>
      </c>
      <c r="AC210" s="1">
        <f t="shared" si="47"/>
        <v>0.6795343864424187</v>
      </c>
    </row>
    <row r="211" spans="1:29" x14ac:dyDescent="0.25">
      <c r="A211">
        <v>24</v>
      </c>
      <c r="B211">
        <v>-0.27664166758624398</v>
      </c>
      <c r="C211">
        <v>-0.31020821900405787</v>
      </c>
      <c r="D211">
        <v>-0.18278890201019216</v>
      </c>
      <c r="E211">
        <v>-0.19398071000526801</v>
      </c>
      <c r="F211">
        <v>-0.14396888836247401</v>
      </c>
      <c r="G211">
        <v>-0.38258431169005191</v>
      </c>
      <c r="H211">
        <v>5.3463022573555941E-3</v>
      </c>
      <c r="I211">
        <v>-0.20575734098573001</v>
      </c>
      <c r="J211">
        <v>-0.39868307546531268</v>
      </c>
      <c r="K211">
        <v>-0.88194632123706762</v>
      </c>
      <c r="L211">
        <v>0.36368897546410428</v>
      </c>
      <c r="M211">
        <v>-0.41565215201537159</v>
      </c>
      <c r="N211">
        <v>-0.34552533206993757</v>
      </c>
      <c r="O211">
        <v>-0.31966656209827898</v>
      </c>
      <c r="P211">
        <v>2.1255270502132615</v>
      </c>
      <c r="Q211" t="s">
        <v>35</v>
      </c>
      <c r="R211" s="1">
        <f t="shared" si="36"/>
        <v>4.4183166179154403E-2</v>
      </c>
      <c r="S211" s="1">
        <f t="shared" si="37"/>
        <v>-0.52275405310626211</v>
      </c>
      <c r="T211" s="1">
        <f t="shared" si="38"/>
        <v>0.23159147063610197</v>
      </c>
      <c r="U211" s="1">
        <f t="shared" si="39"/>
        <v>-0.3201236850309922</v>
      </c>
      <c r="V211" s="1">
        <f t="shared" si="40"/>
        <v>-9.7989971568213693E-2</v>
      </c>
      <c r="W211" s="1">
        <f t="shared" si="41"/>
        <v>-0.33456523026176865</v>
      </c>
      <c r="X211" s="1">
        <f t="shared" si="42"/>
        <v>0.13923439377454644</v>
      </c>
      <c r="Y211" s="1">
        <f t="shared" si="43"/>
        <v>-0.35872347035639307</v>
      </c>
      <c r="Z211" s="1">
        <f t="shared" si="44"/>
        <v>-0.32313944398816918</v>
      </c>
      <c r="AA211" s="1">
        <f t="shared" si="45"/>
        <v>0.17112384557792756</v>
      </c>
      <c r="AB211" s="1">
        <f t="shared" si="46"/>
        <v>-0.25650735572901484</v>
      </c>
      <c r="AC211" s="1">
        <f t="shared" si="47"/>
        <v>0.20165737672696421</v>
      </c>
    </row>
    <row r="212" spans="1:29" x14ac:dyDescent="0.25">
      <c r="A212">
        <v>125</v>
      </c>
      <c r="B212">
        <v>-0.27664166758624398</v>
      </c>
      <c r="C212">
        <v>-0.31020821900405787</v>
      </c>
      <c r="D212">
        <v>-0.18278890201019216</v>
      </c>
      <c r="E212">
        <v>-0.19398071000526801</v>
      </c>
      <c r="F212">
        <v>-0.14396888836247401</v>
      </c>
      <c r="G212">
        <v>-0.38258431169005191</v>
      </c>
      <c r="H212">
        <v>-0.25454740940346104</v>
      </c>
      <c r="I212">
        <v>-0.20575734098573001</v>
      </c>
      <c r="J212">
        <v>-0.39868307546531268</v>
      </c>
      <c r="K212">
        <v>1.1280708760009006</v>
      </c>
      <c r="L212">
        <v>0.36368897546410428</v>
      </c>
      <c r="M212">
        <v>-0.41565215201537159</v>
      </c>
      <c r="N212">
        <v>-0.34552533206993757</v>
      </c>
      <c r="O212">
        <v>-0.31966656209827898</v>
      </c>
      <c r="P212">
        <v>-0.50140500471190796</v>
      </c>
      <c r="Q212" t="s">
        <v>35</v>
      </c>
      <c r="R212" s="1">
        <f t="shared" si="36"/>
        <v>-0.28496302182147421</v>
      </c>
      <c r="S212" s="1">
        <f t="shared" si="37"/>
        <v>0.20688218949112028</v>
      </c>
      <c r="T212" s="1">
        <f t="shared" si="38"/>
        <v>-0.2225597105769562</v>
      </c>
      <c r="U212" s="1">
        <f t="shared" si="39"/>
        <v>-0.3201236850309922</v>
      </c>
      <c r="V212" s="1">
        <f t="shared" si="40"/>
        <v>0.10988984427122175</v>
      </c>
      <c r="W212" s="1">
        <f t="shared" si="41"/>
        <v>-0.33456523026176865</v>
      </c>
      <c r="X212" s="1">
        <f t="shared" si="42"/>
        <v>2.2609808511195723E-2</v>
      </c>
      <c r="Y212" s="1">
        <f t="shared" si="43"/>
        <v>-0.17380188821049997</v>
      </c>
      <c r="Z212" s="1">
        <f t="shared" si="44"/>
        <v>-0.32313944398816918</v>
      </c>
      <c r="AA212" s="1">
        <f t="shared" si="45"/>
        <v>-1.9480021732244099E-2</v>
      </c>
      <c r="AB212" s="1">
        <f t="shared" si="46"/>
        <v>-0.25650735572901484</v>
      </c>
      <c r="AC212" s="1">
        <f t="shared" si="47"/>
        <v>2.2806591698526127E-2</v>
      </c>
    </row>
    <row r="213" spans="1:29" x14ac:dyDescent="0.25">
      <c r="A213">
        <v>126</v>
      </c>
      <c r="B213">
        <v>-0.27664166758624398</v>
      </c>
      <c r="C213">
        <v>-0.31020821900405787</v>
      </c>
      <c r="D213">
        <v>-0.18278890201019216</v>
      </c>
      <c r="E213">
        <v>-0.19398071000526801</v>
      </c>
      <c r="F213">
        <v>-0.14396888836247401</v>
      </c>
      <c r="G213">
        <v>-0.38258431169005191</v>
      </c>
      <c r="H213">
        <v>-0.163437109004515</v>
      </c>
      <c r="I213">
        <v>-0.20575734098573001</v>
      </c>
      <c r="J213">
        <v>-0.39868307546531268</v>
      </c>
      <c r="K213">
        <v>-0.88194632123706762</v>
      </c>
      <c r="L213">
        <v>0.36368897546410428</v>
      </c>
      <c r="M213">
        <v>-0.41565215201537159</v>
      </c>
      <c r="N213">
        <v>-0.34552533206993757</v>
      </c>
      <c r="O213">
        <v>-0.31966656209827898</v>
      </c>
      <c r="P213">
        <v>0.3208027803815886</v>
      </c>
      <c r="Q213" t="s">
        <v>35</v>
      </c>
      <c r="R213" s="1">
        <f t="shared" si="36"/>
        <v>-0.18191371778359033</v>
      </c>
      <c r="S213" s="1">
        <f t="shared" si="37"/>
        <v>-0.52275405310626211</v>
      </c>
      <c r="T213" s="1">
        <f t="shared" si="38"/>
        <v>-0.10380156998411431</v>
      </c>
      <c r="U213" s="1">
        <f t="shared" si="39"/>
        <v>-0.3201236850309922</v>
      </c>
      <c r="V213" s="1">
        <f t="shared" si="40"/>
        <v>-0.21825652861529515</v>
      </c>
      <c r="W213" s="1">
        <f t="shared" si="41"/>
        <v>-0.33456523026176865</v>
      </c>
      <c r="X213" s="1">
        <f t="shared" si="42"/>
        <v>5.9151392256905355E-2</v>
      </c>
      <c r="Y213" s="1">
        <f t="shared" si="43"/>
        <v>-0.35872347035639307</v>
      </c>
      <c r="Z213" s="1">
        <f t="shared" si="44"/>
        <v>-0.32313944398816918</v>
      </c>
      <c r="AA213" s="1">
        <f t="shared" si="45"/>
        <v>-4.5559435616674401E-2</v>
      </c>
      <c r="AB213" s="1">
        <f t="shared" si="46"/>
        <v>-0.25650735572901484</v>
      </c>
      <c r="AC213" s="1">
        <f t="shared" si="47"/>
        <v>-6.6583988139611014E-2</v>
      </c>
    </row>
    <row r="214" spans="1:29" x14ac:dyDescent="0.25">
      <c r="A214">
        <v>130</v>
      </c>
      <c r="B214">
        <v>-0.27664166758624398</v>
      </c>
      <c r="C214">
        <v>-0.31020821900405787</v>
      </c>
      <c r="D214">
        <v>-0.18278890201019216</v>
      </c>
      <c r="E214">
        <v>-0.19398071000526801</v>
      </c>
      <c r="F214">
        <v>-0.14396888836247401</v>
      </c>
      <c r="G214">
        <v>4.449799510622344</v>
      </c>
      <c r="H214">
        <v>-0.15298388909587107</v>
      </c>
      <c r="I214">
        <v>-0.20575734098573001</v>
      </c>
      <c r="J214">
        <v>-0.39868307546531268</v>
      </c>
      <c r="K214">
        <v>1.1280708760009006</v>
      </c>
      <c r="L214">
        <v>0.36368897546410428</v>
      </c>
      <c r="M214">
        <v>-0.41565215201537159</v>
      </c>
      <c r="N214">
        <v>-0.34552533206993757</v>
      </c>
      <c r="O214">
        <v>-0.31966656209827898</v>
      </c>
      <c r="P214">
        <v>-0.11487523217965227</v>
      </c>
      <c r="Q214" t="s">
        <v>35</v>
      </c>
      <c r="R214" s="1">
        <f t="shared" si="36"/>
        <v>-0.1058677464915848</v>
      </c>
      <c r="S214" s="1">
        <f t="shared" si="37"/>
        <v>0.20688218949112028</v>
      </c>
      <c r="T214" s="1">
        <f t="shared" si="38"/>
        <v>0.58921709383807608</v>
      </c>
      <c r="U214" s="1">
        <f t="shared" si="39"/>
        <v>-0.3201236850309922</v>
      </c>
      <c r="V214" s="1">
        <f t="shared" si="40"/>
        <v>0.44416049600588775</v>
      </c>
      <c r="W214" s="1">
        <f t="shared" si="41"/>
        <v>-0.33456523026176865</v>
      </c>
      <c r="X214" s="1">
        <f t="shared" si="42"/>
        <v>4.0023372583845328E-2</v>
      </c>
      <c r="Y214" s="1">
        <f t="shared" si="43"/>
        <v>0.67186528069416918</v>
      </c>
      <c r="Z214" s="1">
        <f t="shared" si="44"/>
        <v>-0.32313944398816918</v>
      </c>
      <c r="AA214" s="1">
        <f t="shared" si="45"/>
        <v>0.26732131129191361</v>
      </c>
      <c r="AB214" s="1">
        <f t="shared" si="46"/>
        <v>-0.25650735572901484</v>
      </c>
      <c r="AC214" s="1">
        <f t="shared" si="47"/>
        <v>0.28512300938699969</v>
      </c>
    </row>
    <row r="215" spans="1:29" x14ac:dyDescent="0.25">
      <c r="A215">
        <v>133</v>
      </c>
      <c r="B215">
        <v>-0.27664166758624398</v>
      </c>
      <c r="C215">
        <v>-0.31020821900405787</v>
      </c>
      <c r="D215">
        <v>-0.18278890201019216</v>
      </c>
      <c r="E215">
        <v>-0.19398071000526801</v>
      </c>
      <c r="F215">
        <v>-0.14396888836247401</v>
      </c>
      <c r="G215">
        <v>-0.38258431169005191</v>
      </c>
      <c r="H215">
        <v>1.1599058946951399</v>
      </c>
      <c r="I215">
        <v>-0.20575734098573001</v>
      </c>
      <c r="J215">
        <v>-0.39868307546531268</v>
      </c>
      <c r="K215">
        <v>-0.88194632123706762</v>
      </c>
      <c r="L215">
        <v>0.36368897546410428</v>
      </c>
      <c r="M215">
        <v>-0.41565215201537159</v>
      </c>
      <c r="N215">
        <v>-0.34552533206993757</v>
      </c>
      <c r="O215">
        <v>-0.31966656209827898</v>
      </c>
      <c r="P215">
        <v>-0.74987827584620659</v>
      </c>
      <c r="Q215" t="s">
        <v>35</v>
      </c>
      <c r="R215" s="1">
        <f t="shared" si="36"/>
        <v>-0.31177882080096569</v>
      </c>
      <c r="S215" s="1">
        <f t="shared" si="37"/>
        <v>-0.52275405310626211</v>
      </c>
      <c r="T215" s="1">
        <f t="shared" si="38"/>
        <v>-0.28996747835295961</v>
      </c>
      <c r="U215" s="1">
        <f t="shared" si="39"/>
        <v>-0.3201236850309922</v>
      </c>
      <c r="V215" s="1">
        <f t="shared" si="40"/>
        <v>9.323492518926009E-3</v>
      </c>
      <c r="W215" s="1">
        <f t="shared" si="41"/>
        <v>-0.33456523026176865</v>
      </c>
      <c r="X215" s="1">
        <f t="shared" si="42"/>
        <v>1.7334797797680983E-2</v>
      </c>
      <c r="Y215" s="1">
        <f t="shared" si="43"/>
        <v>-0.35872347035639307</v>
      </c>
      <c r="Z215" s="1">
        <f t="shared" si="44"/>
        <v>-0.32313944398816918</v>
      </c>
      <c r="AA215" s="1">
        <f t="shared" si="45"/>
        <v>9.518257787979198E-3</v>
      </c>
      <c r="AB215" s="1">
        <f t="shared" si="46"/>
        <v>-0.25650735572901484</v>
      </c>
      <c r="AC215" s="1">
        <f t="shared" si="47"/>
        <v>-7.9104325574210113E-2</v>
      </c>
    </row>
    <row r="216" spans="1:29" x14ac:dyDescent="0.25">
      <c r="A216">
        <v>136</v>
      </c>
      <c r="B216">
        <v>-0.27664166758624398</v>
      </c>
      <c r="C216">
        <v>-0.31020821900405787</v>
      </c>
      <c r="D216">
        <v>-0.18278890201019216</v>
      </c>
      <c r="E216">
        <v>-0.19398071000526801</v>
      </c>
      <c r="F216">
        <v>-0.14396888836247401</v>
      </c>
      <c r="G216">
        <v>-0.38258431169005191</v>
      </c>
      <c r="H216">
        <v>2.276832822615105E-2</v>
      </c>
      <c r="I216">
        <v>-0.20575734098573001</v>
      </c>
      <c r="J216">
        <v>-0.39868307546531268</v>
      </c>
      <c r="K216">
        <v>-0.88194632123706762</v>
      </c>
      <c r="L216">
        <v>0.36368897546410428</v>
      </c>
      <c r="M216">
        <v>-0.41565215201537159</v>
      </c>
      <c r="N216">
        <v>-0.34552533206993757</v>
      </c>
      <c r="O216">
        <v>-0.31966656209827898</v>
      </c>
      <c r="P216">
        <v>-0.27159499840413948</v>
      </c>
      <c r="Q216" t="s">
        <v>35</v>
      </c>
      <c r="R216" s="1">
        <f t="shared" si="36"/>
        <v>-0.25540482382011431</v>
      </c>
      <c r="S216" s="1">
        <f t="shared" si="37"/>
        <v>-0.52275405310626211</v>
      </c>
      <c r="T216" s="1">
        <f t="shared" si="38"/>
        <v>-0.21171931012439801</v>
      </c>
      <c r="U216" s="1">
        <f t="shared" si="39"/>
        <v>-0.3201236850309922</v>
      </c>
      <c r="V216" s="1">
        <f t="shared" si="40"/>
        <v>-0.20699608239978445</v>
      </c>
      <c r="W216" s="1">
        <f t="shared" si="41"/>
        <v>-0.33456523026176865</v>
      </c>
      <c r="X216" s="1">
        <f t="shared" si="42"/>
        <v>3.3830711739255975E-2</v>
      </c>
      <c r="Y216" s="1">
        <f t="shared" si="43"/>
        <v>-0.35872347035639307</v>
      </c>
      <c r="Z216" s="1">
        <f t="shared" si="44"/>
        <v>-0.32313944398816918</v>
      </c>
      <c r="AA216" s="1">
        <f t="shared" si="45"/>
        <v>-8.5517894322777108E-2</v>
      </c>
      <c r="AB216" s="1">
        <f t="shared" si="46"/>
        <v>-0.25650735572901484</v>
      </c>
      <c r="AC216" s="1">
        <f t="shared" si="47"/>
        <v>-0.12974811935606861</v>
      </c>
    </row>
    <row r="217" spans="1:29" x14ac:dyDescent="0.25">
      <c r="A217">
        <v>80</v>
      </c>
      <c r="B217">
        <v>-0.27664166758624398</v>
      </c>
      <c r="C217">
        <v>-0.31020821900405787</v>
      </c>
      <c r="D217">
        <v>-0.18278890201019216</v>
      </c>
      <c r="E217">
        <v>-0.19398071000526801</v>
      </c>
      <c r="F217">
        <v>-0.14396888836247401</v>
      </c>
      <c r="G217">
        <v>-0.38258431169005191</v>
      </c>
      <c r="H217">
        <v>-1.2151806966429992</v>
      </c>
      <c r="I217">
        <v>-0.20575734098573001</v>
      </c>
      <c r="J217">
        <v>-0.39868307546531268</v>
      </c>
      <c r="K217">
        <v>-0.88194632123706762</v>
      </c>
      <c r="L217">
        <v>0.36368897546410428</v>
      </c>
      <c r="M217">
        <v>2.3935830822954158</v>
      </c>
      <c r="N217">
        <v>2.8793777672494798</v>
      </c>
      <c r="O217">
        <v>-0.31966656209827898</v>
      </c>
      <c r="P217">
        <v>0.68319408315144547</v>
      </c>
      <c r="Q217" t="s">
        <v>35</v>
      </c>
      <c r="R217" s="1">
        <f t="shared" si="36"/>
        <v>1.4107887278191795</v>
      </c>
      <c r="S217" s="1">
        <f t="shared" si="37"/>
        <v>-0.52275405310626211</v>
      </c>
      <c r="T217" s="1">
        <f t="shared" si="38"/>
        <v>1.0891836250875275</v>
      </c>
      <c r="U217" s="1">
        <f t="shared" si="39"/>
        <v>-0.3201236850309922</v>
      </c>
      <c r="V217" s="1">
        <f t="shared" si="40"/>
        <v>-9.0327030842292058E-2</v>
      </c>
      <c r="W217" s="1">
        <f t="shared" si="41"/>
        <v>-0.33456523026176865</v>
      </c>
      <c r="X217" s="1">
        <f t="shared" si="42"/>
        <v>0.3012469244417097</v>
      </c>
      <c r="Y217" s="1">
        <f t="shared" si="43"/>
        <v>0.62809687803534864</v>
      </c>
      <c r="Z217" s="1">
        <f t="shared" si="44"/>
        <v>-0.32313944398816918</v>
      </c>
      <c r="AA217" s="1">
        <f t="shared" si="45"/>
        <v>0.47868925473174917</v>
      </c>
      <c r="AB217" s="1">
        <f t="shared" si="46"/>
        <v>-0.25650735572901484</v>
      </c>
      <c r="AC217" s="1">
        <f t="shared" si="47"/>
        <v>0.40064363666797242</v>
      </c>
    </row>
    <row r="218" spans="1:29" x14ac:dyDescent="0.25">
      <c r="A218">
        <v>6</v>
      </c>
      <c r="B218">
        <v>-0.27664166758624398</v>
      </c>
      <c r="C218">
        <v>-0.31020821900405787</v>
      </c>
      <c r="D218">
        <v>-0.18278890201019216</v>
      </c>
      <c r="E218">
        <v>-0.19398071000526801</v>
      </c>
      <c r="F218">
        <v>-0.14396888836247401</v>
      </c>
      <c r="G218">
        <v>-0.38258431169005191</v>
      </c>
      <c r="H218">
        <v>-0.12494974428078318</v>
      </c>
      <c r="I218">
        <v>-0.20575734098573001</v>
      </c>
      <c r="J218">
        <v>-0.39868307546531268</v>
      </c>
      <c r="K218">
        <v>-0.88194632123706762</v>
      </c>
      <c r="L218">
        <v>0.36368897546410428</v>
      </c>
      <c r="M218">
        <v>-0.41565215201537159</v>
      </c>
      <c r="N218">
        <v>-0.34552533206993757</v>
      </c>
      <c r="O218">
        <v>-0.31966656209827898</v>
      </c>
      <c r="P218">
        <v>0.30538701638071336</v>
      </c>
      <c r="Q218" t="s">
        <v>35</v>
      </c>
      <c r="R218" s="1">
        <f t="shared" si="36"/>
        <v>-0.18372522618952852</v>
      </c>
      <c r="S218" s="1">
        <f t="shared" si="37"/>
        <v>-0.52275405310626211</v>
      </c>
      <c r="T218" s="1">
        <f t="shared" si="38"/>
        <v>-0.10630710004176264</v>
      </c>
      <c r="U218" s="1">
        <f t="shared" si="39"/>
        <v>-0.3201236850309922</v>
      </c>
      <c r="V218" s="1">
        <f t="shared" si="40"/>
        <v>-0.21089872293135259</v>
      </c>
      <c r="W218" s="1">
        <f t="shared" si="41"/>
        <v>-0.33456523026176865</v>
      </c>
      <c r="X218" s="1">
        <f t="shared" si="42"/>
        <v>5.8627048099761769E-2</v>
      </c>
      <c r="Y218" s="1">
        <f t="shared" si="43"/>
        <v>-0.35872347035639307</v>
      </c>
      <c r="Z218" s="1">
        <f t="shared" si="44"/>
        <v>-0.32313944398816918</v>
      </c>
      <c r="AA218" s="1">
        <f t="shared" si="45"/>
        <v>-4.2259468079407544E-2</v>
      </c>
      <c r="AB218" s="1">
        <f t="shared" si="46"/>
        <v>-0.25650735572901484</v>
      </c>
      <c r="AC218" s="1">
        <f t="shared" si="47"/>
        <v>-6.4762580769188269E-2</v>
      </c>
    </row>
    <row r="219" spans="1:29" x14ac:dyDescent="0.25">
      <c r="A219">
        <v>144</v>
      </c>
      <c r="B219">
        <v>-0.27664166758624398</v>
      </c>
      <c r="C219">
        <v>-0.31020821900405787</v>
      </c>
      <c r="D219">
        <v>-0.18278890201019216</v>
      </c>
      <c r="E219">
        <v>-0.19398071000526801</v>
      </c>
      <c r="F219">
        <v>-0.14396888836247401</v>
      </c>
      <c r="G219">
        <v>-0.38258431169005191</v>
      </c>
      <c r="H219">
        <v>-1.2151806966429992</v>
      </c>
      <c r="I219">
        <v>-0.20575734098573001</v>
      </c>
      <c r="J219">
        <v>-0.39868307546531268</v>
      </c>
      <c r="K219">
        <v>-0.88194632123706762</v>
      </c>
      <c r="L219">
        <v>0.36368897546410428</v>
      </c>
      <c r="M219">
        <v>-0.41565215201537159</v>
      </c>
      <c r="N219">
        <v>-0.34552533206993757</v>
      </c>
      <c r="O219">
        <v>-0.31966656209827898</v>
      </c>
      <c r="P219">
        <v>1.2968722308013352</v>
      </c>
      <c r="Q219" t="s">
        <v>35</v>
      </c>
      <c r="R219" s="1">
        <f t="shared" si="36"/>
        <v>-6.306026724403746E-2</v>
      </c>
      <c r="S219" s="1">
        <f t="shared" si="37"/>
        <v>-0.52275405310626211</v>
      </c>
      <c r="T219" s="1">
        <f t="shared" si="38"/>
        <v>6.7305586054792463E-2</v>
      </c>
      <c r="U219" s="1">
        <f t="shared" si="39"/>
        <v>-0.3201236850309922</v>
      </c>
      <c r="V219" s="1">
        <f t="shared" si="40"/>
        <v>-0.39324741784964873</v>
      </c>
      <c r="W219" s="1">
        <f t="shared" si="41"/>
        <v>-0.33456523026176865</v>
      </c>
      <c r="X219" s="1">
        <f t="shared" si="42"/>
        <v>9.7891473724820266E-2</v>
      </c>
      <c r="Y219" s="1">
        <f t="shared" si="43"/>
        <v>-0.35872347035639307</v>
      </c>
      <c r="Z219" s="1">
        <f t="shared" si="44"/>
        <v>-0.32313944398816918</v>
      </c>
      <c r="AA219" s="1">
        <f t="shared" si="45"/>
        <v>-7.5818857776706258E-2</v>
      </c>
      <c r="AB219" s="1">
        <f t="shared" si="46"/>
        <v>-0.25650735572901484</v>
      </c>
      <c r="AC219" s="1">
        <f t="shared" si="47"/>
        <v>-3.9239924058030076E-2</v>
      </c>
    </row>
    <row r="220" spans="1:29" x14ac:dyDescent="0.25">
      <c r="A220">
        <v>147</v>
      </c>
      <c r="B220">
        <v>-0.27664166758624398</v>
      </c>
      <c r="C220">
        <v>2.4534650048502757</v>
      </c>
      <c r="D220">
        <v>-0.18278890201019216</v>
      </c>
      <c r="E220">
        <v>-0.19398071000526801</v>
      </c>
      <c r="F220">
        <v>-0.14396888836247401</v>
      </c>
      <c r="G220">
        <v>-0.38258431169005191</v>
      </c>
      <c r="H220">
        <v>1.9141522627263241</v>
      </c>
      <c r="I220">
        <v>-0.20575734098573001</v>
      </c>
      <c r="J220">
        <v>-0.39868307546531268</v>
      </c>
      <c r="K220">
        <v>-0.88194632123706762</v>
      </c>
      <c r="L220">
        <v>0.36368897546410428</v>
      </c>
      <c r="M220">
        <v>2.3935830822954158</v>
      </c>
      <c r="N220">
        <v>2.8793777672494798</v>
      </c>
      <c r="O220">
        <v>-0.31966656209827898</v>
      </c>
      <c r="P220">
        <v>1.3201242017631631</v>
      </c>
      <c r="Q220" t="s">
        <v>35</v>
      </c>
      <c r="R220" s="1">
        <f t="shared" si="36"/>
        <v>1.4997929915237522</v>
      </c>
      <c r="S220" s="1">
        <f t="shared" si="37"/>
        <v>-0.2242773449299941</v>
      </c>
      <c r="T220" s="1">
        <f t="shared" si="38"/>
        <v>1.235179693665019</v>
      </c>
      <c r="U220" s="1">
        <f t="shared" si="39"/>
        <v>0.3238121761270677</v>
      </c>
      <c r="V220" s="1">
        <f t="shared" si="40"/>
        <v>0.68520614936335511</v>
      </c>
      <c r="W220" s="1">
        <f t="shared" si="41"/>
        <v>-0.33456523026176865</v>
      </c>
      <c r="X220" s="1">
        <f t="shared" si="42"/>
        <v>0.66513894868905954</v>
      </c>
      <c r="Y220" s="1">
        <f t="shared" si="43"/>
        <v>0.62809687803534864</v>
      </c>
      <c r="Z220" s="1">
        <f t="shared" si="44"/>
        <v>-0.32313944398816918</v>
      </c>
      <c r="AA220" s="1">
        <f t="shared" si="45"/>
        <v>0.97879839153900083</v>
      </c>
      <c r="AB220" s="1">
        <f t="shared" si="46"/>
        <v>-0.25650735572901484</v>
      </c>
      <c r="AC220" s="1">
        <f t="shared" si="47"/>
        <v>0.91928147370036051</v>
      </c>
    </row>
    <row r="221" spans="1:29" x14ac:dyDescent="0.25">
      <c r="A221">
        <v>44</v>
      </c>
      <c r="B221">
        <v>-0.27664166758624398</v>
      </c>
      <c r="C221">
        <v>-0.31020821900405787</v>
      </c>
      <c r="D221">
        <v>-0.18278890201019216</v>
      </c>
      <c r="E221">
        <v>-0.19398071000526801</v>
      </c>
      <c r="F221">
        <v>-0.14396888836247401</v>
      </c>
      <c r="G221">
        <v>-0.38258431169005191</v>
      </c>
      <c r="H221">
        <v>-1.2151806966429992</v>
      </c>
      <c r="I221">
        <v>-0.20575734098573001</v>
      </c>
      <c r="J221">
        <v>-0.39868307546531268</v>
      </c>
      <c r="K221">
        <v>-0.88194632123706762</v>
      </c>
      <c r="L221">
        <v>0.36368897546410428</v>
      </c>
      <c r="M221">
        <v>-0.41565215201537159</v>
      </c>
      <c r="N221">
        <v>-0.34552533206993757</v>
      </c>
      <c r="O221">
        <v>7.6787989065735536</v>
      </c>
      <c r="P221">
        <v>1.6830609529052192</v>
      </c>
      <c r="Q221" t="s">
        <v>35</v>
      </c>
      <c r="R221" s="1">
        <f t="shared" si="36"/>
        <v>0.38513659645253973</v>
      </c>
      <c r="S221" s="1">
        <f t="shared" si="37"/>
        <v>-0.52275405310626211</v>
      </c>
      <c r="T221" s="1">
        <f t="shared" si="38"/>
        <v>0.3227152054234631</v>
      </c>
      <c r="U221" s="1">
        <f t="shared" si="39"/>
        <v>-0.3201236850309922</v>
      </c>
      <c r="V221" s="1">
        <f t="shared" si="40"/>
        <v>-0.31110882416139152</v>
      </c>
      <c r="W221" s="1">
        <f t="shared" si="41"/>
        <v>-0.33456523026176865</v>
      </c>
      <c r="X221" s="1">
        <f t="shared" si="42"/>
        <v>0.11488377749739116</v>
      </c>
      <c r="Y221" s="1">
        <f t="shared" si="43"/>
        <v>-0.12676797176490989</v>
      </c>
      <c r="Z221" s="1">
        <f t="shared" si="44"/>
        <v>-0.32313944398816918</v>
      </c>
      <c r="AA221" s="1">
        <f t="shared" si="45"/>
        <v>2.9877247959887859E-2</v>
      </c>
      <c r="AB221" s="1">
        <f t="shared" si="46"/>
        <v>-0.25650735572901484</v>
      </c>
      <c r="AC221" s="1">
        <f t="shared" si="47"/>
        <v>0.2064034795625338</v>
      </c>
    </row>
    <row r="222" spans="1:29" x14ac:dyDescent="0.25">
      <c r="A222">
        <v>85</v>
      </c>
      <c r="B222">
        <v>-0.27664166758624398</v>
      </c>
      <c r="C222">
        <v>-0.31020821900405787</v>
      </c>
      <c r="D222">
        <v>-0.18278890201019216</v>
      </c>
      <c r="E222">
        <v>-0.19398071000526801</v>
      </c>
      <c r="F222">
        <v>-0.14396888836247401</v>
      </c>
      <c r="G222">
        <v>-0.38258431169005191</v>
      </c>
      <c r="H222">
        <v>-1.2151806966429992</v>
      </c>
      <c r="I222">
        <v>-0.20575734098573001</v>
      </c>
      <c r="J222">
        <v>-0.39868307546531268</v>
      </c>
      <c r="K222">
        <v>-0.88194632123706762</v>
      </c>
      <c r="L222">
        <v>0.36368897546410428</v>
      </c>
      <c r="M222">
        <v>-0.41565215201537159</v>
      </c>
      <c r="N222">
        <v>-0.34552533206993757</v>
      </c>
      <c r="O222">
        <v>-0.31966656209827898</v>
      </c>
      <c r="P222">
        <v>0.74155499678622461</v>
      </c>
      <c r="Q222" t="s">
        <v>35</v>
      </c>
      <c r="R222" s="1">
        <f t="shared" si="36"/>
        <v>-0.1324749214959263</v>
      </c>
      <c r="S222" s="1">
        <f t="shared" si="37"/>
        <v>-0.52275405310626211</v>
      </c>
      <c r="T222" s="1">
        <f t="shared" si="38"/>
        <v>-3.5428102238003037E-2</v>
      </c>
      <c r="U222" s="1">
        <f t="shared" si="39"/>
        <v>-0.3201236850309922</v>
      </c>
      <c r="V222" s="1">
        <f t="shared" si="40"/>
        <v>-0.41934732784835893</v>
      </c>
      <c r="W222" s="1">
        <f t="shared" si="41"/>
        <v>-0.33456523026176865</v>
      </c>
      <c r="X222" s="1">
        <f t="shared" si="42"/>
        <v>7.3457515428155401E-2</v>
      </c>
      <c r="Y222" s="1">
        <f t="shared" si="43"/>
        <v>-0.35872347035639307</v>
      </c>
      <c r="Z222" s="1">
        <f t="shared" si="44"/>
        <v>-0.32313944398816918</v>
      </c>
      <c r="AA222" s="1">
        <f t="shared" si="45"/>
        <v>-0.1357931190503382</v>
      </c>
      <c r="AB222" s="1">
        <f t="shared" si="46"/>
        <v>-0.25650735572901484</v>
      </c>
      <c r="AC222" s="1">
        <f t="shared" si="47"/>
        <v>-0.11642901958613046</v>
      </c>
    </row>
    <row r="223" spans="1:29" x14ac:dyDescent="0.25">
      <c r="A223">
        <v>73</v>
      </c>
      <c r="B223">
        <v>-0.27664166758624398</v>
      </c>
      <c r="C223">
        <v>-0.31020821900405787</v>
      </c>
      <c r="D223">
        <v>-0.18278890201019216</v>
      </c>
      <c r="E223">
        <v>-0.19398071000526801</v>
      </c>
      <c r="F223">
        <v>-0.14396888836247401</v>
      </c>
      <c r="G223">
        <v>-0.38258431169005191</v>
      </c>
      <c r="H223">
        <v>2.1419842367894568</v>
      </c>
      <c r="I223">
        <v>-0.20575734098573001</v>
      </c>
      <c r="J223">
        <v>-0.39868307546531268</v>
      </c>
      <c r="K223">
        <v>-0.88194632123706762</v>
      </c>
      <c r="L223">
        <v>0.36368897546410428</v>
      </c>
      <c r="M223">
        <v>2.3935830822954158</v>
      </c>
      <c r="N223">
        <v>2.8793777672494798</v>
      </c>
      <c r="O223">
        <v>-0.31966656209827898</v>
      </c>
      <c r="P223">
        <v>0.87709520793733475</v>
      </c>
      <c r="Q223" t="s">
        <v>35</v>
      </c>
      <c r="R223" s="1">
        <f t="shared" si="36"/>
        <v>1.4450978632177132</v>
      </c>
      <c r="S223" s="1">
        <f t="shared" si="37"/>
        <v>-0.52275405310626211</v>
      </c>
      <c r="T223" s="1">
        <f t="shared" si="38"/>
        <v>1.155269817573809</v>
      </c>
      <c r="U223" s="1">
        <f t="shared" si="39"/>
        <v>-0.3201236850309922</v>
      </c>
      <c r="V223" s="1">
        <f t="shared" si="40"/>
        <v>0.62379095804346052</v>
      </c>
      <c r="W223" s="1">
        <f t="shared" si="41"/>
        <v>-0.33456523026176865</v>
      </c>
      <c r="X223" s="1">
        <f t="shared" si="42"/>
        <v>0.32320723366601867</v>
      </c>
      <c r="Y223" s="1">
        <f t="shared" si="43"/>
        <v>0.62809687803534864</v>
      </c>
      <c r="Z223" s="1">
        <f t="shared" si="44"/>
        <v>-0.32313944398816918</v>
      </c>
      <c r="AA223" s="1">
        <f t="shared" si="45"/>
        <v>0.93270485262141212</v>
      </c>
      <c r="AB223" s="1">
        <f t="shared" si="46"/>
        <v>-0.25650735572901484</v>
      </c>
      <c r="AC223" s="1">
        <f t="shared" si="47"/>
        <v>0.77338388115675394</v>
      </c>
    </row>
    <row r="224" spans="1:29" x14ac:dyDescent="0.25">
      <c r="A224">
        <v>153</v>
      </c>
      <c r="B224">
        <v>-0.27664166758624398</v>
      </c>
      <c r="C224">
        <v>-0.31020821900405787</v>
      </c>
      <c r="D224">
        <v>-0.18278890201019216</v>
      </c>
      <c r="E224">
        <v>-0.19398071000526801</v>
      </c>
      <c r="F224">
        <v>-0.14396888836247401</v>
      </c>
      <c r="G224">
        <v>2.3075998867618588</v>
      </c>
      <c r="H224">
        <v>-1.2151806966429992</v>
      </c>
      <c r="I224">
        <v>-0.20575734098573001</v>
      </c>
      <c r="J224">
        <v>-0.39868307546531268</v>
      </c>
      <c r="K224">
        <v>1.1280708760009006</v>
      </c>
      <c r="L224">
        <v>-2.7355735980560896</v>
      </c>
      <c r="M224">
        <v>-0.41565215201537159</v>
      </c>
      <c r="N224">
        <v>-0.34552533206993757</v>
      </c>
      <c r="O224">
        <v>-0.31966656209827898</v>
      </c>
      <c r="P224">
        <v>-0.14336319876816433</v>
      </c>
      <c r="Q224" t="s">
        <v>35</v>
      </c>
      <c r="R224" s="1">
        <f t="shared" si="36"/>
        <v>-0.42149499103715898</v>
      </c>
      <c r="S224" s="1">
        <f t="shared" si="37"/>
        <v>0.20688218949112028</v>
      </c>
      <c r="T224" s="1">
        <f t="shared" si="38"/>
        <v>-0.28954191891837072</v>
      </c>
      <c r="U224" s="1">
        <f t="shared" si="39"/>
        <v>-0.3201236850309922</v>
      </c>
      <c r="V224" s="1">
        <f t="shared" si="40"/>
        <v>-0.54006424748875814</v>
      </c>
      <c r="W224" s="1">
        <f t="shared" si="41"/>
        <v>-0.33456523026176865</v>
      </c>
      <c r="X224" s="1">
        <f t="shared" si="42"/>
        <v>-1.5925917362743398</v>
      </c>
      <c r="Y224" s="1">
        <f t="shared" si="43"/>
        <v>0.29698034651858435</v>
      </c>
      <c r="Z224" s="1">
        <f t="shared" si="44"/>
        <v>-0.32313944398816918</v>
      </c>
      <c r="AA224" s="1">
        <f t="shared" si="45"/>
        <v>-0.97666617046555115</v>
      </c>
      <c r="AB224" s="1">
        <f t="shared" si="46"/>
        <v>-0.25650735572901484</v>
      </c>
      <c r="AC224" s="1">
        <f t="shared" si="47"/>
        <v>-0.88614245923625823</v>
      </c>
    </row>
    <row r="225" spans="1:29" x14ac:dyDescent="0.25">
      <c r="A225">
        <v>156</v>
      </c>
      <c r="B225">
        <v>-0.27664166758624398</v>
      </c>
      <c r="C225">
        <v>2.4534650048502757</v>
      </c>
      <c r="D225">
        <v>-0.18278890201019216</v>
      </c>
      <c r="E225">
        <v>-0.19398071000526801</v>
      </c>
      <c r="F225">
        <v>-0.14396888836247401</v>
      </c>
      <c r="G225">
        <v>-0.38258431169005191</v>
      </c>
      <c r="H225">
        <v>2.182986010056934</v>
      </c>
      <c r="I225">
        <v>-0.20575734098573001</v>
      </c>
      <c r="J225">
        <v>-0.39868307546531268</v>
      </c>
      <c r="K225">
        <v>-0.88194632123706762</v>
      </c>
      <c r="L225">
        <v>0.36368897546410428</v>
      </c>
      <c r="M225">
        <v>-0.41565215201537159</v>
      </c>
      <c r="N225">
        <v>-0.34552533206993757</v>
      </c>
      <c r="O225">
        <v>-0.31966656209827898</v>
      </c>
      <c r="P225">
        <v>1.008511713977696</v>
      </c>
      <c r="Q225" t="s">
        <v>35</v>
      </c>
      <c r="R225" s="1">
        <f t="shared" si="36"/>
        <v>-8.8910831726892556E-2</v>
      </c>
      <c r="S225" s="1">
        <f t="shared" si="37"/>
        <v>-0.2242773449299941</v>
      </c>
      <c r="T225" s="1">
        <f t="shared" si="38"/>
        <v>4.4542390802718573E-2</v>
      </c>
      <c r="U225" s="1">
        <f t="shared" si="39"/>
        <v>0.3238121761270677</v>
      </c>
      <c r="V225" s="1">
        <f t="shared" si="40"/>
        <v>0.39525218942996482</v>
      </c>
      <c r="W225" s="1">
        <f t="shared" si="41"/>
        <v>-0.33456523026176865</v>
      </c>
      <c r="X225" s="1">
        <f t="shared" si="42"/>
        <v>0.42214604500233693</v>
      </c>
      <c r="Y225" s="1">
        <f t="shared" si="43"/>
        <v>-0.35872347035639307</v>
      </c>
      <c r="Z225" s="1">
        <f t="shared" si="44"/>
        <v>-0.32313944398816918</v>
      </c>
      <c r="AA225" s="1">
        <f t="shared" si="45"/>
        <v>0.35903844380917549</v>
      </c>
      <c r="AB225" s="1">
        <f t="shared" si="46"/>
        <v>-0.25650735572901484</v>
      </c>
      <c r="AC225" s="1">
        <f t="shared" si="47"/>
        <v>0.3784723906238962</v>
      </c>
    </row>
    <row r="226" spans="1:29" x14ac:dyDescent="0.25">
      <c r="A226">
        <v>158</v>
      </c>
      <c r="B226">
        <v>-0.27664166758624398</v>
      </c>
      <c r="C226">
        <v>2.4534650048502757</v>
      </c>
      <c r="D226">
        <v>-0.18278890201019216</v>
      </c>
      <c r="E226">
        <v>-0.19398071000526801</v>
      </c>
      <c r="F226">
        <v>-0.14396888836247401</v>
      </c>
      <c r="G226">
        <v>-0.38258431169005191</v>
      </c>
      <c r="H226">
        <v>0.91478339350181093</v>
      </c>
      <c r="I226">
        <v>-0.20575734098573001</v>
      </c>
      <c r="J226">
        <v>-0.39868307546531268</v>
      </c>
      <c r="K226">
        <v>-0.88194632123706762</v>
      </c>
      <c r="L226">
        <v>0.36368897546410428</v>
      </c>
      <c r="M226">
        <v>2.3935830822954158</v>
      </c>
      <c r="N226">
        <v>-0.34552533206993757</v>
      </c>
      <c r="O226">
        <v>-0.31966656209827898</v>
      </c>
      <c r="P226">
        <v>0.30259445903454896</v>
      </c>
      <c r="Q226" t="s">
        <v>35</v>
      </c>
      <c r="R226" s="1">
        <f t="shared" si="36"/>
        <v>0.49887983025875926</v>
      </c>
      <c r="S226" s="1">
        <f t="shared" si="37"/>
        <v>-0.2242773449299941</v>
      </c>
      <c r="T226" s="1">
        <f t="shared" si="38"/>
        <v>0.11884498813117091</v>
      </c>
      <c r="U226" s="1">
        <f t="shared" si="39"/>
        <v>0.3238121761270677</v>
      </c>
      <c r="V226" s="1">
        <f t="shared" si="40"/>
        <v>0.18564705646900631</v>
      </c>
      <c r="W226" s="1">
        <f t="shared" si="41"/>
        <v>-0.33456523026176865</v>
      </c>
      <c r="X226" s="1">
        <f t="shared" si="42"/>
        <v>0.61637016453210258</v>
      </c>
      <c r="Y226" s="1">
        <f t="shared" si="43"/>
        <v>-0.35872347035639307</v>
      </c>
      <c r="Z226" s="1">
        <f t="shared" si="44"/>
        <v>-0.32313944398816918</v>
      </c>
      <c r="AA226" s="1">
        <f t="shared" si="45"/>
        <v>0.39169706046785113</v>
      </c>
      <c r="AB226" s="1">
        <f t="shared" si="46"/>
        <v>-0.25650735572901484</v>
      </c>
      <c r="AC226" s="1">
        <f t="shared" si="47"/>
        <v>0.43626701658132139</v>
      </c>
    </row>
    <row r="227" spans="1:29" x14ac:dyDescent="0.25">
      <c r="A227">
        <v>162</v>
      </c>
      <c r="B227">
        <v>-0.27664166758624398</v>
      </c>
      <c r="C227">
        <v>-0.31020821900405787</v>
      </c>
      <c r="D227">
        <v>-0.18278890201019216</v>
      </c>
      <c r="E227">
        <v>-0.19398071000526801</v>
      </c>
      <c r="F227">
        <v>-0.14396888836247401</v>
      </c>
      <c r="G227">
        <v>-0.38258431169005191</v>
      </c>
      <c r="H227">
        <v>-2.5539374111241256E-2</v>
      </c>
      <c r="I227">
        <v>4.8352975131646554</v>
      </c>
      <c r="J227">
        <v>-0.39868307546531268</v>
      </c>
      <c r="K227">
        <v>1.1280708760009006</v>
      </c>
      <c r="L227">
        <v>0.36368897546410428</v>
      </c>
      <c r="M227">
        <v>-0.41565215201537159</v>
      </c>
      <c r="N227">
        <v>-0.34552533206993757</v>
      </c>
      <c r="O227">
        <v>1.0134110160136931</v>
      </c>
      <c r="P227">
        <v>-1.0731414704008202</v>
      </c>
      <c r="Q227" t="s">
        <v>35</v>
      </c>
      <c r="R227" s="1">
        <f t="shared" si="36"/>
        <v>-0.28908917702111298</v>
      </c>
      <c r="S227" s="1">
        <f t="shared" si="37"/>
        <v>0.60008446811485028</v>
      </c>
      <c r="T227" s="1">
        <f t="shared" si="38"/>
        <v>-0.22503433215709437</v>
      </c>
      <c r="U227" s="1">
        <f t="shared" si="39"/>
        <v>-0.3201236850309922</v>
      </c>
      <c r="V227" s="1">
        <f t="shared" si="40"/>
        <v>0.78702955975135425</v>
      </c>
      <c r="W227" s="1">
        <f t="shared" si="41"/>
        <v>-0.33456523026176865</v>
      </c>
      <c r="X227" s="1">
        <f t="shared" si="42"/>
        <v>-1.6305638379475356E-3</v>
      </c>
      <c r="Y227" s="1">
        <f t="shared" si="43"/>
        <v>0.40425023094883844</v>
      </c>
      <c r="Z227" s="1">
        <f t="shared" si="44"/>
        <v>-0.32313944398816918</v>
      </c>
      <c r="AA227" s="1">
        <f t="shared" si="45"/>
        <v>0.22615500442091593</v>
      </c>
      <c r="AB227" s="1">
        <f t="shared" si="46"/>
        <v>-0.25650735572901484</v>
      </c>
      <c r="AC227" s="1">
        <f t="shared" si="47"/>
        <v>0.14006644839376409</v>
      </c>
    </row>
    <row r="228" spans="1:29" x14ac:dyDescent="0.25">
      <c r="A228">
        <v>14</v>
      </c>
      <c r="B228">
        <v>-0.27664166758624398</v>
      </c>
      <c r="C228">
        <v>-0.31020821900405787</v>
      </c>
      <c r="D228">
        <v>-0.18278890201019216</v>
      </c>
      <c r="E228">
        <v>-0.19398071000526801</v>
      </c>
      <c r="F228">
        <v>-0.14396888836247401</v>
      </c>
      <c r="G228">
        <v>-0.38258431169005191</v>
      </c>
      <c r="H228">
        <v>-0.15997356830757156</v>
      </c>
      <c r="I228">
        <v>-0.20575734098573001</v>
      </c>
      <c r="J228">
        <v>-0.39868307546531268</v>
      </c>
      <c r="K228">
        <v>1.1280708760009006</v>
      </c>
      <c r="L228">
        <v>0.36368897546410428</v>
      </c>
      <c r="M228">
        <v>2.3935830822954158</v>
      </c>
      <c r="N228">
        <v>2.8793777672494798</v>
      </c>
      <c r="O228">
        <v>-0.31966656209827898</v>
      </c>
      <c r="P228">
        <v>0.27536558682090462</v>
      </c>
      <c r="Q228" t="s">
        <v>35</v>
      </c>
      <c r="R228" s="1">
        <f t="shared" si="36"/>
        <v>1.3629757871628683</v>
      </c>
      <c r="S228" s="1">
        <f t="shared" si="37"/>
        <v>0.20688218949112028</v>
      </c>
      <c r="T228" s="1">
        <f t="shared" si="38"/>
        <v>1.0574025097744417</v>
      </c>
      <c r="U228" s="1">
        <f t="shared" si="39"/>
        <v>-0.3201236850309922</v>
      </c>
      <c r="V228" s="1">
        <f t="shared" si="40"/>
        <v>0.49802182865030231</v>
      </c>
      <c r="W228" s="1">
        <f t="shared" si="41"/>
        <v>-0.33456523026176865</v>
      </c>
      <c r="X228" s="1">
        <f t="shared" si="42"/>
        <v>0.28752329911650759</v>
      </c>
      <c r="Y228" s="1">
        <f t="shared" si="43"/>
        <v>0.81301846018124169</v>
      </c>
      <c r="Z228" s="1">
        <f t="shared" si="44"/>
        <v>-0.32313944398816918</v>
      </c>
      <c r="AA228" s="1">
        <f t="shared" si="45"/>
        <v>0.69739658010931282</v>
      </c>
      <c r="AB228" s="1">
        <f t="shared" si="46"/>
        <v>-0.25650735572901484</v>
      </c>
      <c r="AC228" s="1">
        <f t="shared" si="47"/>
        <v>0.66570363280380096</v>
      </c>
    </row>
    <row r="229" spans="1:29" x14ac:dyDescent="0.25">
      <c r="A229">
        <v>270</v>
      </c>
      <c r="B229">
        <v>-0.27664166758624398</v>
      </c>
      <c r="C229">
        <v>-0.31020821900405787</v>
      </c>
      <c r="D229">
        <v>-0.18278890201019216</v>
      </c>
      <c r="E229">
        <v>-0.19398071000526801</v>
      </c>
      <c r="F229">
        <v>-0.14396888836247401</v>
      </c>
      <c r="G229">
        <v>-0.38258431169005191</v>
      </c>
      <c r="H229">
        <v>-1.2151806966429992</v>
      </c>
      <c r="I229">
        <v>-0.20575734098573001</v>
      </c>
      <c r="J229">
        <v>-0.39868307546531268</v>
      </c>
      <c r="K229">
        <v>1.1280708760009006</v>
      </c>
      <c r="L229">
        <v>0.36368897546410428</v>
      </c>
      <c r="M229">
        <v>-0.41565215201537159</v>
      </c>
      <c r="N229">
        <v>-0.34552533206993757</v>
      </c>
      <c r="O229">
        <v>-0.31966656209827898</v>
      </c>
      <c r="P229">
        <v>-0.24717331132333828</v>
      </c>
      <c r="Q229" t="s">
        <v>35</v>
      </c>
      <c r="R229" s="1">
        <f t="shared" si="36"/>
        <v>-0.25606596000962162</v>
      </c>
      <c r="S229" s="1">
        <f t="shared" si="37"/>
        <v>0.20688218949112028</v>
      </c>
      <c r="T229" s="1">
        <f t="shared" si="38"/>
        <v>-0.18417254688522666</v>
      </c>
      <c r="U229" s="1">
        <f t="shared" si="39"/>
        <v>-0.3201236850309922</v>
      </c>
      <c r="V229" s="1">
        <f t="shared" si="40"/>
        <v>-7.9894256459818472E-2</v>
      </c>
      <c r="W229" s="1">
        <f t="shared" si="41"/>
        <v>-0.33456523026176865</v>
      </c>
      <c r="X229" s="1">
        <f t="shared" si="42"/>
        <v>2.9953469871334629E-2</v>
      </c>
      <c r="Y229" s="1">
        <f t="shared" si="43"/>
        <v>-0.17380188821049997</v>
      </c>
      <c r="Z229" s="1">
        <f t="shared" si="44"/>
        <v>-0.32313944398816918</v>
      </c>
      <c r="AA229" s="1">
        <f t="shared" si="45"/>
        <v>-0.11594469290017902</v>
      </c>
      <c r="AB229" s="1">
        <f t="shared" si="46"/>
        <v>-0.25650735572901484</v>
      </c>
      <c r="AC229" s="1">
        <f t="shared" si="47"/>
        <v>-4.0800431506135063E-2</v>
      </c>
    </row>
    <row r="230" spans="1:29" x14ac:dyDescent="0.25">
      <c r="A230">
        <v>167</v>
      </c>
      <c r="B230">
        <v>-0.27664166758624398</v>
      </c>
      <c r="C230">
        <v>-0.31020821900405787</v>
      </c>
      <c r="D230">
        <v>-0.18278890201019216</v>
      </c>
      <c r="E230">
        <v>-0.19398071000526801</v>
      </c>
      <c r="F230">
        <v>-0.14396888836247401</v>
      </c>
      <c r="G230">
        <v>-0.38258431169005191</v>
      </c>
      <c r="H230">
        <v>-1.2151806966429992</v>
      </c>
      <c r="I230">
        <v>-0.20575734098573001</v>
      </c>
      <c r="J230">
        <v>-0.39868307546531268</v>
      </c>
      <c r="K230">
        <v>-0.88194632123706762</v>
      </c>
      <c r="L230">
        <v>0.36368897546410428</v>
      </c>
      <c r="M230">
        <v>-0.41565215201537159</v>
      </c>
      <c r="N230">
        <v>-0.34552533206993757</v>
      </c>
      <c r="O230">
        <v>6.3457213284615817</v>
      </c>
      <c r="P230">
        <v>2.6652162255526832</v>
      </c>
      <c r="Q230" t="s">
        <v>35</v>
      </c>
      <c r="R230" s="1">
        <f t="shared" si="36"/>
        <v>0.44125212662787416</v>
      </c>
      <c r="S230" s="1">
        <f t="shared" si="37"/>
        <v>-0.52275405310626211</v>
      </c>
      <c r="T230" s="1">
        <f t="shared" si="38"/>
        <v>0.47375314656666861</v>
      </c>
      <c r="U230" s="1">
        <f t="shared" si="39"/>
        <v>-0.3201236850309922</v>
      </c>
      <c r="V230" s="1">
        <f t="shared" si="40"/>
        <v>-0.27561214697185643</v>
      </c>
      <c r="W230" s="1">
        <f t="shared" si="41"/>
        <v>-0.33456523026176865</v>
      </c>
      <c r="X230" s="1">
        <f t="shared" si="42"/>
        <v>0.15809860949387958</v>
      </c>
      <c r="Y230" s="1">
        <f t="shared" si="43"/>
        <v>-0.1654272215301571</v>
      </c>
      <c r="Z230" s="1">
        <f t="shared" si="44"/>
        <v>-0.32313944398816918</v>
      </c>
      <c r="AA230" s="1">
        <f t="shared" si="45"/>
        <v>0.12528539678091821</v>
      </c>
      <c r="AB230" s="1">
        <f t="shared" si="46"/>
        <v>-0.25650735572901484</v>
      </c>
      <c r="AC230" s="1">
        <f t="shared" si="47"/>
        <v>0.310929200585844</v>
      </c>
    </row>
    <row r="231" spans="1:29" x14ac:dyDescent="0.25">
      <c r="A231">
        <v>169</v>
      </c>
      <c r="B231">
        <v>-0.27664166758624398</v>
      </c>
      <c r="C231">
        <v>-0.31020821900405787</v>
      </c>
      <c r="D231">
        <v>25.872938220897201</v>
      </c>
      <c r="E231">
        <v>-0.19398071000526801</v>
      </c>
      <c r="F231">
        <v>-0.14396888836247401</v>
      </c>
      <c r="G231">
        <v>-0.38258431169005191</v>
      </c>
      <c r="H231">
        <v>-1.2151806966429992</v>
      </c>
      <c r="I231">
        <v>-0.20575734098573001</v>
      </c>
      <c r="J231">
        <v>2.4954607316162165</v>
      </c>
      <c r="K231">
        <v>-0.88194632123706762</v>
      </c>
      <c r="L231">
        <v>-2.7355735980560896</v>
      </c>
      <c r="M231">
        <v>-0.41565215201537159</v>
      </c>
      <c r="N231">
        <v>-0.34552533206993757</v>
      </c>
      <c r="O231">
        <v>-0.31966656209827898</v>
      </c>
      <c r="P231">
        <v>-1.3283724605090024</v>
      </c>
      <c r="Q231" t="s">
        <v>35</v>
      </c>
      <c r="R231" s="1">
        <f t="shared" si="36"/>
        <v>0.50419587129496002</v>
      </c>
      <c r="S231" s="1">
        <f t="shared" si="37"/>
        <v>0.24419405577034314</v>
      </c>
      <c r="T231" s="1">
        <f t="shared" si="38"/>
        <v>-0.3813111103526507</v>
      </c>
      <c r="U231" s="1">
        <f t="shared" si="39"/>
        <v>0.73334466074668436</v>
      </c>
      <c r="V231" s="1">
        <f t="shared" si="40"/>
        <v>-1.1457842207658342</v>
      </c>
      <c r="W231" s="1">
        <f t="shared" si="41"/>
        <v>1.9723456683349401</v>
      </c>
      <c r="X231" s="1">
        <f t="shared" si="42"/>
        <v>-0.58237897797184823</v>
      </c>
      <c r="Y231" s="1">
        <f t="shared" si="43"/>
        <v>-0.35872347035639307</v>
      </c>
      <c r="Z231" s="1">
        <f t="shared" si="44"/>
        <v>0.77952934650989358</v>
      </c>
      <c r="AA231" s="1">
        <f t="shared" si="45"/>
        <v>-0.73506964473546788</v>
      </c>
      <c r="AB231" s="1">
        <f t="shared" si="46"/>
        <v>7.021680778687525</v>
      </c>
      <c r="AC231" s="1">
        <f t="shared" si="47"/>
        <v>-1.3742181216619875</v>
      </c>
    </row>
    <row r="232" spans="1:29" x14ac:dyDescent="0.25">
      <c r="A232">
        <v>171</v>
      </c>
      <c r="B232">
        <v>-0.27664166758624398</v>
      </c>
      <c r="C232">
        <v>-0.31020821900405787</v>
      </c>
      <c r="D232">
        <v>-0.18278890201019216</v>
      </c>
      <c r="E232">
        <v>-0.19398071000526801</v>
      </c>
      <c r="F232">
        <v>-0.14396888836247401</v>
      </c>
      <c r="G232">
        <v>-0.38258431169005191</v>
      </c>
      <c r="H232">
        <v>-9.0215031130400108E-2</v>
      </c>
      <c r="I232">
        <v>-0.20575734098573001</v>
      </c>
      <c r="J232">
        <v>-0.39868307546531268</v>
      </c>
      <c r="K232">
        <v>1.1280708760009006</v>
      </c>
      <c r="L232">
        <v>0.36368897546410428</v>
      </c>
      <c r="M232">
        <v>-0.41565215201537159</v>
      </c>
      <c r="N232">
        <v>-0.34552533206993757</v>
      </c>
      <c r="O232">
        <v>-0.31966656209827898</v>
      </c>
      <c r="P232">
        <v>0.7720424848339521</v>
      </c>
      <c r="Q232" t="s">
        <v>35</v>
      </c>
      <c r="R232" s="1">
        <f t="shared" si="36"/>
        <v>-0.12528908849342255</v>
      </c>
      <c r="S232" s="1">
        <f t="shared" si="37"/>
        <v>0.20688218949112028</v>
      </c>
      <c r="T232" s="1">
        <f t="shared" si="38"/>
        <v>1.4507066393485406E-2</v>
      </c>
      <c r="U232" s="1">
        <f t="shared" si="39"/>
        <v>-0.3201236850309922</v>
      </c>
      <c r="V232" s="1">
        <f t="shared" si="40"/>
        <v>0.20425167571721997</v>
      </c>
      <c r="W232" s="1">
        <f t="shared" si="41"/>
        <v>-0.33456523026176865</v>
      </c>
      <c r="X232" s="1">
        <f t="shared" si="42"/>
        <v>7.9298827564305813E-2</v>
      </c>
      <c r="Y232" s="1">
        <f t="shared" si="43"/>
        <v>-0.17380188821049997</v>
      </c>
      <c r="Z232" s="1">
        <f t="shared" si="44"/>
        <v>-0.32313944398816918</v>
      </c>
      <c r="AA232" s="1">
        <f t="shared" si="45"/>
        <v>0.13925118393593366</v>
      </c>
      <c r="AB232" s="1">
        <f t="shared" si="46"/>
        <v>-0.25650735572901484</v>
      </c>
      <c r="AC232" s="1">
        <f t="shared" si="47"/>
        <v>0.21674202770752599</v>
      </c>
    </row>
    <row r="233" spans="1:29" x14ac:dyDescent="0.25">
      <c r="A233">
        <v>1</v>
      </c>
      <c r="B233">
        <v>-0.27664166758624398</v>
      </c>
      <c r="C233">
        <v>-0.31020821900405787</v>
      </c>
      <c r="D233">
        <v>-0.18278890201019216</v>
      </c>
      <c r="E233">
        <v>-0.19398071000526801</v>
      </c>
      <c r="F233">
        <v>-0.14396888836247401</v>
      </c>
      <c r="G233">
        <v>-0.38258431169005191</v>
      </c>
      <c r="H233">
        <v>-0.11286377056609587</v>
      </c>
      <c r="I233">
        <v>-0.20575734098573001</v>
      </c>
      <c r="J233">
        <v>-0.39868307546531268</v>
      </c>
      <c r="K233">
        <v>-0.88194632123706762</v>
      </c>
      <c r="L233">
        <v>0.36368897546410428</v>
      </c>
      <c r="M233">
        <v>-0.41565215201537159</v>
      </c>
      <c r="N233">
        <v>-0.34552533206993757</v>
      </c>
      <c r="O233">
        <v>-0.31966656209827898</v>
      </c>
      <c r="P233">
        <v>0.92983041097063601</v>
      </c>
      <c r="Q233" t="s">
        <v>35</v>
      </c>
      <c r="R233" s="1">
        <f t="shared" si="36"/>
        <v>-0.10563354394464416</v>
      </c>
      <c r="S233" s="1">
        <f t="shared" si="37"/>
        <v>-0.52275405310626211</v>
      </c>
      <c r="T233" s="1">
        <f t="shared" si="38"/>
        <v>9.3237017208052178E-3</v>
      </c>
      <c r="U233" s="1">
        <f t="shared" si="39"/>
        <v>-0.3201236850309922</v>
      </c>
      <c r="V233" s="1">
        <f t="shared" si="40"/>
        <v>-0.1790118289055419</v>
      </c>
      <c r="W233" s="1">
        <f t="shared" si="41"/>
        <v>-0.33456523026176865</v>
      </c>
      <c r="X233" s="1">
        <f t="shared" si="42"/>
        <v>8.6150901356577131E-2</v>
      </c>
      <c r="Y233" s="1">
        <f t="shared" si="43"/>
        <v>-0.35872347035639307</v>
      </c>
      <c r="Z233" s="1">
        <f t="shared" si="44"/>
        <v>-0.32313944398816918</v>
      </c>
      <c r="AA233" s="1">
        <f t="shared" si="45"/>
        <v>2.6739509145498788E-2</v>
      </c>
      <c r="AB233" s="1">
        <f t="shared" si="46"/>
        <v>-0.25650735572901484</v>
      </c>
      <c r="AC233" s="1">
        <f t="shared" si="47"/>
        <v>2.3279906371423728E-2</v>
      </c>
    </row>
    <row r="234" spans="1:29" x14ac:dyDescent="0.25">
      <c r="A234">
        <v>176</v>
      </c>
      <c r="B234">
        <v>-0.27664166758624398</v>
      </c>
      <c r="C234">
        <v>-0.31020821900405787</v>
      </c>
      <c r="D234">
        <v>-0.18278890201019216</v>
      </c>
      <c r="E234">
        <v>-0.19398071000526801</v>
      </c>
      <c r="F234">
        <v>-0.14396888836247401</v>
      </c>
      <c r="G234">
        <v>-0.38258431169005191</v>
      </c>
      <c r="H234">
        <v>-1.2151806966429992</v>
      </c>
      <c r="I234">
        <v>-0.20575734098573001</v>
      </c>
      <c r="J234">
        <v>-0.39868307546531268</v>
      </c>
      <c r="K234">
        <v>-0.88194632123706762</v>
      </c>
      <c r="L234">
        <v>0.36368897546410428</v>
      </c>
      <c r="M234">
        <v>-0.41565215201537159</v>
      </c>
      <c r="N234">
        <v>-0.34552533206993757</v>
      </c>
      <c r="O234">
        <v>1.0134110160136931</v>
      </c>
      <c r="P234">
        <v>1.300489093171475</v>
      </c>
      <c r="Q234" t="s">
        <v>35</v>
      </c>
      <c r="R234" s="1">
        <f t="shared" si="36"/>
        <v>4.0457194578286254E-3</v>
      </c>
      <c r="S234" s="1">
        <f t="shared" si="37"/>
        <v>-0.52275405310626211</v>
      </c>
      <c r="T234" s="1">
        <f t="shared" si="38"/>
        <v>9.8635489889843664E-2</v>
      </c>
      <c r="U234" s="1">
        <f t="shared" si="39"/>
        <v>-0.3201236850309922</v>
      </c>
      <c r="V234" s="1">
        <f t="shared" si="40"/>
        <v>-0.38241280469335637</v>
      </c>
      <c r="W234" s="1">
        <f t="shared" si="41"/>
        <v>-0.33456523026176865</v>
      </c>
      <c r="X234" s="1">
        <f t="shared" si="42"/>
        <v>9.8050615669106417E-2</v>
      </c>
      <c r="Y234" s="1">
        <f t="shared" si="43"/>
        <v>-0.32006422059114586</v>
      </c>
      <c r="Z234" s="1">
        <f t="shared" si="44"/>
        <v>-0.32313944398816918</v>
      </c>
      <c r="AA234" s="1">
        <f t="shared" si="45"/>
        <v>-6.4763616015835399E-2</v>
      </c>
      <c r="AB234" s="1">
        <f t="shared" si="46"/>
        <v>-0.25650735572901484</v>
      </c>
      <c r="AC234" s="1">
        <f t="shared" si="47"/>
        <v>-6.7433183138933123E-3</v>
      </c>
    </row>
    <row r="235" spans="1:29" x14ac:dyDescent="0.25">
      <c r="A235">
        <v>178</v>
      </c>
      <c r="B235">
        <v>-0.27664166758624398</v>
      </c>
      <c r="C235">
        <v>-0.31020821900405787</v>
      </c>
      <c r="D235">
        <v>-0.18278890201019216</v>
      </c>
      <c r="E235">
        <v>-0.19398071000526801</v>
      </c>
      <c r="F235">
        <v>-0.14396888836247401</v>
      </c>
      <c r="G235">
        <v>-0.38258431169005191</v>
      </c>
      <c r="H235">
        <v>-0.42580090959804046</v>
      </c>
      <c r="I235">
        <v>-0.20575734098573001</v>
      </c>
      <c r="J235">
        <v>2.4954607316162165</v>
      </c>
      <c r="K235">
        <v>-0.88194632123706762</v>
      </c>
      <c r="L235">
        <v>0.36368897546410428</v>
      </c>
      <c r="M235">
        <v>-0.41565215201537159</v>
      </c>
      <c r="N235">
        <v>-0.34552533206993757</v>
      </c>
      <c r="O235">
        <v>-0.31966656209827898</v>
      </c>
      <c r="P235">
        <v>0.65225582463219811</v>
      </c>
      <c r="Q235" t="s">
        <v>35</v>
      </c>
      <c r="R235" s="1">
        <f t="shared" si="36"/>
        <v>-0.1412691786540447</v>
      </c>
      <c r="S235" s="1">
        <f t="shared" si="37"/>
        <v>0.24419405577034314</v>
      </c>
      <c r="T235" s="1">
        <f t="shared" si="38"/>
        <v>-4.4844031003093303E-2</v>
      </c>
      <c r="U235" s="1">
        <f t="shared" si="39"/>
        <v>0.73334466074668436</v>
      </c>
      <c r="V235" s="1">
        <f t="shared" si="40"/>
        <v>-0.25777463366015696</v>
      </c>
      <c r="W235" s="1">
        <f t="shared" si="41"/>
        <v>1.1125066732789959</v>
      </c>
      <c r="X235" s="1">
        <f t="shared" si="42"/>
        <v>0.509701585870869</v>
      </c>
      <c r="Y235" s="1">
        <f t="shared" si="43"/>
        <v>-0.35872347035639307</v>
      </c>
      <c r="Z235" s="1">
        <f t="shared" si="44"/>
        <v>0.77952934650989358</v>
      </c>
      <c r="AA235" s="1">
        <f t="shared" si="45"/>
        <v>-4.3607437114173378E-2</v>
      </c>
      <c r="AB235" s="1">
        <f t="shared" si="46"/>
        <v>-0.11758845298910144</v>
      </c>
      <c r="AC235" s="1">
        <f t="shared" si="47"/>
        <v>-4.7535486449909389E-2</v>
      </c>
    </row>
    <row r="236" spans="1:29" x14ac:dyDescent="0.25">
      <c r="A236">
        <v>275</v>
      </c>
      <c r="B236">
        <v>-0.27664166758624398</v>
      </c>
      <c r="C236">
        <v>-0.31020821900405787</v>
      </c>
      <c r="D236">
        <v>-0.18278890201019216</v>
      </c>
      <c r="E236">
        <v>-0.19398071000526801</v>
      </c>
      <c r="F236">
        <v>-0.14396888836247401</v>
      </c>
      <c r="G236">
        <v>-0.38258431169005191</v>
      </c>
      <c r="H236">
        <v>2.1419842367894568</v>
      </c>
      <c r="I236">
        <v>-0.20575734098573001</v>
      </c>
      <c r="J236">
        <v>-0.39868307546531268</v>
      </c>
      <c r="K236">
        <v>-0.88194632123706762</v>
      </c>
      <c r="L236">
        <v>0.36368897546410428</v>
      </c>
      <c r="M236">
        <v>2.3935830822954158</v>
      </c>
      <c r="N236">
        <v>2.8793777672494798</v>
      </c>
      <c r="O236">
        <v>-0.31966656209827898</v>
      </c>
      <c r="P236">
        <v>0.87709520793733475</v>
      </c>
      <c r="Q236" t="s">
        <v>35</v>
      </c>
      <c r="R236" s="1">
        <f t="shared" si="36"/>
        <v>1.4450978632177132</v>
      </c>
      <c r="S236" s="1">
        <f t="shared" si="37"/>
        <v>-0.52275405310626211</v>
      </c>
      <c r="T236" s="1">
        <f t="shared" si="38"/>
        <v>1.155269817573809</v>
      </c>
      <c r="U236" s="1">
        <f t="shared" si="39"/>
        <v>-0.3201236850309922</v>
      </c>
      <c r="V236" s="1">
        <f t="shared" si="40"/>
        <v>0.62379095804346052</v>
      </c>
      <c r="W236" s="1">
        <f t="shared" si="41"/>
        <v>-0.33456523026176865</v>
      </c>
      <c r="X236" s="1">
        <f t="shared" si="42"/>
        <v>0.32320723366601867</v>
      </c>
      <c r="Y236" s="1">
        <f t="shared" si="43"/>
        <v>0.62809687803534864</v>
      </c>
      <c r="Z236" s="1">
        <f t="shared" si="44"/>
        <v>-0.32313944398816918</v>
      </c>
      <c r="AA236" s="1">
        <f t="shared" si="45"/>
        <v>0.93270485262141212</v>
      </c>
      <c r="AB236" s="1">
        <f t="shared" si="46"/>
        <v>-0.25650735572901484</v>
      </c>
      <c r="AC236" s="1">
        <f t="shared" si="47"/>
        <v>0.77338388115675394</v>
      </c>
    </row>
    <row r="237" spans="1:29" x14ac:dyDescent="0.25">
      <c r="A237">
        <v>183</v>
      </c>
      <c r="B237">
        <v>3.5963416786211719</v>
      </c>
      <c r="C237">
        <v>-0.31020821900405787</v>
      </c>
      <c r="D237">
        <v>-0.18278890201019216</v>
      </c>
      <c r="E237">
        <v>-0.19398071000526801</v>
      </c>
      <c r="F237">
        <v>-0.14396888836247401</v>
      </c>
      <c r="G237">
        <v>-0.38258431169005191</v>
      </c>
      <c r="H237">
        <v>-9.3535412702515655E-2</v>
      </c>
      <c r="I237">
        <v>-0.20575734098573001</v>
      </c>
      <c r="J237">
        <v>-0.39868307546531268</v>
      </c>
      <c r="K237">
        <v>-0.88194632123706762</v>
      </c>
      <c r="L237">
        <v>0.36368897546410428</v>
      </c>
      <c r="M237">
        <v>-0.41565215201537159</v>
      </c>
      <c r="N237">
        <v>-0.34552533206993757</v>
      </c>
      <c r="O237">
        <v>-0.31966656209827898</v>
      </c>
      <c r="P237">
        <v>0.73066993253461976</v>
      </c>
      <c r="Q237" t="s">
        <v>35</v>
      </c>
      <c r="R237" s="1">
        <f t="shared" si="36"/>
        <v>-0.13047061867555543</v>
      </c>
      <c r="S237" s="1">
        <f t="shared" si="37"/>
        <v>7.8446653241538988E-3</v>
      </c>
      <c r="T237" s="1">
        <f t="shared" si="38"/>
        <v>-2.7347031569085568E-2</v>
      </c>
      <c r="U237" s="1">
        <f t="shared" si="39"/>
        <v>0.83015236879261023</v>
      </c>
      <c r="V237" s="1">
        <f t="shared" si="40"/>
        <v>-0.18431341624068281</v>
      </c>
      <c r="W237" s="1">
        <f t="shared" si="41"/>
        <v>1.4741179924170946</v>
      </c>
      <c r="X237" s="1">
        <f t="shared" si="42"/>
        <v>7.7465153736846717E-2</v>
      </c>
      <c r="Y237" s="1">
        <f t="shared" si="43"/>
        <v>0.56304656604097181</v>
      </c>
      <c r="Z237" s="1">
        <f t="shared" si="44"/>
        <v>2.0742372473142212</v>
      </c>
      <c r="AA237" s="1">
        <f t="shared" si="45"/>
        <v>7.7235356388108689E-3</v>
      </c>
      <c r="AB237" s="1">
        <f t="shared" si="46"/>
        <v>2.3655023696534059</v>
      </c>
      <c r="AC237" s="1">
        <f t="shared" si="47"/>
        <v>-2.4125792712337418E-3</v>
      </c>
    </row>
    <row r="238" spans="1:29" x14ac:dyDescent="0.25">
      <c r="A238">
        <v>187</v>
      </c>
      <c r="B238">
        <v>-0.27664166758624398</v>
      </c>
      <c r="C238">
        <v>-0.31020821900405787</v>
      </c>
      <c r="D238">
        <v>-0.18278890201019216</v>
      </c>
      <c r="E238">
        <v>-0.19398071000526801</v>
      </c>
      <c r="F238">
        <v>-0.14396888836247401</v>
      </c>
      <c r="G238">
        <v>4.1640919080028018</v>
      </c>
      <c r="H238">
        <v>1.0214746800700889</v>
      </c>
      <c r="I238">
        <v>-0.20575734098573001</v>
      </c>
      <c r="J238">
        <v>2.4954607316162165</v>
      </c>
      <c r="K238">
        <v>1.1280708760009006</v>
      </c>
      <c r="L238">
        <v>0.36368897546410428</v>
      </c>
      <c r="M238">
        <v>-0.41565215201537159</v>
      </c>
      <c r="N238">
        <v>-0.34552533206993757</v>
      </c>
      <c r="O238">
        <v>-0.31966656209827898</v>
      </c>
      <c r="P238">
        <v>7.3422116835921578E-2</v>
      </c>
      <c r="Q238" t="s">
        <v>35</v>
      </c>
      <c r="R238" s="1">
        <f t="shared" si="36"/>
        <v>-8.6521307427867844E-2</v>
      </c>
      <c r="S238" s="1">
        <f t="shared" si="37"/>
        <v>0.97383029836772561</v>
      </c>
      <c r="T238" s="1">
        <f t="shared" si="38"/>
        <v>0.59090896732766085</v>
      </c>
      <c r="U238" s="1">
        <f t="shared" si="39"/>
        <v>0.73334466074668436</v>
      </c>
      <c r="V238" s="1">
        <f t="shared" si="40"/>
        <v>0.6822186071746793</v>
      </c>
      <c r="W238" s="1">
        <f t="shared" si="41"/>
        <v>1.1125066732789959</v>
      </c>
      <c r="X238" s="1">
        <f t="shared" si="42"/>
        <v>0.4900220050865054</v>
      </c>
      <c r="Y238" s="1">
        <f t="shared" si="43"/>
        <v>0.62186645023574938</v>
      </c>
      <c r="Z238" s="1">
        <f t="shared" si="44"/>
        <v>0.77952934650989358</v>
      </c>
      <c r="AA238" s="1">
        <f t="shared" si="45"/>
        <v>0.42544861548226642</v>
      </c>
      <c r="AB238" s="1">
        <f t="shared" si="46"/>
        <v>-0.11758845298910144</v>
      </c>
      <c r="AC238" s="1">
        <f t="shared" si="47"/>
        <v>0.4205515618168571</v>
      </c>
    </row>
    <row r="239" spans="1:29" x14ac:dyDescent="0.25">
      <c r="A239">
        <v>189</v>
      </c>
      <c r="B239">
        <v>-0.27664166758624398</v>
      </c>
      <c r="C239">
        <v>2.4534650048502757</v>
      </c>
      <c r="D239">
        <v>-0.18278890201019216</v>
      </c>
      <c r="E239">
        <v>-0.19398071000526801</v>
      </c>
      <c r="F239">
        <v>-0.14396888836247401</v>
      </c>
      <c r="G239">
        <v>-0.38258431169005191</v>
      </c>
      <c r="H239">
        <v>2.2113824100472947</v>
      </c>
      <c r="I239">
        <v>-0.20575734098573001</v>
      </c>
      <c r="J239">
        <v>-0.39868307546531268</v>
      </c>
      <c r="K239">
        <v>-0.88194632123706762</v>
      </c>
      <c r="L239">
        <v>0.36368897546410428</v>
      </c>
      <c r="M239">
        <v>2.3935830822954158</v>
      </c>
      <c r="N239">
        <v>-0.34552533206993757</v>
      </c>
      <c r="O239">
        <v>-0.31966656209827898</v>
      </c>
      <c r="P239">
        <v>0.89175476577448687</v>
      </c>
      <c r="Q239" t="s">
        <v>35</v>
      </c>
      <c r="R239" s="1">
        <f t="shared" si="36"/>
        <v>0.57641466565088795</v>
      </c>
      <c r="S239" s="1">
        <f t="shared" si="37"/>
        <v>-0.2242773449299941</v>
      </c>
      <c r="T239" s="1">
        <f t="shared" si="38"/>
        <v>0.23950903602696877</v>
      </c>
      <c r="U239" s="1">
        <f t="shared" si="39"/>
        <v>0.3238121761270677</v>
      </c>
      <c r="V239" s="1">
        <f t="shared" si="40"/>
        <v>0.48562338436033492</v>
      </c>
      <c r="W239" s="1">
        <f t="shared" si="41"/>
        <v>-0.33456523026176865</v>
      </c>
      <c r="X239" s="1">
        <f t="shared" si="42"/>
        <v>0.64747961409484167</v>
      </c>
      <c r="Y239" s="1">
        <f t="shared" si="43"/>
        <v>-0.35872347035639307</v>
      </c>
      <c r="Z239" s="1">
        <f t="shared" si="44"/>
        <v>-0.32313944398816918</v>
      </c>
      <c r="AA239" s="1">
        <f t="shared" si="45"/>
        <v>0.62258764673013189</v>
      </c>
      <c r="AB239" s="1">
        <f t="shared" si="46"/>
        <v>-0.25650735572901484</v>
      </c>
      <c r="AC239" s="1">
        <f t="shared" si="47"/>
        <v>0.65170999792235751</v>
      </c>
    </row>
    <row r="240" spans="1:29" x14ac:dyDescent="0.25">
      <c r="A240">
        <v>193</v>
      </c>
      <c r="B240">
        <v>-0.27664166758624398</v>
      </c>
      <c r="C240">
        <v>-0.31020821900405787</v>
      </c>
      <c r="D240">
        <v>-0.18278890201019216</v>
      </c>
      <c r="E240">
        <v>3.608041206097985</v>
      </c>
      <c r="F240">
        <v>-0.14396888836247401</v>
      </c>
      <c r="G240">
        <v>-0.38258431169005191</v>
      </c>
      <c r="H240">
        <v>0.62061127918075909</v>
      </c>
      <c r="I240">
        <v>-0.20575734098573001</v>
      </c>
      <c r="J240">
        <v>-0.39868307546531268</v>
      </c>
      <c r="K240">
        <v>1.1280708760009006</v>
      </c>
      <c r="L240">
        <v>0.36368897546410428</v>
      </c>
      <c r="M240">
        <v>-0.41565215201537159</v>
      </c>
      <c r="N240">
        <v>-0.34552533206993757</v>
      </c>
      <c r="O240">
        <v>-0.31966656209827898</v>
      </c>
      <c r="P240">
        <v>-0.54697371890932434</v>
      </c>
      <c r="Q240" t="s">
        <v>35</v>
      </c>
      <c r="R240" s="1">
        <f t="shared" si="36"/>
        <v>-0.28803363503039853</v>
      </c>
      <c r="S240" s="1">
        <f t="shared" si="37"/>
        <v>0.39318126338017967</v>
      </c>
      <c r="T240" s="1">
        <f t="shared" si="38"/>
        <v>-0.22311349450622028</v>
      </c>
      <c r="U240" s="1">
        <f t="shared" si="39"/>
        <v>8.2890638075952622E-2</v>
      </c>
      <c r="V240" s="1">
        <f t="shared" si="40"/>
        <v>0.33335368038376517</v>
      </c>
      <c r="W240" s="1">
        <f t="shared" si="41"/>
        <v>-0.33456523026176865</v>
      </c>
      <c r="X240" s="1">
        <f t="shared" si="42"/>
        <v>0.2256125813943187</v>
      </c>
      <c r="Y240" s="1">
        <f t="shared" si="43"/>
        <v>-0.17380188821049997</v>
      </c>
      <c r="Z240" s="1">
        <f t="shared" si="44"/>
        <v>-0.32313944398816918</v>
      </c>
      <c r="AA240" s="1">
        <f t="shared" si="45"/>
        <v>9.2296049877902589E-2</v>
      </c>
      <c r="AB240" s="1">
        <f t="shared" si="46"/>
        <v>-0.25650735572901484</v>
      </c>
      <c r="AC240" s="1">
        <f t="shared" si="47"/>
        <v>0.17505027983911847</v>
      </c>
    </row>
    <row r="241" spans="1:29" x14ac:dyDescent="0.25">
      <c r="A241">
        <v>20</v>
      </c>
      <c r="B241">
        <v>-0.27664166758624398</v>
      </c>
      <c r="C241">
        <v>-0.31020821900405787</v>
      </c>
      <c r="D241">
        <v>-0.18278890201019216</v>
      </c>
      <c r="E241">
        <v>-0.19398071000526801</v>
      </c>
      <c r="F241">
        <v>-0.14396888836247401</v>
      </c>
      <c r="G241">
        <v>1.9226924551743925</v>
      </c>
      <c r="H241">
        <v>-6.1741853820142488E-2</v>
      </c>
      <c r="I241">
        <v>-0.20575734098573001</v>
      </c>
      <c r="J241">
        <v>-0.39868307546531268</v>
      </c>
      <c r="K241">
        <v>1.1280708760009006</v>
      </c>
      <c r="L241">
        <v>0.36368897546410428</v>
      </c>
      <c r="M241">
        <v>-0.41565215201537159</v>
      </c>
      <c r="N241">
        <v>-0.34552533206993757</v>
      </c>
      <c r="O241">
        <v>-0.31966656209827898</v>
      </c>
      <c r="P241">
        <v>-0.79753545622614674</v>
      </c>
      <c r="Q241" t="s">
        <v>35</v>
      </c>
      <c r="R241" s="1">
        <f t="shared" si="36"/>
        <v>-0.25915843888866413</v>
      </c>
      <c r="S241" s="1">
        <f t="shared" si="37"/>
        <v>0.20688218949112028</v>
      </c>
      <c r="T241" s="1">
        <f t="shared" si="38"/>
        <v>7.7098751223419429E-2</v>
      </c>
      <c r="U241" s="1">
        <f t="shared" si="39"/>
        <v>-0.3201236850309922</v>
      </c>
      <c r="V241" s="1">
        <f t="shared" si="40"/>
        <v>0.2770827625012805</v>
      </c>
      <c r="W241" s="1">
        <f t="shared" si="41"/>
        <v>-0.33456523026176865</v>
      </c>
      <c r="X241" s="1">
        <f t="shared" si="42"/>
        <v>1.0351290866902486E-2</v>
      </c>
      <c r="Y241" s="1">
        <f t="shared" si="43"/>
        <v>0.22962154599077772</v>
      </c>
      <c r="Z241" s="1">
        <f t="shared" si="44"/>
        <v>-0.32313944398816918</v>
      </c>
      <c r="AA241" s="1">
        <f t="shared" si="45"/>
        <v>8.406309098395956E-2</v>
      </c>
      <c r="AB241" s="1">
        <f t="shared" si="46"/>
        <v>-0.25650735572901484</v>
      </c>
      <c r="AC241" s="1">
        <f t="shared" si="47"/>
        <v>9.6019778604571004E-2</v>
      </c>
    </row>
    <row r="242" spans="1:29" x14ac:dyDescent="0.25">
      <c r="A242">
        <v>200</v>
      </c>
      <c r="B242">
        <v>-0.27664166758624398</v>
      </c>
      <c r="C242">
        <v>-0.31020821900405787</v>
      </c>
      <c r="D242">
        <v>-0.18278890201019216</v>
      </c>
      <c r="E242">
        <v>-0.19398071000526801</v>
      </c>
      <c r="F242">
        <v>-0.14396888836247401</v>
      </c>
      <c r="G242">
        <v>-0.38258431169005191</v>
      </c>
      <c r="H242">
        <v>-3.7881068642651852E-2</v>
      </c>
      <c r="I242">
        <v>-0.20575734098573001</v>
      </c>
      <c r="J242">
        <v>-0.39868307546531268</v>
      </c>
      <c r="K242">
        <v>-0.88194632123706762</v>
      </c>
      <c r="L242">
        <v>0.36368897546410428</v>
      </c>
      <c r="M242">
        <v>-0.41565215201537159</v>
      </c>
      <c r="N242">
        <v>-0.34552533206993757</v>
      </c>
      <c r="O242">
        <v>-0.31966656209827898</v>
      </c>
      <c r="P242">
        <v>-0.40837400255111439</v>
      </c>
      <c r="Q242" t="s">
        <v>35</v>
      </c>
      <c r="R242" s="1">
        <f t="shared" si="36"/>
        <v>-0.27268414752909254</v>
      </c>
      <c r="S242" s="1">
        <f t="shared" si="37"/>
        <v>-0.52275405310626211</v>
      </c>
      <c r="T242" s="1">
        <f t="shared" si="38"/>
        <v>-0.23756927046340759</v>
      </c>
      <c r="U242" s="1">
        <f t="shared" si="39"/>
        <v>-0.3201236850309922</v>
      </c>
      <c r="V242" s="1">
        <f t="shared" si="40"/>
        <v>-0.22616106893714094</v>
      </c>
      <c r="W242" s="1">
        <f t="shared" si="41"/>
        <v>-0.33456523026176865</v>
      </c>
      <c r="X242" s="1">
        <f t="shared" si="42"/>
        <v>2.7569837969313869E-2</v>
      </c>
      <c r="Y242" s="1">
        <f t="shared" si="43"/>
        <v>-0.35872347035639307</v>
      </c>
      <c r="Z242" s="1">
        <f t="shared" si="44"/>
        <v>-0.32313944398816918</v>
      </c>
      <c r="AA242" s="1">
        <f t="shared" si="45"/>
        <v>-0.10811379896672597</v>
      </c>
      <c r="AB242" s="1">
        <f t="shared" si="46"/>
        <v>-0.25650735572901484</v>
      </c>
      <c r="AC242" s="1">
        <f t="shared" si="47"/>
        <v>-0.15500728880998482</v>
      </c>
    </row>
    <row r="243" spans="1:29" x14ac:dyDescent="0.25">
      <c r="A243">
        <v>203</v>
      </c>
      <c r="B243">
        <v>-0.27664166758624398</v>
      </c>
      <c r="C243">
        <v>-0.31020821900405787</v>
      </c>
      <c r="D243">
        <v>-0.18278890201019216</v>
      </c>
      <c r="E243">
        <v>-0.19398071000526801</v>
      </c>
      <c r="F243">
        <v>-0.14396888836247401</v>
      </c>
      <c r="G243">
        <v>1.3574508339665652</v>
      </c>
      <c r="H243">
        <v>-1.2151806966429992</v>
      </c>
      <c r="I243">
        <v>-0.20575734098573001</v>
      </c>
      <c r="J243">
        <v>-0.39868307546531268</v>
      </c>
      <c r="K243">
        <v>1.1280708760009006</v>
      </c>
      <c r="L243">
        <v>0.36368897546410428</v>
      </c>
      <c r="M243">
        <v>-0.41565215201537159</v>
      </c>
      <c r="N243">
        <v>-0.34552533206993757</v>
      </c>
      <c r="O243">
        <v>2.346488594125665</v>
      </c>
      <c r="P243">
        <v>0.19971847222468156</v>
      </c>
      <c r="Q243" t="s">
        <v>35</v>
      </c>
      <c r="R243" s="1">
        <f t="shared" si="36"/>
        <v>-1.9915780322193266E-2</v>
      </c>
      <c r="S243" s="1">
        <f t="shared" si="37"/>
        <v>0.20688218949112028</v>
      </c>
      <c r="T243" s="1">
        <f t="shared" si="38"/>
        <v>0.22604937894977006</v>
      </c>
      <c r="U243" s="1">
        <f t="shared" si="39"/>
        <v>-0.3201236850309922</v>
      </c>
      <c r="V243" s="1">
        <f t="shared" si="40"/>
        <v>6.8581042501783679E-2</v>
      </c>
      <c r="W243" s="1">
        <f t="shared" si="41"/>
        <v>-0.33456523026176865</v>
      </c>
      <c r="X243" s="1">
        <f t="shared" si="42"/>
        <v>4.9616708347447504E-2</v>
      </c>
      <c r="Y243" s="1">
        <f t="shared" si="43"/>
        <v>0.20802276180990237</v>
      </c>
      <c r="Z243" s="1">
        <f t="shared" si="44"/>
        <v>-0.32313944398816918</v>
      </c>
      <c r="AA243" s="1">
        <f t="shared" si="45"/>
        <v>3.7170547964316306E-2</v>
      </c>
      <c r="AB243" s="1">
        <f t="shared" si="46"/>
        <v>-0.25650735572901484</v>
      </c>
      <c r="AC243" s="1">
        <f t="shared" si="47"/>
        <v>0.15664669112833565</v>
      </c>
    </row>
    <row r="244" spans="1:29" x14ac:dyDescent="0.25">
      <c r="A244">
        <v>206</v>
      </c>
      <c r="B244">
        <v>-0.27664166758624398</v>
      </c>
      <c r="C244">
        <v>-0.31020821900405787</v>
      </c>
      <c r="D244">
        <v>-0.18278890201019216</v>
      </c>
      <c r="E244">
        <v>-0.19398071000526801</v>
      </c>
      <c r="F244">
        <v>-0.14396888836247401</v>
      </c>
      <c r="G244">
        <v>1.4890852744296041</v>
      </c>
      <c r="H244">
        <v>0.81723460681331894</v>
      </c>
      <c r="I244">
        <v>-0.20575734098573001</v>
      </c>
      <c r="J244">
        <v>-0.39868307546531268</v>
      </c>
      <c r="K244">
        <v>1.1280708760009006</v>
      </c>
      <c r="L244">
        <v>0.36368897546410428</v>
      </c>
      <c r="M244">
        <v>-0.41565215201537159</v>
      </c>
      <c r="N244">
        <v>-0.34552533206993757</v>
      </c>
      <c r="O244">
        <v>1.0134110160136931</v>
      </c>
      <c r="P244">
        <v>1.856034805708165</v>
      </c>
      <c r="Q244" t="s">
        <v>35</v>
      </c>
      <c r="R244" s="1">
        <f t="shared" si="36"/>
        <v>0.13012125826051454</v>
      </c>
      <c r="S244" s="1">
        <f t="shared" si="37"/>
        <v>0.20688218949112028</v>
      </c>
      <c r="T244" s="1">
        <f t="shared" si="38"/>
        <v>0.54023892346959101</v>
      </c>
      <c r="U244" s="1">
        <f t="shared" si="39"/>
        <v>-0.3201236850309922</v>
      </c>
      <c r="V244" s="1">
        <f t="shared" si="40"/>
        <v>0.57060020414468393</v>
      </c>
      <c r="W244" s="1">
        <f t="shared" si="41"/>
        <v>-0.33456523026176865</v>
      </c>
      <c r="X244" s="1">
        <f t="shared" si="42"/>
        <v>0.13062428823454608</v>
      </c>
      <c r="Y244" s="1">
        <f t="shared" si="43"/>
        <v>0.19239953912568697</v>
      </c>
      <c r="Z244" s="1">
        <f t="shared" si="44"/>
        <v>-0.32313944398816918</v>
      </c>
      <c r="AA244" s="1">
        <f t="shared" si="45"/>
        <v>0.47388811864372765</v>
      </c>
      <c r="AB244" s="1">
        <f t="shared" si="46"/>
        <v>-0.25650735572901484</v>
      </c>
      <c r="AC244" s="1">
        <f t="shared" si="47"/>
        <v>0.56961658792283787</v>
      </c>
    </row>
    <row r="245" spans="1:29" x14ac:dyDescent="0.25">
      <c r="A245">
        <v>87</v>
      </c>
      <c r="B245">
        <v>-0.27664166758624398</v>
      </c>
      <c r="C245">
        <v>-0.31020821900405787</v>
      </c>
      <c r="D245">
        <v>-0.18278890201019216</v>
      </c>
      <c r="E245">
        <v>-0.19398071000526801</v>
      </c>
      <c r="F245">
        <v>-0.14396888836247401</v>
      </c>
      <c r="G245">
        <v>-0.38258431169005191</v>
      </c>
      <c r="H245">
        <v>-1.2151806966429992</v>
      </c>
      <c r="I245">
        <v>-0.20575734098573001</v>
      </c>
      <c r="J245">
        <v>-0.39868307546531268</v>
      </c>
      <c r="K245">
        <v>-0.88194632123706762</v>
      </c>
      <c r="L245">
        <v>-2.7355735980560896</v>
      </c>
      <c r="M245">
        <v>-0.41565215201537159</v>
      </c>
      <c r="N245">
        <v>-0.34552533206993757</v>
      </c>
      <c r="O245">
        <v>-0.31966656209827898</v>
      </c>
      <c r="P245">
        <v>0.59085208549425972</v>
      </c>
      <c r="Q245" t="s">
        <v>35</v>
      </c>
      <c r="R245" s="1">
        <f t="shared" si="36"/>
        <v>-0.40235305386255754</v>
      </c>
      <c r="S245" s="1">
        <f t="shared" si="37"/>
        <v>-0.52275405310626211</v>
      </c>
      <c r="T245" s="1">
        <f t="shared" si="38"/>
        <v>-0.59948056604600986</v>
      </c>
      <c r="U245" s="1">
        <f t="shared" si="39"/>
        <v>-0.3201236850309922</v>
      </c>
      <c r="V245" s="1">
        <f t="shared" si="40"/>
        <v>-1.0555806671036809</v>
      </c>
      <c r="W245" s="1">
        <f t="shared" si="41"/>
        <v>-0.33456523026176865</v>
      </c>
      <c r="X245" s="1">
        <f t="shared" si="42"/>
        <v>-1.5602862637667931</v>
      </c>
      <c r="Y245" s="1">
        <f t="shared" si="43"/>
        <v>-0.35872347035639307</v>
      </c>
      <c r="Z245" s="1">
        <f t="shared" si="44"/>
        <v>-0.32313944398816918</v>
      </c>
      <c r="AA245" s="1">
        <f t="shared" si="45"/>
        <v>-1.1531308447168931</v>
      </c>
      <c r="AB245" s="1">
        <f t="shared" si="46"/>
        <v>-0.25650735572901484</v>
      </c>
      <c r="AC245" s="1">
        <f t="shared" si="47"/>
        <v>-1.1074459097675342</v>
      </c>
    </row>
    <row r="246" spans="1:29" x14ac:dyDescent="0.25">
      <c r="A246">
        <v>211</v>
      </c>
      <c r="B246">
        <v>-0.27664166758624398</v>
      </c>
      <c r="C246">
        <v>-0.31020821900405787</v>
      </c>
      <c r="D246">
        <v>-0.18278890201019216</v>
      </c>
      <c r="E246">
        <v>-0.19398071000526801</v>
      </c>
      <c r="F246">
        <v>-0.14396888836247401</v>
      </c>
      <c r="G246">
        <v>-0.38258431169005191</v>
      </c>
      <c r="H246">
        <v>1.1309782912662267</v>
      </c>
      <c r="I246">
        <v>4.8352975131646554</v>
      </c>
      <c r="J246">
        <v>2.4954607316162165</v>
      </c>
      <c r="K246">
        <v>1.1280708760009006</v>
      </c>
      <c r="L246">
        <v>0.36368897546410428</v>
      </c>
      <c r="M246">
        <v>-0.41565215201537159</v>
      </c>
      <c r="N246">
        <v>-0.34552533206993757</v>
      </c>
      <c r="O246">
        <v>1.0134110160136931</v>
      </c>
      <c r="P246">
        <v>-0.433785208239794</v>
      </c>
      <c r="Q246" t="s">
        <v>35</v>
      </c>
      <c r="R246" s="1">
        <f t="shared" si="36"/>
        <v>-0.20570009125485228</v>
      </c>
      <c r="S246" s="1">
        <f t="shared" si="37"/>
        <v>1.3670325769914555</v>
      </c>
      <c r="T246" s="1">
        <f t="shared" si="38"/>
        <v>-9.6344764668907193E-2</v>
      </c>
      <c r="U246" s="1">
        <f t="shared" si="39"/>
        <v>0.73334466074668436</v>
      </c>
      <c r="V246" s="1">
        <f t="shared" si="40"/>
        <v>1.0599480138021904</v>
      </c>
      <c r="W246" s="1">
        <f t="shared" si="41"/>
        <v>1.1125066732789959</v>
      </c>
      <c r="X246" s="1">
        <f t="shared" si="42"/>
        <v>0.46814289722795843</v>
      </c>
      <c r="Y246" s="1">
        <f t="shared" si="43"/>
        <v>0.40425023094883844</v>
      </c>
      <c r="Z246" s="1">
        <f t="shared" si="44"/>
        <v>0.77952934650989358</v>
      </c>
      <c r="AA246" s="1">
        <f t="shared" si="45"/>
        <v>0.44439625956800016</v>
      </c>
      <c r="AB246" s="1">
        <f t="shared" si="46"/>
        <v>-0.11758845298910144</v>
      </c>
      <c r="AC246" s="1">
        <f t="shared" si="47"/>
        <v>0.34805828836802594</v>
      </c>
    </row>
    <row r="247" spans="1:29" x14ac:dyDescent="0.25">
      <c r="A247">
        <v>215</v>
      </c>
      <c r="B247">
        <v>-0.27664166758624398</v>
      </c>
      <c r="C247">
        <v>-0.31020821900405787</v>
      </c>
      <c r="D247">
        <v>-0.18278890201019216</v>
      </c>
      <c r="E247">
        <v>3.608041206097985</v>
      </c>
      <c r="F247">
        <v>-0.14396888836247401</v>
      </c>
      <c r="G247">
        <v>-0.38258431169005191</v>
      </c>
      <c r="H247">
        <v>-0.33012857532087292</v>
      </c>
      <c r="I247">
        <v>-0.20575734098573001</v>
      </c>
      <c r="J247">
        <v>-0.39868307546531268</v>
      </c>
      <c r="K247">
        <v>-0.88194632123706762</v>
      </c>
      <c r="L247">
        <v>0.36368897546410428</v>
      </c>
      <c r="M247">
        <v>-0.41565215201537159</v>
      </c>
      <c r="N247">
        <v>-0.34552533206993757</v>
      </c>
      <c r="O247">
        <v>-0.31966656209827898</v>
      </c>
      <c r="P247">
        <v>-0.19669809037376956</v>
      </c>
      <c r="Q247" t="s">
        <v>35</v>
      </c>
      <c r="R247" s="1">
        <f t="shared" si="36"/>
        <v>-0.24710140102695916</v>
      </c>
      <c r="S247" s="1">
        <f t="shared" si="37"/>
        <v>-0.33645497921720269</v>
      </c>
      <c r="T247" s="1">
        <f t="shared" si="38"/>
        <v>-0.20103945427070277</v>
      </c>
      <c r="U247" s="1">
        <f t="shared" si="39"/>
        <v>8.2890638075952622E-2</v>
      </c>
      <c r="V247" s="1">
        <f t="shared" si="40"/>
        <v>-0.23576203639009638</v>
      </c>
      <c r="W247" s="1">
        <f t="shared" si="41"/>
        <v>-0.33456523026176865</v>
      </c>
      <c r="X247" s="1">
        <f t="shared" si="42"/>
        <v>0.23722174963187659</v>
      </c>
      <c r="Y247" s="1">
        <f t="shared" si="43"/>
        <v>-0.35872347035639307</v>
      </c>
      <c r="Z247" s="1">
        <f t="shared" si="44"/>
        <v>-0.32313944398816918</v>
      </c>
      <c r="AA247" s="1">
        <f t="shared" si="45"/>
        <v>-0.11915070689696002</v>
      </c>
      <c r="AB247" s="1">
        <f t="shared" si="46"/>
        <v>-0.25650735572901484</v>
      </c>
      <c r="AC247" s="1">
        <f t="shared" si="47"/>
        <v>-8.7249435715332127E-2</v>
      </c>
    </row>
    <row r="248" spans="1:29" x14ac:dyDescent="0.25">
      <c r="A248">
        <v>70</v>
      </c>
      <c r="B248">
        <v>-0.27664166758624398</v>
      </c>
      <c r="C248">
        <v>-0.31020821900405787</v>
      </c>
      <c r="D248">
        <v>-0.18278890201019216</v>
      </c>
      <c r="E248">
        <v>-0.19398071000526801</v>
      </c>
      <c r="F248">
        <v>-0.14396888836247401</v>
      </c>
      <c r="G248">
        <v>-0.38258431169005191</v>
      </c>
      <c r="H248">
        <v>-1.2151806966429992</v>
      </c>
      <c r="I248">
        <v>-0.20575734098573001</v>
      </c>
      <c r="J248">
        <v>-0.39868307546531268</v>
      </c>
      <c r="K248">
        <v>1.1280708760009006</v>
      </c>
      <c r="L248">
        <v>0.36368897546410428</v>
      </c>
      <c r="M248">
        <v>-0.41565215201537159</v>
      </c>
      <c r="N248">
        <v>-0.34552533206993757</v>
      </c>
      <c r="O248">
        <v>-0.31966656209827898</v>
      </c>
      <c r="P248">
        <v>-0.62111489540169329</v>
      </c>
      <c r="Q248" t="s">
        <v>35</v>
      </c>
      <c r="R248" s="1">
        <f t="shared" si="36"/>
        <v>-0.30280865801941598</v>
      </c>
      <c r="S248" s="1">
        <f t="shared" si="37"/>
        <v>0.20688218949112028</v>
      </c>
      <c r="T248" s="1">
        <f t="shared" si="38"/>
        <v>-0.25335173993972243</v>
      </c>
      <c r="U248" s="1">
        <f t="shared" si="39"/>
        <v>-0.3201236850309922</v>
      </c>
      <c r="V248" s="1">
        <f t="shared" si="40"/>
        <v>-9.7469510911501148E-2</v>
      </c>
      <c r="W248" s="1">
        <f t="shared" si="41"/>
        <v>-0.33456523026176865</v>
      </c>
      <c r="X248" s="1">
        <f t="shared" si="42"/>
        <v>1.3500040171887013E-2</v>
      </c>
      <c r="Y248" s="1">
        <f t="shared" si="43"/>
        <v>-0.17380188821049997</v>
      </c>
      <c r="Z248" s="1">
        <f t="shared" si="44"/>
        <v>-0.32313944398816918</v>
      </c>
      <c r="AA248" s="1">
        <f t="shared" si="45"/>
        <v>-0.15633038398064136</v>
      </c>
      <c r="AB248" s="1">
        <f t="shared" si="46"/>
        <v>-0.25650735572901484</v>
      </c>
      <c r="AC248" s="1">
        <f t="shared" si="47"/>
        <v>-9.277831169302643E-2</v>
      </c>
    </row>
    <row r="249" spans="1:29" x14ac:dyDescent="0.25">
      <c r="A249">
        <v>219</v>
      </c>
      <c r="B249">
        <v>-0.27664166758624398</v>
      </c>
      <c r="C249">
        <v>-0.31020821900405787</v>
      </c>
      <c r="D249">
        <v>-0.18278890201019216</v>
      </c>
      <c r="E249">
        <v>-0.19398071000526801</v>
      </c>
      <c r="F249">
        <v>-0.14396888836247401</v>
      </c>
      <c r="G249">
        <v>-0.38258431169005191</v>
      </c>
      <c r="H249">
        <v>-1.2151806966429992</v>
      </c>
      <c r="I249">
        <v>-0.20575734098573001</v>
      </c>
      <c r="J249">
        <v>-0.39868307546531268</v>
      </c>
      <c r="K249">
        <v>-0.88194632123706762</v>
      </c>
      <c r="L249">
        <v>0.36368897546410428</v>
      </c>
      <c r="M249">
        <v>-0.41565215201537159</v>
      </c>
      <c r="N249">
        <v>-0.34552533206993757</v>
      </c>
      <c r="O249">
        <v>-0.31966656209827898</v>
      </c>
      <c r="P249">
        <v>-0.73023023798413156</v>
      </c>
      <c r="Q249" t="s">
        <v>35</v>
      </c>
      <c r="R249" s="1">
        <f t="shared" si="36"/>
        <v>-0.31644807584222073</v>
      </c>
      <c r="S249" s="1">
        <f t="shared" si="37"/>
        <v>-0.52275405310626211</v>
      </c>
      <c r="T249" s="1">
        <f t="shared" si="38"/>
        <v>-0.30770837067051893</v>
      </c>
      <c r="U249" s="1">
        <f t="shared" si="39"/>
        <v>-0.3201236850309922</v>
      </c>
      <c r="V249" s="1">
        <f t="shared" si="40"/>
        <v>-0.48852123388256569</v>
      </c>
      <c r="W249" s="1">
        <f t="shared" si="41"/>
        <v>-0.33456523026176865</v>
      </c>
      <c r="X249" s="1">
        <f t="shared" si="42"/>
        <v>8.6989650982597262E-3</v>
      </c>
      <c r="Y249" s="1">
        <f t="shared" si="43"/>
        <v>-0.35872347035639307</v>
      </c>
      <c r="Z249" s="1">
        <f t="shared" si="44"/>
        <v>-0.32313944398816918</v>
      </c>
      <c r="AA249" s="1">
        <f t="shared" si="45"/>
        <v>-0.29474592440553671</v>
      </c>
      <c r="AB249" s="1">
        <f t="shared" si="46"/>
        <v>-0.25650735572901484</v>
      </c>
      <c r="AC249" s="1">
        <f t="shared" si="47"/>
        <v>-0.32100716721920997</v>
      </c>
    </row>
    <row r="250" spans="1:29" x14ac:dyDescent="0.25">
      <c r="A250">
        <v>25</v>
      </c>
      <c r="B250">
        <v>-0.27664166758624398</v>
      </c>
      <c r="C250">
        <v>-0.31020821900405787</v>
      </c>
      <c r="D250">
        <v>-0.18278890201019216</v>
      </c>
      <c r="E250">
        <v>-0.19398071000526801</v>
      </c>
      <c r="F250">
        <v>-0.14396888836247401</v>
      </c>
      <c r="G250">
        <v>-0.38258431169005191</v>
      </c>
      <c r="H250">
        <v>-0.28905233495721261</v>
      </c>
      <c r="I250">
        <v>-0.20575734098573001</v>
      </c>
      <c r="J250">
        <v>2.4954607316162165</v>
      </c>
      <c r="K250">
        <v>-0.88194632123706762</v>
      </c>
      <c r="L250">
        <v>0.36368897546410428</v>
      </c>
      <c r="M250">
        <v>-0.41565215201537159</v>
      </c>
      <c r="N250">
        <v>-0.34552533206993757</v>
      </c>
      <c r="O250">
        <v>-0.31966656209827898</v>
      </c>
      <c r="P250">
        <v>-1.4450442911296446</v>
      </c>
      <c r="Q250" t="s">
        <v>35</v>
      </c>
      <c r="R250" s="1">
        <f t="shared" si="36"/>
        <v>-0.40302144740035245</v>
      </c>
      <c r="S250" s="1">
        <f t="shared" si="37"/>
        <v>0.24419405577034314</v>
      </c>
      <c r="T250" s="1">
        <f t="shared" si="38"/>
        <v>-0.43161381524726677</v>
      </c>
      <c r="U250" s="1">
        <f t="shared" si="39"/>
        <v>0.73334466074668436</v>
      </c>
      <c r="V250" s="1">
        <f t="shared" si="40"/>
        <v>-0.32763053842638962</v>
      </c>
      <c r="W250" s="1">
        <f t="shared" si="41"/>
        <v>1.1125066732789959</v>
      </c>
      <c r="X250" s="1">
        <f t="shared" si="42"/>
        <v>0.41796737507591125</v>
      </c>
      <c r="Y250" s="1">
        <f t="shared" si="43"/>
        <v>-0.35872347035639307</v>
      </c>
      <c r="Z250" s="1">
        <f t="shared" si="44"/>
        <v>0.77952934650989358</v>
      </c>
      <c r="AA250" s="1">
        <f t="shared" si="45"/>
        <v>-0.25247528348778553</v>
      </c>
      <c r="AB250" s="1">
        <f t="shared" si="46"/>
        <v>-0.11758845298910144</v>
      </c>
      <c r="AC250" s="1">
        <f t="shared" si="47"/>
        <v>-0.32497509935280028</v>
      </c>
    </row>
    <row r="251" spans="1:29" x14ac:dyDescent="0.25">
      <c r="A251">
        <v>75</v>
      </c>
      <c r="B251">
        <v>-0.27664166758624398</v>
      </c>
      <c r="C251">
        <v>-0.31020821900405787</v>
      </c>
      <c r="D251">
        <v>-0.18278890201019216</v>
      </c>
      <c r="E251">
        <v>-0.19398071000526801</v>
      </c>
      <c r="F251">
        <v>-0.14396888836247401</v>
      </c>
      <c r="G251">
        <v>1.3357107373384201</v>
      </c>
      <c r="H251">
        <v>-0.27718784127861623</v>
      </c>
      <c r="I251">
        <v>-0.20575734098573001</v>
      </c>
      <c r="J251">
        <v>-0.39868307546531268</v>
      </c>
      <c r="K251">
        <v>1.1280708760009006</v>
      </c>
      <c r="L251">
        <v>0.36368897546410428</v>
      </c>
      <c r="M251">
        <v>-0.41565215201537159</v>
      </c>
      <c r="N251">
        <v>-0.34552533206993757</v>
      </c>
      <c r="O251">
        <v>-0.31966656209827898</v>
      </c>
      <c r="P251">
        <v>-1.2222170346032211</v>
      </c>
      <c r="Q251" t="s">
        <v>35</v>
      </c>
      <c r="R251" s="1">
        <f t="shared" si="36"/>
        <v>-0.32873848052974508</v>
      </c>
      <c r="S251" s="1">
        <f t="shared" si="37"/>
        <v>0.20688218949112028</v>
      </c>
      <c r="T251" s="1">
        <f t="shared" si="38"/>
        <v>-9.3214557492369343E-2</v>
      </c>
      <c r="U251" s="1">
        <f t="shared" si="39"/>
        <v>-0.3201236850309922</v>
      </c>
      <c r="V251" s="1">
        <f t="shared" si="40"/>
        <v>0.17607318616328427</v>
      </c>
      <c r="W251" s="1">
        <f t="shared" si="41"/>
        <v>-0.33456523026176865</v>
      </c>
      <c r="X251" s="1">
        <f t="shared" si="42"/>
        <v>-9.1964825315226772E-3</v>
      </c>
      <c r="Y251" s="1">
        <f t="shared" si="43"/>
        <v>0.12689974536948262</v>
      </c>
      <c r="Z251" s="1">
        <f t="shared" si="44"/>
        <v>-0.32313944398816918</v>
      </c>
      <c r="AA251" s="1">
        <f t="shared" si="45"/>
        <v>-1.7770174319034257E-2</v>
      </c>
      <c r="AB251" s="1">
        <f t="shared" si="46"/>
        <v>-0.25650735572901484</v>
      </c>
      <c r="AC251" s="1">
        <f t="shared" si="47"/>
        <v>-9.2681479293400121E-3</v>
      </c>
    </row>
    <row r="252" spans="1:29" x14ac:dyDescent="0.25">
      <c r="A252">
        <v>266</v>
      </c>
      <c r="B252">
        <v>-0.27664166758624398</v>
      </c>
      <c r="C252">
        <v>-0.31020821900405787</v>
      </c>
      <c r="D252">
        <v>-0.18278890201019216</v>
      </c>
      <c r="E252">
        <v>-0.19398071000526801</v>
      </c>
      <c r="F252">
        <v>-0.14396888836247401</v>
      </c>
      <c r="G252">
        <v>-0.38258431169005191</v>
      </c>
      <c r="H252">
        <v>-1.2151806966429992</v>
      </c>
      <c r="I252">
        <v>-0.20575734098573001</v>
      </c>
      <c r="J252">
        <v>-0.39868307546531268</v>
      </c>
      <c r="K252">
        <v>-0.88194632123706762</v>
      </c>
      <c r="L252">
        <v>0.36368897546410428</v>
      </c>
      <c r="M252">
        <v>-0.41565215201537159</v>
      </c>
      <c r="N252">
        <v>-0.34552533206993757</v>
      </c>
      <c r="O252">
        <v>2.346488594125665</v>
      </c>
      <c r="P252">
        <v>0.15373158948015306</v>
      </c>
      <c r="Q252" t="s">
        <v>35</v>
      </c>
      <c r="R252" s="1">
        <f t="shared" si="36"/>
        <v>-7.2645089597988002E-2</v>
      </c>
      <c r="S252" s="1">
        <f t="shared" si="37"/>
        <v>-0.52275405310626211</v>
      </c>
      <c r="T252" s="1">
        <f t="shared" si="38"/>
        <v>-8.2853863996475541E-2</v>
      </c>
      <c r="U252" s="1">
        <f t="shared" si="39"/>
        <v>-0.3201236850309922</v>
      </c>
      <c r="V252" s="1">
        <f t="shared" si="40"/>
        <v>-0.42564578674195269</v>
      </c>
      <c r="W252" s="1">
        <f t="shared" si="41"/>
        <v>-0.33456523026176865</v>
      </c>
      <c r="X252" s="1">
        <f t="shared" si="42"/>
        <v>4.7593285506688246E-2</v>
      </c>
      <c r="Y252" s="1">
        <f t="shared" si="43"/>
        <v>-0.28140497082589866</v>
      </c>
      <c r="Z252" s="1">
        <f t="shared" si="44"/>
        <v>-0.32313944398816918</v>
      </c>
      <c r="AA252" s="1">
        <f t="shared" si="45"/>
        <v>-0.17794880578960237</v>
      </c>
      <c r="AB252" s="1">
        <f t="shared" si="46"/>
        <v>-0.25650735572901484</v>
      </c>
      <c r="AC252" s="1">
        <f t="shared" si="47"/>
        <v>-0.13414874945229976</v>
      </c>
    </row>
    <row r="253" spans="1:29" x14ac:dyDescent="0.25">
      <c r="A253">
        <v>229</v>
      </c>
      <c r="B253">
        <v>-0.27664166758624398</v>
      </c>
      <c r="C253">
        <v>-0.31020821900405787</v>
      </c>
      <c r="D253">
        <v>-0.18278890201019216</v>
      </c>
      <c r="E253">
        <v>-0.19398071000526801</v>
      </c>
      <c r="F253">
        <v>-0.14396888836247401</v>
      </c>
      <c r="G253">
        <v>-0.38258431169005191</v>
      </c>
      <c r="H253">
        <v>-1.2151806966429992</v>
      </c>
      <c r="I253">
        <v>4.8352975131646554</v>
      </c>
      <c r="J253">
        <v>-0.39868307546531268</v>
      </c>
      <c r="K253">
        <v>1.1280708760009006</v>
      </c>
      <c r="L253">
        <v>-2.7355735980560896</v>
      </c>
      <c r="M253">
        <v>-0.41565215201537159</v>
      </c>
      <c r="N253">
        <v>-0.34552533206993757</v>
      </c>
      <c r="O253">
        <v>-0.31966656209827898</v>
      </c>
      <c r="P253">
        <v>-0.34706097582622247</v>
      </c>
      <c r="Q253" t="s">
        <v>35</v>
      </c>
      <c r="R253" s="1">
        <f t="shared" si="36"/>
        <v>-0.51959218652761785</v>
      </c>
      <c r="S253" s="1">
        <f t="shared" si="37"/>
        <v>0.60008446811485028</v>
      </c>
      <c r="T253" s="1">
        <f t="shared" si="38"/>
        <v>-0.66824942207914839</v>
      </c>
      <c r="U253" s="1">
        <f t="shared" si="39"/>
        <v>-0.3201236850309922</v>
      </c>
      <c r="V253" s="1">
        <f t="shared" si="40"/>
        <v>-6.8484257784804048E-2</v>
      </c>
      <c r="W253" s="1">
        <f t="shared" si="41"/>
        <v>-0.33456523026176865</v>
      </c>
      <c r="X253" s="1">
        <f t="shared" si="42"/>
        <v>-1.6015544384648943</v>
      </c>
      <c r="Y253" s="1">
        <f t="shared" si="43"/>
        <v>0.36559098118359129</v>
      </c>
      <c r="Z253" s="1">
        <f t="shared" si="44"/>
        <v>-0.32313944398816918</v>
      </c>
      <c r="AA253" s="1">
        <f t="shared" si="45"/>
        <v>-0.86061846464354275</v>
      </c>
      <c r="AB253" s="1">
        <f t="shared" si="46"/>
        <v>-0.25650735572901484</v>
      </c>
      <c r="AC253" s="1">
        <f t="shared" si="47"/>
        <v>-0.88360446646764579</v>
      </c>
    </row>
    <row r="254" spans="1:29" x14ac:dyDescent="0.25">
      <c r="A254">
        <v>231</v>
      </c>
      <c r="B254">
        <v>-0.27664166758624398</v>
      </c>
      <c r="C254">
        <v>-0.31020821900405787</v>
      </c>
      <c r="D254">
        <v>-0.18278890201019216</v>
      </c>
      <c r="E254">
        <v>3.608041206097985</v>
      </c>
      <c r="F254">
        <v>-0.14396888836247401</v>
      </c>
      <c r="G254">
        <v>-0.38258431169005191</v>
      </c>
      <c r="H254">
        <v>-0.32644047871526966</v>
      </c>
      <c r="I254">
        <v>-0.20575734098573001</v>
      </c>
      <c r="J254">
        <v>-0.39868307546531268</v>
      </c>
      <c r="K254">
        <v>-0.88194632123706762</v>
      </c>
      <c r="L254">
        <v>0.36368897546410428</v>
      </c>
      <c r="M254">
        <v>-0.41565215201537159</v>
      </c>
      <c r="N254">
        <v>-0.34552533206993757</v>
      </c>
      <c r="O254">
        <v>-0.31966656209827898</v>
      </c>
      <c r="P254">
        <v>-0.64252875737311965</v>
      </c>
      <c r="Q254" t="s">
        <v>35</v>
      </c>
      <c r="R254" s="1">
        <f t="shared" si="36"/>
        <v>-0.30281917011206105</v>
      </c>
      <c r="S254" s="1">
        <f t="shared" si="37"/>
        <v>-0.33645497921720269</v>
      </c>
      <c r="T254" s="1">
        <f t="shared" si="38"/>
        <v>-0.28348493479613218</v>
      </c>
      <c r="U254" s="1">
        <f t="shared" si="39"/>
        <v>8.2890638075952622E-2</v>
      </c>
      <c r="V254" s="1">
        <f t="shared" si="40"/>
        <v>-0.25594157745188917</v>
      </c>
      <c r="W254" s="1">
        <f t="shared" si="41"/>
        <v>-0.33456523026176865</v>
      </c>
      <c r="X254" s="1">
        <f t="shared" si="42"/>
        <v>0.21761995267032758</v>
      </c>
      <c r="Y254" s="1">
        <f t="shared" si="43"/>
        <v>-0.35872347035639307</v>
      </c>
      <c r="Z254" s="1">
        <f t="shared" si="44"/>
        <v>-0.32313944398816918</v>
      </c>
      <c r="AA254" s="1">
        <f t="shared" si="45"/>
        <v>-0.166824654470767</v>
      </c>
      <c r="AB254" s="1">
        <f t="shared" si="46"/>
        <v>-0.25650735572901484</v>
      </c>
      <c r="AC254" s="1">
        <f t="shared" si="47"/>
        <v>-0.14884002447786465</v>
      </c>
    </row>
    <row r="255" spans="1:29" x14ac:dyDescent="0.25">
      <c r="A255">
        <v>264</v>
      </c>
      <c r="B255">
        <v>-0.27664166758624398</v>
      </c>
      <c r="C255">
        <v>-0.31020821900405787</v>
      </c>
      <c r="D255">
        <v>-0.18278890201019216</v>
      </c>
      <c r="E255">
        <v>-0.19398071000526801</v>
      </c>
      <c r="F255">
        <v>-0.14396888836247401</v>
      </c>
      <c r="G255">
        <v>-0.38258431169005191</v>
      </c>
      <c r="H255">
        <v>-0.14233160687754376</v>
      </c>
      <c r="I255">
        <v>-0.20575734098573001</v>
      </c>
      <c r="J255">
        <v>-0.39868307546531268</v>
      </c>
      <c r="K255">
        <v>-0.88194632123706762</v>
      </c>
      <c r="L255">
        <v>0.36368897546410428</v>
      </c>
      <c r="M255">
        <v>-0.41565215201537159</v>
      </c>
      <c r="N255">
        <v>-0.34552533206993757</v>
      </c>
      <c r="O255">
        <v>-0.31966656209827898</v>
      </c>
      <c r="P255">
        <v>-0.1354437021843154</v>
      </c>
      <c r="Q255" t="s">
        <v>35</v>
      </c>
      <c r="R255" s="1">
        <f t="shared" si="36"/>
        <v>-0.2388812115979474</v>
      </c>
      <c r="S255" s="1">
        <f t="shared" si="37"/>
        <v>-0.52275405310626211</v>
      </c>
      <c r="T255" s="1">
        <f t="shared" si="38"/>
        <v>-0.18801721973966382</v>
      </c>
      <c r="U255" s="1">
        <f t="shared" si="39"/>
        <v>-0.3201236850309922</v>
      </c>
      <c r="V255" s="1">
        <f t="shared" si="40"/>
        <v>-0.23526795784922866</v>
      </c>
      <c r="W255" s="1">
        <f t="shared" si="41"/>
        <v>-0.33456523026176865</v>
      </c>
      <c r="X255" s="1">
        <f t="shared" si="42"/>
        <v>3.9160969032513461E-2</v>
      </c>
      <c r="Y255" s="1">
        <f t="shared" si="43"/>
        <v>-0.35872347035639307</v>
      </c>
      <c r="Z255" s="1">
        <f t="shared" si="44"/>
        <v>-0.32313944398816918</v>
      </c>
      <c r="AA255" s="1">
        <f t="shared" si="45"/>
        <v>-9.2111445959412744E-2</v>
      </c>
      <c r="AB255" s="1">
        <f t="shared" si="46"/>
        <v>-0.25650735572901484</v>
      </c>
      <c r="AC255" s="1">
        <f t="shared" si="47"/>
        <v>-0.12782838249719364</v>
      </c>
    </row>
    <row r="256" spans="1:29" x14ac:dyDescent="0.25">
      <c r="A256">
        <v>262</v>
      </c>
      <c r="B256">
        <v>-0.27664166758624398</v>
      </c>
      <c r="C256">
        <v>-0.31020821900405787</v>
      </c>
      <c r="D256">
        <v>-0.18278890201019216</v>
      </c>
      <c r="E256">
        <v>-0.19398071000526801</v>
      </c>
      <c r="F256">
        <v>-0.14396888836247401</v>
      </c>
      <c r="G256">
        <v>-0.38258431169005191</v>
      </c>
      <c r="H256">
        <v>-0.13196423651470002</v>
      </c>
      <c r="I256">
        <v>-0.20575734098573001</v>
      </c>
      <c r="J256">
        <v>-0.39868307546531268</v>
      </c>
      <c r="K256">
        <v>1.1280708760009006</v>
      </c>
      <c r="L256">
        <v>0.36368897546410428</v>
      </c>
      <c r="M256">
        <v>-0.41565215201537159</v>
      </c>
      <c r="N256">
        <v>-0.34552533206993757</v>
      </c>
      <c r="O256">
        <v>1.0134110160136931</v>
      </c>
      <c r="P256">
        <v>-1.1167596221862512</v>
      </c>
      <c r="Q256" t="s">
        <v>35</v>
      </c>
      <c r="R256" s="1">
        <f t="shared" si="36"/>
        <v>-0.2948607205815022</v>
      </c>
      <c r="S256" s="1">
        <f t="shared" si="37"/>
        <v>0.20688218949112028</v>
      </c>
      <c r="T256" s="1">
        <f t="shared" si="38"/>
        <v>-0.3046362819571356</v>
      </c>
      <c r="U256" s="1">
        <f t="shared" si="39"/>
        <v>-0.3201236850309922</v>
      </c>
      <c r="V256" s="1">
        <f t="shared" si="40"/>
        <v>0.11737526418146318</v>
      </c>
      <c r="W256" s="1">
        <f t="shared" si="41"/>
        <v>-0.33456523026176865</v>
      </c>
      <c r="X256" s="1">
        <f t="shared" si="42"/>
        <v>-3.9754619661203404E-3</v>
      </c>
      <c r="Y256" s="1">
        <f t="shared" si="43"/>
        <v>-0.13514263844525279</v>
      </c>
      <c r="Z256" s="1">
        <f t="shared" si="44"/>
        <v>-0.32313944398816918</v>
      </c>
      <c r="AA256" s="1">
        <f t="shared" si="45"/>
        <v>-5.9460470491927223E-2</v>
      </c>
      <c r="AB256" s="1">
        <f t="shared" si="46"/>
        <v>-0.25650735572901484</v>
      </c>
      <c r="AC256" s="1">
        <f t="shared" si="47"/>
        <v>-1.8107771448177837E-2</v>
      </c>
    </row>
    <row r="257" spans="1:29" x14ac:dyDescent="0.25">
      <c r="A257">
        <v>238</v>
      </c>
      <c r="B257">
        <v>-0.27664166758624398</v>
      </c>
      <c r="C257">
        <v>-0.31020821900405787</v>
      </c>
      <c r="D257">
        <v>-0.18278890201019216</v>
      </c>
      <c r="E257">
        <v>-0.19398071000526801</v>
      </c>
      <c r="F257">
        <v>-0.14396888836247401</v>
      </c>
      <c r="G257">
        <v>-0.38258431169005191</v>
      </c>
      <c r="H257">
        <v>-1.2151806966429992</v>
      </c>
      <c r="I257">
        <v>-0.20575734098573001</v>
      </c>
      <c r="J257">
        <v>2.4954607316162165</v>
      </c>
      <c r="K257">
        <v>-0.88194632123706762</v>
      </c>
      <c r="L257">
        <v>0.36368897546410428</v>
      </c>
      <c r="M257">
        <v>-0.41565215201537159</v>
      </c>
      <c r="N257">
        <v>-0.34552533206993757</v>
      </c>
      <c r="O257">
        <v>-0.31966656209827898</v>
      </c>
      <c r="P257">
        <v>-1.6859268203572608</v>
      </c>
      <c r="Q257" t="s">
        <v>35</v>
      </c>
      <c r="R257" s="1">
        <f t="shared" si="36"/>
        <v>-0.43591014863886191</v>
      </c>
      <c r="S257" s="1">
        <f t="shared" si="37"/>
        <v>0.24419405577034314</v>
      </c>
      <c r="T257" s="1">
        <f t="shared" si="38"/>
        <v>-0.48451223840954788</v>
      </c>
      <c r="U257" s="1">
        <f t="shared" si="39"/>
        <v>0.73334466074668436</v>
      </c>
      <c r="V257" s="1">
        <f t="shared" si="40"/>
        <v>-0.53343897325410272</v>
      </c>
      <c r="W257" s="1">
        <f t="shared" si="41"/>
        <v>1.1125066732789959</v>
      </c>
      <c r="X257" s="1">
        <f t="shared" si="42"/>
        <v>0.40366403034315296</v>
      </c>
      <c r="Y257" s="1">
        <f t="shared" si="43"/>
        <v>-0.35872347035639307</v>
      </c>
      <c r="Z257" s="1">
        <f t="shared" si="44"/>
        <v>0.77952934650989358</v>
      </c>
      <c r="AA257" s="1">
        <f t="shared" si="45"/>
        <v>-0.39796115530183462</v>
      </c>
      <c r="AB257" s="1">
        <f t="shared" si="46"/>
        <v>-0.11758845298910144</v>
      </c>
      <c r="AC257" s="1">
        <f t="shared" si="47"/>
        <v>-0.45384899216907493</v>
      </c>
    </row>
    <row r="258" spans="1:29" x14ac:dyDescent="0.25">
      <c r="A258">
        <v>241</v>
      </c>
      <c r="B258">
        <v>-0.27664166758624398</v>
      </c>
      <c r="C258">
        <v>2.4534650048502757</v>
      </c>
      <c r="D258">
        <v>-0.18278890201019216</v>
      </c>
      <c r="E258">
        <v>-0.19398071000526801</v>
      </c>
      <c r="F258">
        <v>-0.14396888836247401</v>
      </c>
      <c r="G258">
        <v>-0.38258431169005191</v>
      </c>
      <c r="H258">
        <v>1.2109247965101977</v>
      </c>
      <c r="I258">
        <v>-0.20575734098573001</v>
      </c>
      <c r="J258">
        <v>-0.39868307546531268</v>
      </c>
      <c r="K258">
        <v>1.1280708760009006</v>
      </c>
      <c r="L258">
        <v>-2.7355735980560896</v>
      </c>
      <c r="M258">
        <v>-0.41565215201537159</v>
      </c>
      <c r="N258">
        <v>-0.34552533206993757</v>
      </c>
      <c r="O258">
        <v>-0.31966656209827898</v>
      </c>
      <c r="P258">
        <v>-0.97775612193321948</v>
      </c>
      <c r="Q258" t="s">
        <v>35</v>
      </c>
      <c r="R258" s="1">
        <f t="shared" si="36"/>
        <v>-0.59115076331153293</v>
      </c>
      <c r="S258" s="1">
        <f t="shared" si="37"/>
        <v>0.50535889766738828</v>
      </c>
      <c r="T258" s="1">
        <f t="shared" si="38"/>
        <v>-0.83366784262866933</v>
      </c>
      <c r="U258" s="1">
        <f t="shared" si="39"/>
        <v>0.3238121761270677</v>
      </c>
      <c r="V258" s="1">
        <f t="shared" si="40"/>
        <v>-0.1454622542575722</v>
      </c>
      <c r="W258" s="1">
        <f t="shared" si="41"/>
        <v>-0.33456523026176865</v>
      </c>
      <c r="X258" s="1">
        <f t="shared" si="42"/>
        <v>-1.2962508357300322</v>
      </c>
      <c r="Y258" s="1">
        <f t="shared" si="43"/>
        <v>-0.17380188821049997</v>
      </c>
      <c r="Z258" s="1">
        <f t="shared" si="44"/>
        <v>-0.32313944398816918</v>
      </c>
      <c r="AA258" s="1">
        <f t="shared" si="45"/>
        <v>-0.85530510683776306</v>
      </c>
      <c r="AB258" s="1">
        <f t="shared" si="46"/>
        <v>-0.25650735572901484</v>
      </c>
      <c r="AC258" s="1">
        <f t="shared" si="47"/>
        <v>-0.75474850616763089</v>
      </c>
    </row>
    <row r="259" spans="1:29" x14ac:dyDescent="0.25">
      <c r="A259">
        <v>89</v>
      </c>
      <c r="B259">
        <v>-0.27664166758624398</v>
      </c>
      <c r="C259">
        <v>-0.31020821900405787</v>
      </c>
      <c r="D259">
        <v>-0.18278890201019216</v>
      </c>
      <c r="E259">
        <v>-0.19398071000526801</v>
      </c>
      <c r="F259">
        <v>-0.14396888836247401</v>
      </c>
      <c r="G259">
        <v>-0.38258431169005191</v>
      </c>
      <c r="H259">
        <v>-1.2151806966429992</v>
      </c>
      <c r="I259">
        <v>-0.20575734098573001</v>
      </c>
      <c r="J259">
        <v>-0.39868307546531268</v>
      </c>
      <c r="K259">
        <v>-0.88194632123706762</v>
      </c>
      <c r="L259">
        <v>0.36368897546410428</v>
      </c>
      <c r="M259">
        <v>-0.41565215201537159</v>
      </c>
      <c r="N259">
        <v>-0.34552533206993757</v>
      </c>
      <c r="O259">
        <v>-0.31966656209827898</v>
      </c>
      <c r="P259">
        <v>-1.2706917458036513</v>
      </c>
      <c r="Q259" t="s">
        <v>35</v>
      </c>
      <c r="R259" s="1">
        <f t="shared" ref="R259:R265" si="48">0.27*N259+0.242*M259+0.158*F259+0.125*P259+0.081*L259+0.05*O259+0.044*D259+0.027*G259+0.003*H259</f>
        <v>-0.38400576431966071</v>
      </c>
      <c r="S259" s="1">
        <f t="shared" ref="S259:S265" si="49">0.049*E259+0.078*I259+0.108*C259+0.137*B259+0.265*J259+0.363*K259</f>
        <v>-0.52275405310626211</v>
      </c>
      <c r="T259" s="1">
        <f t="shared" ref="T259:T265" si="50">0.285*N259+0.185*P259+0.173*L259+0.153*G259+0.077*M259+0.044*F259+0.023*O259+0.022*D259+0.017*K259+0.014*I259+0.009*H259</f>
        <v>-0.40769374961713012</v>
      </c>
      <c r="U259" s="1">
        <f t="shared" ref="U259:U265" si="51">0.106*E259+0.233*C259+0.297*B259+0.364*J259</f>
        <v>-0.3201236850309922</v>
      </c>
      <c r="V259" s="1">
        <f t="shared" ref="V259:V265" si="52">0.21*H259+0.203*L259+0.192*K259+0.128*I259+0.075*N259+0.061*G259+0.047*P259+0.032*C259+0.032*M259+0.011*E259+0.008*O259+0*F259</f>
        <v>-0.51392292475008305</v>
      </c>
      <c r="W259" s="1">
        <f t="shared" ref="W259:W265" si="53">0.033*D259+0.467*B259+0.5*J259</f>
        <v>-0.33456523026176865</v>
      </c>
      <c r="X259" s="1">
        <f t="shared" ref="X259:X265" si="54">0.525*L259+0.151*J259+0.117*C259+0.082*M259+0.053*E259+0.044*P259+0.024*D259+0.004*H259</f>
        <v>-1.508134124579914E-2</v>
      </c>
      <c r="Y259" s="1">
        <f t="shared" ref="Y259:Y265" si="55">0.029*O259+0.054*F259+0.092*K259+0.107*I259+0.175*G259+0.238*B259+0.306*N259</f>
        <v>-0.35872347035639307</v>
      </c>
      <c r="Z259" s="1">
        <f t="shared" ref="Z259:Z265" si="56">0.619*B259+0.381*J259</f>
        <v>-0.32313944398816918</v>
      </c>
      <c r="AA259" s="1">
        <f t="shared" ref="AA259:AA265" si="57">0.001*E259+0.008*O259+0.01*C259+0.024*D259+0.027*F259+0.048*G259+0.053*I259+0.063*K259+0.097*M259+0.108*N259+0.108*P259+0.129*H259+0.323*L259</f>
        <v>-0.35311576725004479</v>
      </c>
      <c r="AB259" s="1">
        <f t="shared" ref="AB259:AB265" si="58">0.677*B259+0.274*D259+0.048*J259</f>
        <v>-0.25650735572901484</v>
      </c>
      <c r="AC259" s="1">
        <f t="shared" ref="AC259:AC265" si="59">0.014*F259+0.018*E259+0.024*O259+0.028*I259+0.039*C259+0.041*G259+0.074*N259+0.102*M259+0.103*H259+0.106*K259+0.139*P259+0.313*L259</f>
        <v>-0.39613131680612323</v>
      </c>
    </row>
    <row r="260" spans="1:29" x14ac:dyDescent="0.25">
      <c r="A260">
        <v>36</v>
      </c>
      <c r="B260">
        <v>-0.27664166758624398</v>
      </c>
      <c r="C260">
        <v>-0.31020821900405787</v>
      </c>
      <c r="D260">
        <v>-0.18278890201019216</v>
      </c>
      <c r="E260">
        <v>-0.19398071000526801</v>
      </c>
      <c r="F260">
        <v>-0.14396888836247401</v>
      </c>
      <c r="G260">
        <v>-0.38258431169005191</v>
      </c>
      <c r="H260">
        <v>-0.18244534893416078</v>
      </c>
      <c r="I260">
        <v>-0.20575734098573001</v>
      </c>
      <c r="J260">
        <v>-0.39868307546531268</v>
      </c>
      <c r="K260">
        <v>-0.88194632123706762</v>
      </c>
      <c r="L260">
        <v>0.36368897546410428</v>
      </c>
      <c r="M260">
        <v>-0.41565215201537159</v>
      </c>
      <c r="N260">
        <v>-0.34552533206993757</v>
      </c>
      <c r="O260">
        <v>-0.31966656209827898</v>
      </c>
      <c r="P260">
        <v>-0.38457564629358393</v>
      </c>
      <c r="Q260" t="s">
        <v>35</v>
      </c>
      <c r="R260" s="1">
        <f t="shared" si="48"/>
        <v>-0.27014304583777576</v>
      </c>
      <c r="S260" s="1">
        <f t="shared" si="49"/>
        <v>-0.52275405310626211</v>
      </c>
      <c r="T260" s="1">
        <f t="shared" si="50"/>
        <v>-0.23446765307838804</v>
      </c>
      <c r="U260" s="1">
        <f t="shared" si="51"/>
        <v>-0.3201236850309922</v>
      </c>
      <c r="V260" s="1">
        <f t="shared" si="52"/>
        <v>-0.25540104505425393</v>
      </c>
      <c r="W260" s="1">
        <f t="shared" si="53"/>
        <v>-0.33456523026176865</v>
      </c>
      <c r="X260" s="1">
        <f t="shared" si="54"/>
        <v>2.8038708523479172E-2</v>
      </c>
      <c r="Y260" s="1">
        <f t="shared" si="55"/>
        <v>-0.35872347035639307</v>
      </c>
      <c r="Z260" s="1">
        <f t="shared" si="56"/>
        <v>-0.32313944398816918</v>
      </c>
      <c r="AA260" s="1">
        <f t="shared" si="57"/>
        <v>-0.12419236864851733</v>
      </c>
      <c r="AB260" s="1">
        <f t="shared" si="58"/>
        <v>-0.25650735572901484</v>
      </c>
      <c r="AC260" s="1">
        <f t="shared" si="59"/>
        <v>-0.16658943816021349</v>
      </c>
    </row>
    <row r="261" spans="1:29" x14ac:dyDescent="0.25">
      <c r="A261">
        <v>247</v>
      </c>
      <c r="B261">
        <v>3.5963416786211719</v>
      </c>
      <c r="C261">
        <v>-0.31020821900405787</v>
      </c>
      <c r="D261">
        <v>3.0741769883532317</v>
      </c>
      <c r="E261">
        <v>-0.19398071000526801</v>
      </c>
      <c r="F261">
        <v>-0.14396888836247401</v>
      </c>
      <c r="G261">
        <v>-0.38258431169005191</v>
      </c>
      <c r="H261">
        <v>-1.2151806966429992</v>
      </c>
      <c r="I261">
        <v>-0.20575734098573001</v>
      </c>
      <c r="J261">
        <v>2.4954607316162165</v>
      </c>
      <c r="K261">
        <v>1.1280708760009006</v>
      </c>
      <c r="L261">
        <v>-2.7355735980560896</v>
      </c>
      <c r="M261">
        <v>-0.41565215201537159</v>
      </c>
      <c r="N261">
        <v>-0.34552533206993757</v>
      </c>
      <c r="O261">
        <v>-0.31966656209827898</v>
      </c>
      <c r="P261">
        <v>-1.4880554356552336</v>
      </c>
      <c r="Q261" t="s">
        <v>35</v>
      </c>
      <c r="R261" s="1">
        <f t="shared" si="48"/>
        <v>-0.51890999483025357</v>
      </c>
      <c r="S261" s="1">
        <f t="shared" si="49"/>
        <v>1.5044290167981416</v>
      </c>
      <c r="T261" s="1">
        <f t="shared" si="50"/>
        <v>-0.87825491551762547</v>
      </c>
      <c r="U261" s="1">
        <f t="shared" si="51"/>
        <v>1.8836207145702868</v>
      </c>
      <c r="V261" s="1">
        <f t="shared" si="52"/>
        <v>-0.76736601872801691</v>
      </c>
      <c r="W261" s="1">
        <f t="shared" si="53"/>
        <v>3.0286697703398522</v>
      </c>
      <c r="X261" s="1">
        <f t="shared" si="54"/>
        <v>-1.1365752984593376</v>
      </c>
      <c r="Y261" s="1">
        <f t="shared" si="55"/>
        <v>0.74796814818686497</v>
      </c>
      <c r="Z261" s="1">
        <f t="shared" si="56"/>
        <v>3.1769060378122838</v>
      </c>
      <c r="AA261" s="1">
        <f t="shared" si="57"/>
        <v>-1.172854592206324</v>
      </c>
      <c r="AB261" s="1">
        <f t="shared" si="58"/>
        <v>3.3968299263528974</v>
      </c>
      <c r="AC261" s="1">
        <f t="shared" si="59"/>
        <v>-1.1833522323000891</v>
      </c>
    </row>
    <row r="262" spans="1:29" x14ac:dyDescent="0.25">
      <c r="A262">
        <v>250</v>
      </c>
      <c r="B262">
        <v>3.5963416786211719</v>
      </c>
      <c r="C262">
        <v>-0.31020821900405787</v>
      </c>
      <c r="D262">
        <v>-0.18278890201019216</v>
      </c>
      <c r="E262">
        <v>-0.19398071000526801</v>
      </c>
      <c r="F262">
        <v>-0.14396888836247401</v>
      </c>
      <c r="G262">
        <v>-0.38258431169005191</v>
      </c>
      <c r="H262">
        <v>-0.16746855461869836</v>
      </c>
      <c r="I262">
        <v>-0.20575734098573001</v>
      </c>
      <c r="J262">
        <v>-0.39868307546531268</v>
      </c>
      <c r="K262">
        <v>1.1280708760009006</v>
      </c>
      <c r="L262">
        <v>0.36368897546410428</v>
      </c>
      <c r="M262">
        <v>-0.41565215201537159</v>
      </c>
      <c r="N262">
        <v>-0.34552533206993757</v>
      </c>
      <c r="O262">
        <v>-0.31966656209827898</v>
      </c>
      <c r="P262">
        <v>-0.87004842061843668</v>
      </c>
      <c r="Q262" t="s">
        <v>35</v>
      </c>
      <c r="R262" s="1">
        <f t="shared" si="48"/>
        <v>-0.33078221224543602</v>
      </c>
      <c r="S262" s="1">
        <f t="shared" si="49"/>
        <v>0.73748090792153631</v>
      </c>
      <c r="T262" s="1">
        <f t="shared" si="50"/>
        <v>-0.28997503282660125</v>
      </c>
      <c r="U262" s="1">
        <f t="shared" si="51"/>
        <v>0.83015236879261023</v>
      </c>
      <c r="V262" s="1">
        <f t="shared" si="52"/>
        <v>0.11085016322841507</v>
      </c>
      <c r="W262" s="1">
        <f t="shared" si="53"/>
        <v>1.4741179924170946</v>
      </c>
      <c r="X262" s="1">
        <f t="shared" si="54"/>
        <v>6.7378136304475046E-3</v>
      </c>
      <c r="Y262" s="1">
        <f t="shared" si="55"/>
        <v>0.74796814818686497</v>
      </c>
      <c r="Z262" s="1">
        <f t="shared" si="56"/>
        <v>2.0742372473142212</v>
      </c>
      <c r="AA262" s="1">
        <f t="shared" si="57"/>
        <v>-4.8060338382914805E-2</v>
      </c>
      <c r="AB262" s="1">
        <f t="shared" si="58"/>
        <v>2.3655023696534059</v>
      </c>
      <c r="AC262" s="1">
        <f t="shared" si="59"/>
        <v>-1.946572106965079E-2</v>
      </c>
    </row>
    <row r="263" spans="1:29" x14ac:dyDescent="0.25">
      <c r="A263">
        <v>12</v>
      </c>
      <c r="B263">
        <v>3.5963416786211719</v>
      </c>
      <c r="C263">
        <v>-0.31020821900405787</v>
      </c>
      <c r="D263">
        <v>-0.18278890201019216</v>
      </c>
      <c r="E263">
        <v>-0.19398071000526801</v>
      </c>
      <c r="F263">
        <v>-0.14396888836247401</v>
      </c>
      <c r="G263">
        <v>-0.38258431169005191</v>
      </c>
      <c r="H263">
        <v>0.64419460245790949</v>
      </c>
      <c r="I263">
        <v>-0.20575734098573001</v>
      </c>
      <c r="J263">
        <v>-0.39868307546531268</v>
      </c>
      <c r="K263">
        <v>1.1280708760009006</v>
      </c>
      <c r="L263">
        <v>0.36368897546410428</v>
      </c>
      <c r="M263">
        <v>-0.41565215201537159</v>
      </c>
      <c r="N263">
        <v>-0.34552533206993757</v>
      </c>
      <c r="O263">
        <v>-0.31966656209827898</v>
      </c>
      <c r="P263">
        <v>-1.1823058418888202</v>
      </c>
      <c r="Q263" t="s">
        <v>35</v>
      </c>
      <c r="R263" s="1">
        <f t="shared" si="48"/>
        <v>-0.3673794004330041</v>
      </c>
      <c r="S263" s="1">
        <f t="shared" si="49"/>
        <v>0.73748090792153631</v>
      </c>
      <c r="T263" s="1">
        <f t="shared" si="50"/>
        <v>-0.34043768734793267</v>
      </c>
      <c r="U263" s="1">
        <f t="shared" si="51"/>
        <v>0.83015236879261023</v>
      </c>
      <c r="V263" s="1">
        <f t="shared" si="52"/>
        <v>0.26662332741479466</v>
      </c>
      <c r="W263" s="1">
        <f t="shared" si="53"/>
        <v>1.4741179924170946</v>
      </c>
      <c r="X263" s="1">
        <f t="shared" si="54"/>
        <v>-3.7548602771429354E-3</v>
      </c>
      <c r="Y263" s="1">
        <f t="shared" si="55"/>
        <v>0.74796814818686497</v>
      </c>
      <c r="Z263" s="1">
        <f t="shared" si="56"/>
        <v>2.0742372473142212</v>
      </c>
      <c r="AA263" s="1">
        <f t="shared" si="57"/>
        <v>2.2920407382766197E-2</v>
      </c>
      <c r="AB263" s="1">
        <f t="shared" si="58"/>
        <v>2.3655023696534059</v>
      </c>
      <c r="AC263" s="1">
        <f t="shared" si="59"/>
        <v>2.0731802552656511E-2</v>
      </c>
    </row>
    <row r="264" spans="1:29" x14ac:dyDescent="0.25">
      <c r="A264">
        <v>49</v>
      </c>
      <c r="B264">
        <v>3.5963416786211719</v>
      </c>
      <c r="C264">
        <v>-0.31020821900405787</v>
      </c>
      <c r="D264">
        <v>-0.18278890201019216</v>
      </c>
      <c r="E264">
        <v>-0.19398071000526801</v>
      </c>
      <c r="F264">
        <v>-0.14396888836247401</v>
      </c>
      <c r="G264">
        <v>-0.38258431169005191</v>
      </c>
      <c r="H264">
        <v>1.6450613990032352</v>
      </c>
      <c r="I264">
        <v>-0.20575734098573001</v>
      </c>
      <c r="J264">
        <v>2.4954607316162165</v>
      </c>
      <c r="K264">
        <v>1.1280708760009006</v>
      </c>
      <c r="L264">
        <v>0.36368897546410428</v>
      </c>
      <c r="M264">
        <v>-0.41565215201537159</v>
      </c>
      <c r="N264">
        <v>-0.34552533206993757</v>
      </c>
      <c r="O264">
        <v>-0.31966656209827898</v>
      </c>
      <c r="P264">
        <v>-1.2593850748792144</v>
      </c>
      <c r="Q264" t="s">
        <v>35</v>
      </c>
      <c r="R264" s="1">
        <f t="shared" si="48"/>
        <v>-0.37401170416716734</v>
      </c>
      <c r="S264" s="1">
        <f t="shared" si="49"/>
        <v>1.5044290167981416</v>
      </c>
      <c r="T264" s="1">
        <f t="shared" si="50"/>
        <v>-0.34568954428224768</v>
      </c>
      <c r="U264" s="1">
        <f t="shared" si="51"/>
        <v>1.8836207145702868</v>
      </c>
      <c r="V264" s="1">
        <f t="shared" si="52"/>
        <v>0.4731826307387646</v>
      </c>
      <c r="W264" s="1">
        <f t="shared" si="53"/>
        <v>2.9211898959578591</v>
      </c>
      <c r="X264" s="1">
        <f t="shared" si="54"/>
        <v>0.43387283552677197</v>
      </c>
      <c r="Y264" s="1">
        <f t="shared" si="55"/>
        <v>0.74796814818686497</v>
      </c>
      <c r="Z264" s="1">
        <f t="shared" si="56"/>
        <v>3.1769060378122838</v>
      </c>
      <c r="AA264" s="1">
        <f t="shared" si="57"/>
        <v>0.14370766697415066</v>
      </c>
      <c r="AB264" s="1">
        <f t="shared" si="58"/>
        <v>2.5044212723933192</v>
      </c>
      <c r="AC264" s="1">
        <f t="shared" si="59"/>
        <v>0.11310706921116025</v>
      </c>
    </row>
    <row r="265" spans="1:29" x14ac:dyDescent="0.25">
      <c r="A265">
        <v>69</v>
      </c>
      <c r="B265">
        <v>-0.27664166758624398</v>
      </c>
      <c r="C265">
        <v>-0.31020821900405787</v>
      </c>
      <c r="D265">
        <v>-0.18278890201019216</v>
      </c>
      <c r="E265">
        <v>-0.19398071000526801</v>
      </c>
      <c r="F265">
        <v>-0.14396888836247401</v>
      </c>
      <c r="G265">
        <v>-0.38258431169005191</v>
      </c>
      <c r="H265">
        <v>-1.2151806966429992</v>
      </c>
      <c r="I265">
        <v>-0.20575734098573001</v>
      </c>
      <c r="J265">
        <v>2.4954607316162165</v>
      </c>
      <c r="K265">
        <v>1.1280708760009006</v>
      </c>
      <c r="L265">
        <v>0.36368897546410428</v>
      </c>
      <c r="M265">
        <v>-0.41565215201537159</v>
      </c>
      <c r="N265">
        <v>-0.34552533206993757</v>
      </c>
      <c r="O265">
        <v>-0.31966656209827898</v>
      </c>
      <c r="P265">
        <v>-1.3947769788474971</v>
      </c>
      <c r="Q265" t="s">
        <v>35</v>
      </c>
      <c r="R265" s="1">
        <f t="shared" si="48"/>
        <v>-0.39951641845014141</v>
      </c>
      <c r="S265" s="1">
        <f t="shared" si="49"/>
        <v>0.97383029836772561</v>
      </c>
      <c r="T265" s="1">
        <f t="shared" si="50"/>
        <v>-0.3964792253771961</v>
      </c>
      <c r="U265" s="1">
        <f t="shared" si="51"/>
        <v>0.73334466074668436</v>
      </c>
      <c r="V265" s="1">
        <f t="shared" si="52"/>
        <v>-0.1338316288334539</v>
      </c>
      <c r="W265" s="1">
        <f t="shared" si="53"/>
        <v>1.1125066732789959</v>
      </c>
      <c r="X265" s="1">
        <f t="shared" si="54"/>
        <v>0.41647462336958258</v>
      </c>
      <c r="Y265" s="1">
        <f t="shared" si="55"/>
        <v>-0.17380188821049997</v>
      </c>
      <c r="Z265" s="1">
        <f t="shared" si="56"/>
        <v>0.77952934650989358</v>
      </c>
      <c r="AA265" s="1">
        <f t="shared" si="57"/>
        <v>-0.23988588899278812</v>
      </c>
      <c r="AB265" s="1">
        <f t="shared" si="58"/>
        <v>-0.11758845298910144</v>
      </c>
      <c r="AC265" s="1">
        <f t="shared" si="59"/>
        <v>-0.20031734129199313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7"/>
  <sheetViews>
    <sheetView workbookViewId="0">
      <selection activeCell="W18" sqref="W18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>
        <v>91</v>
      </c>
      <c r="B2">
        <v>0</v>
      </c>
      <c r="C2">
        <v>0</v>
      </c>
      <c r="D2">
        <v>1</v>
      </c>
      <c r="E2">
        <v>0</v>
      </c>
      <c r="F2">
        <v>1</v>
      </c>
      <c r="G2">
        <v>2.0454669349999999</v>
      </c>
      <c r="H2">
        <v>2.506476733</v>
      </c>
      <c r="I2">
        <v>0</v>
      </c>
      <c r="J2">
        <v>0</v>
      </c>
      <c r="K2">
        <v>0</v>
      </c>
      <c r="L2">
        <v>1</v>
      </c>
      <c r="M2">
        <v>1</v>
      </c>
      <c r="N2">
        <v>1</v>
      </c>
      <c r="O2">
        <v>0</v>
      </c>
      <c r="P2">
        <v>4.973079072</v>
      </c>
      <c r="Q2">
        <v>9</v>
      </c>
    </row>
    <row r="3" spans="1:17" x14ac:dyDescent="0.25">
      <c r="A3">
        <v>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2.5434339389999998</v>
      </c>
      <c r="I3">
        <v>0</v>
      </c>
      <c r="J3">
        <v>0</v>
      </c>
      <c r="K3">
        <v>0</v>
      </c>
      <c r="L3">
        <v>1</v>
      </c>
      <c r="M3">
        <v>0</v>
      </c>
      <c r="N3">
        <v>0</v>
      </c>
      <c r="O3">
        <v>0</v>
      </c>
      <c r="P3">
        <v>5.5080405150000002</v>
      </c>
      <c r="Q3">
        <v>8.66</v>
      </c>
    </row>
    <row r="4" spans="1:17" x14ac:dyDescent="0.25">
      <c r="A4">
        <v>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1</v>
      </c>
      <c r="M4">
        <v>0</v>
      </c>
      <c r="N4">
        <v>0</v>
      </c>
      <c r="O4">
        <v>3</v>
      </c>
      <c r="P4">
        <v>4.8188342210000004</v>
      </c>
      <c r="Q4">
        <v>8.59</v>
      </c>
    </row>
    <row r="5" spans="1:17" x14ac:dyDescent="0.25">
      <c r="A5">
        <v>95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4.9724310840000001</v>
      </c>
      <c r="I5">
        <v>0</v>
      </c>
      <c r="J5">
        <v>0</v>
      </c>
      <c r="K5">
        <v>1</v>
      </c>
      <c r="L5">
        <v>1</v>
      </c>
      <c r="M5">
        <v>1</v>
      </c>
      <c r="N5">
        <v>1</v>
      </c>
      <c r="O5">
        <v>0</v>
      </c>
      <c r="P5">
        <v>5.4483378419999999</v>
      </c>
      <c r="Q5">
        <v>8.15</v>
      </c>
    </row>
    <row r="6" spans="1:17" x14ac:dyDescent="0.25">
      <c r="A6">
        <v>267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2.4561428460000001</v>
      </c>
      <c r="I6">
        <v>0</v>
      </c>
      <c r="J6">
        <v>0</v>
      </c>
      <c r="K6">
        <v>1</v>
      </c>
      <c r="L6">
        <v>1</v>
      </c>
      <c r="M6">
        <v>0</v>
      </c>
      <c r="N6">
        <v>0</v>
      </c>
      <c r="O6">
        <v>0</v>
      </c>
      <c r="P6">
        <v>3.7732955509999999</v>
      </c>
      <c r="Q6">
        <v>7.82</v>
      </c>
    </row>
    <row r="7" spans="1:17" x14ac:dyDescent="0.25">
      <c r="A7">
        <v>274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2.5166515500000002</v>
      </c>
      <c r="I7">
        <v>0</v>
      </c>
      <c r="J7">
        <v>0</v>
      </c>
      <c r="K7">
        <v>1</v>
      </c>
      <c r="L7">
        <v>1</v>
      </c>
      <c r="M7">
        <v>0</v>
      </c>
      <c r="N7">
        <v>0</v>
      </c>
      <c r="O7">
        <v>0</v>
      </c>
      <c r="P7">
        <v>5.2157821899999997</v>
      </c>
      <c r="Q7">
        <v>7.77</v>
      </c>
    </row>
    <row r="8" spans="1:17" x14ac:dyDescent="0.25">
      <c r="A8">
        <v>97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2.319876281</v>
      </c>
      <c r="I8">
        <v>0</v>
      </c>
      <c r="J8">
        <v>0</v>
      </c>
      <c r="K8">
        <v>0</v>
      </c>
      <c r="L8">
        <v>1</v>
      </c>
      <c r="M8">
        <v>0</v>
      </c>
      <c r="N8">
        <v>1</v>
      </c>
      <c r="O8">
        <v>1</v>
      </c>
      <c r="P8">
        <v>4.6080142439999996</v>
      </c>
      <c r="Q8">
        <v>7.7</v>
      </c>
    </row>
    <row r="9" spans="1:17" x14ac:dyDescent="0.25">
      <c r="A9">
        <v>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3.8662200929999999</v>
      </c>
      <c r="I9">
        <v>0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4.3473368800000003</v>
      </c>
      <c r="Q9">
        <v>7.7</v>
      </c>
    </row>
    <row r="10" spans="1:17" x14ac:dyDescent="0.25">
      <c r="A10">
        <v>99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4.6443992539999996</v>
      </c>
      <c r="I10">
        <v>0</v>
      </c>
      <c r="J10">
        <v>0</v>
      </c>
      <c r="K10">
        <v>1</v>
      </c>
      <c r="L10">
        <v>1</v>
      </c>
      <c r="M10">
        <v>1</v>
      </c>
      <c r="N10">
        <v>1</v>
      </c>
      <c r="O10">
        <v>0</v>
      </c>
      <c r="P10">
        <v>5.8155562070000002</v>
      </c>
      <c r="Q10">
        <v>7.61</v>
      </c>
    </row>
    <row r="11" spans="1:17" x14ac:dyDescent="0.25">
      <c r="A11">
        <v>101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2.5523598559999998</v>
      </c>
      <c r="I11">
        <v>0</v>
      </c>
      <c r="J11">
        <v>0</v>
      </c>
      <c r="K11">
        <v>1</v>
      </c>
      <c r="L11">
        <v>1</v>
      </c>
      <c r="M11">
        <v>0</v>
      </c>
      <c r="N11">
        <v>0</v>
      </c>
      <c r="O11">
        <v>0</v>
      </c>
      <c r="P11">
        <v>2.671369398</v>
      </c>
      <c r="Q11">
        <v>7.57</v>
      </c>
    </row>
    <row r="12" spans="1:17" x14ac:dyDescent="0.25">
      <c r="A12">
        <v>102</v>
      </c>
      <c r="B12">
        <v>0</v>
      </c>
      <c r="C12">
        <v>0</v>
      </c>
      <c r="D12">
        <v>0</v>
      </c>
      <c r="E12">
        <v>0</v>
      </c>
      <c r="F12">
        <v>1</v>
      </c>
      <c r="G12">
        <v>2.0780607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  <c r="N12">
        <v>1</v>
      </c>
      <c r="O12">
        <v>0</v>
      </c>
      <c r="P12">
        <v>3.3794910699999998</v>
      </c>
      <c r="Q12">
        <v>7.56</v>
      </c>
    </row>
    <row r="13" spans="1:17" x14ac:dyDescent="0.25">
      <c r="A13">
        <v>103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2.4884207819999999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5.9628988820000002</v>
      </c>
      <c r="Q13">
        <v>7.44</v>
      </c>
    </row>
    <row r="14" spans="1:17" x14ac:dyDescent="0.25">
      <c r="A14">
        <v>105</v>
      </c>
      <c r="B14">
        <v>0</v>
      </c>
      <c r="C14">
        <v>0</v>
      </c>
      <c r="D14">
        <v>0</v>
      </c>
      <c r="E14">
        <v>0</v>
      </c>
      <c r="F14">
        <v>0</v>
      </c>
      <c r="G14">
        <v>2.080952017</v>
      </c>
      <c r="H14">
        <v>2.355125964</v>
      </c>
      <c r="I14">
        <v>0</v>
      </c>
      <c r="J14">
        <v>0</v>
      </c>
      <c r="K14">
        <v>0</v>
      </c>
      <c r="L14">
        <v>1</v>
      </c>
      <c r="M14">
        <v>1</v>
      </c>
      <c r="N14">
        <v>0</v>
      </c>
      <c r="O14">
        <v>2</v>
      </c>
      <c r="P14">
        <v>7.8334226310000004</v>
      </c>
      <c r="Q14">
        <v>7.32</v>
      </c>
    </row>
    <row r="15" spans="1:17" x14ac:dyDescent="0.25">
      <c r="A15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2.2832458390000001</v>
      </c>
      <c r="I15">
        <v>1</v>
      </c>
      <c r="J15">
        <v>1</v>
      </c>
      <c r="K15">
        <v>1</v>
      </c>
      <c r="L15">
        <v>1</v>
      </c>
      <c r="M15">
        <v>0</v>
      </c>
      <c r="N15">
        <v>1</v>
      </c>
      <c r="O15">
        <v>1</v>
      </c>
      <c r="P15">
        <v>2.7064961670000001</v>
      </c>
      <c r="Q15">
        <v>7.31</v>
      </c>
    </row>
    <row r="16" spans="1:17" x14ac:dyDescent="0.25">
      <c r="A16">
        <v>106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2.280089163</v>
      </c>
      <c r="I16">
        <v>0</v>
      </c>
      <c r="J16">
        <v>0</v>
      </c>
      <c r="K16">
        <v>0</v>
      </c>
      <c r="L16">
        <v>1</v>
      </c>
      <c r="M16">
        <v>0</v>
      </c>
      <c r="N16">
        <v>1</v>
      </c>
      <c r="O16">
        <v>1</v>
      </c>
      <c r="P16">
        <v>4.1063830780000004</v>
      </c>
      <c r="Q16">
        <v>7.26</v>
      </c>
    </row>
    <row r="17" spans="1:17" x14ac:dyDescent="0.25">
      <c r="A17">
        <v>108</v>
      </c>
      <c r="B17">
        <v>0</v>
      </c>
      <c r="C17">
        <v>0</v>
      </c>
      <c r="D17">
        <v>0</v>
      </c>
      <c r="E17">
        <v>0</v>
      </c>
      <c r="F17">
        <v>0</v>
      </c>
      <c r="G17">
        <v>1.6674735890000001</v>
      </c>
      <c r="H17">
        <v>2.3328059539999999</v>
      </c>
      <c r="I17">
        <v>0</v>
      </c>
      <c r="J17">
        <v>0</v>
      </c>
      <c r="K17">
        <v>0</v>
      </c>
      <c r="L17">
        <v>1</v>
      </c>
      <c r="M17">
        <v>0</v>
      </c>
      <c r="N17">
        <v>0</v>
      </c>
      <c r="O17">
        <v>0</v>
      </c>
      <c r="P17">
        <v>6.426867573</v>
      </c>
      <c r="Q17">
        <v>7.15</v>
      </c>
    </row>
    <row r="18" spans="1:17" x14ac:dyDescent="0.25">
      <c r="A18">
        <v>109</v>
      </c>
      <c r="B18">
        <v>0</v>
      </c>
      <c r="C18">
        <v>0</v>
      </c>
      <c r="D18">
        <v>0</v>
      </c>
      <c r="E18">
        <v>0</v>
      </c>
      <c r="F18">
        <v>0</v>
      </c>
      <c r="G18">
        <v>2.024178531</v>
      </c>
      <c r="H18">
        <v>0</v>
      </c>
      <c r="I18">
        <v>0</v>
      </c>
      <c r="J18">
        <v>0</v>
      </c>
      <c r="K18">
        <v>0</v>
      </c>
      <c r="L18">
        <v>1</v>
      </c>
      <c r="M18">
        <v>1</v>
      </c>
      <c r="N18">
        <v>0</v>
      </c>
      <c r="O18">
        <v>1</v>
      </c>
      <c r="P18">
        <v>6.4432430829999996</v>
      </c>
      <c r="Q18">
        <v>7.14</v>
      </c>
    </row>
    <row r="19" spans="1:17" x14ac:dyDescent="0.25">
      <c r="A19">
        <v>110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2.3879138320000002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3.7173870309999999</v>
      </c>
      <c r="Q19">
        <v>7</v>
      </c>
    </row>
    <row r="20" spans="1:17" x14ac:dyDescent="0.25">
      <c r="A20">
        <v>23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4.0337853690000003</v>
      </c>
      <c r="I20">
        <v>0</v>
      </c>
      <c r="J20">
        <v>0</v>
      </c>
      <c r="K20">
        <v>1</v>
      </c>
      <c r="L20">
        <v>1</v>
      </c>
      <c r="M20">
        <v>0</v>
      </c>
      <c r="N20">
        <v>1</v>
      </c>
      <c r="O20">
        <v>0</v>
      </c>
      <c r="P20">
        <v>3.5162986200000002</v>
      </c>
      <c r="Q20">
        <v>6.89</v>
      </c>
    </row>
    <row r="21" spans="1:17" x14ac:dyDescent="0.25">
      <c r="A21">
        <v>112</v>
      </c>
      <c r="B21">
        <v>0</v>
      </c>
      <c r="C21">
        <v>0</v>
      </c>
      <c r="D21">
        <v>0</v>
      </c>
      <c r="E21">
        <v>0</v>
      </c>
      <c r="F21">
        <v>0</v>
      </c>
      <c r="G21">
        <v>2.4479209179999999</v>
      </c>
      <c r="H21">
        <v>2.6559001800000002</v>
      </c>
      <c r="I21">
        <v>0</v>
      </c>
      <c r="J21">
        <v>0</v>
      </c>
      <c r="K21">
        <v>1</v>
      </c>
      <c r="L21">
        <v>1</v>
      </c>
      <c r="M21">
        <v>0</v>
      </c>
      <c r="N21">
        <v>0</v>
      </c>
      <c r="O21">
        <v>0</v>
      </c>
      <c r="P21">
        <v>3.9090386650000002</v>
      </c>
      <c r="Q21">
        <v>6.89</v>
      </c>
    </row>
    <row r="22" spans="1:17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6.1253433819999996</v>
      </c>
      <c r="I22">
        <v>0</v>
      </c>
      <c r="J22">
        <v>0</v>
      </c>
      <c r="K22">
        <v>1</v>
      </c>
      <c r="L22">
        <v>1</v>
      </c>
      <c r="M22">
        <v>0</v>
      </c>
      <c r="N22">
        <v>0</v>
      </c>
      <c r="O22">
        <v>1</v>
      </c>
      <c r="P22">
        <v>3.1949887210000001</v>
      </c>
      <c r="Q22">
        <v>6.79</v>
      </c>
    </row>
    <row r="23" spans="1:17" x14ac:dyDescent="0.25">
      <c r="A23">
        <v>261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2.3514367370000002</v>
      </c>
      <c r="I23">
        <v>0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6.2386057529999999</v>
      </c>
      <c r="Q23">
        <v>6.74</v>
      </c>
    </row>
    <row r="24" spans="1:17" x14ac:dyDescent="0.25">
      <c r="A24">
        <v>52</v>
      </c>
      <c r="B24">
        <v>0</v>
      </c>
      <c r="C24">
        <v>0</v>
      </c>
      <c r="D24">
        <v>0</v>
      </c>
      <c r="E24">
        <v>0</v>
      </c>
      <c r="F24">
        <v>0</v>
      </c>
      <c r="G24">
        <v>2.8657236290000001</v>
      </c>
      <c r="H24">
        <v>2.7954629629999999</v>
      </c>
      <c r="I24">
        <v>0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3.802822307</v>
      </c>
      <c r="Q24">
        <v>6.72</v>
      </c>
    </row>
    <row r="25" spans="1:17" x14ac:dyDescent="0.25">
      <c r="A25">
        <v>114</v>
      </c>
      <c r="B25">
        <v>0</v>
      </c>
      <c r="C25">
        <v>0</v>
      </c>
      <c r="D25">
        <v>0</v>
      </c>
      <c r="E25">
        <v>0</v>
      </c>
      <c r="F25">
        <v>0</v>
      </c>
      <c r="G25">
        <v>3.7492973909999998</v>
      </c>
      <c r="H25">
        <v>0</v>
      </c>
      <c r="I25">
        <v>0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>
        <v>3.731678424</v>
      </c>
      <c r="Q25">
        <v>6.67</v>
      </c>
    </row>
    <row r="26" spans="1:17" x14ac:dyDescent="0.25">
      <c r="A26">
        <v>273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2.6342576059999998</v>
      </c>
      <c r="I26">
        <v>0</v>
      </c>
      <c r="J26">
        <v>0</v>
      </c>
      <c r="K26">
        <v>1</v>
      </c>
      <c r="L26">
        <v>1</v>
      </c>
      <c r="M26">
        <v>0</v>
      </c>
      <c r="N26">
        <v>0</v>
      </c>
      <c r="O26">
        <v>0</v>
      </c>
      <c r="P26">
        <v>4.36959798</v>
      </c>
      <c r="Q26">
        <v>6.6</v>
      </c>
    </row>
    <row r="27" spans="1:17" x14ac:dyDescent="0.25">
      <c r="A27">
        <v>115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4.4662980829999999</v>
      </c>
      <c r="I27">
        <v>0</v>
      </c>
      <c r="J27">
        <v>0</v>
      </c>
      <c r="K27">
        <v>1</v>
      </c>
      <c r="L27">
        <v>1</v>
      </c>
      <c r="M27">
        <v>0</v>
      </c>
      <c r="N27">
        <v>0</v>
      </c>
      <c r="O27">
        <v>0</v>
      </c>
      <c r="P27">
        <v>2.3488805880000001</v>
      </c>
      <c r="Q27">
        <v>6.55</v>
      </c>
    </row>
    <row r="28" spans="1:17" x14ac:dyDescent="0.25">
      <c r="A28">
        <v>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5.137216553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  <c r="P28">
        <v>4.6543081280000003</v>
      </c>
      <c r="Q28">
        <v>6.53</v>
      </c>
    </row>
    <row r="29" spans="1:17" x14ac:dyDescent="0.25">
      <c r="A29">
        <v>116</v>
      </c>
      <c r="B29">
        <v>0</v>
      </c>
      <c r="C29">
        <v>0</v>
      </c>
      <c r="D29">
        <v>0</v>
      </c>
      <c r="E29">
        <v>0</v>
      </c>
      <c r="F29">
        <v>1</v>
      </c>
      <c r="G29">
        <v>2.0204085680000001</v>
      </c>
      <c r="H29">
        <v>4.3702963349999999</v>
      </c>
      <c r="I29">
        <v>0</v>
      </c>
      <c r="J29">
        <v>0</v>
      </c>
      <c r="K29">
        <v>0</v>
      </c>
      <c r="L29">
        <v>1</v>
      </c>
      <c r="M29">
        <v>1</v>
      </c>
      <c r="N29">
        <v>1</v>
      </c>
      <c r="O29">
        <v>0</v>
      </c>
      <c r="P29">
        <v>3.707525135</v>
      </c>
      <c r="Q29">
        <v>6.46</v>
      </c>
    </row>
    <row r="30" spans="1:17" x14ac:dyDescent="0.25">
      <c r="A30">
        <v>117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7.0011680099999998</v>
      </c>
      <c r="I30">
        <v>0</v>
      </c>
      <c r="J30">
        <v>0</v>
      </c>
      <c r="K30">
        <v>1</v>
      </c>
      <c r="L30">
        <v>1</v>
      </c>
      <c r="M30">
        <v>0</v>
      </c>
      <c r="N30">
        <v>0</v>
      </c>
      <c r="O30">
        <v>0</v>
      </c>
      <c r="P30">
        <v>4.1597476310000001</v>
      </c>
      <c r="Q30">
        <v>6.45</v>
      </c>
    </row>
    <row r="31" spans="1:17" x14ac:dyDescent="0.25">
      <c r="A31">
        <v>118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4.9647890329999997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4.1652218469999998</v>
      </c>
      <c r="Q31">
        <v>6.37</v>
      </c>
    </row>
    <row r="32" spans="1:17" x14ac:dyDescent="0.25">
      <c r="A32">
        <v>119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4.5952913989999997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3.9488164769999998</v>
      </c>
      <c r="Q32">
        <v>6.33</v>
      </c>
    </row>
    <row r="33" spans="1:17" x14ac:dyDescent="0.25">
      <c r="A33">
        <v>120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1.515668462</v>
      </c>
      <c r="I33">
        <v>0</v>
      </c>
      <c r="J33">
        <v>0</v>
      </c>
      <c r="K33">
        <v>1</v>
      </c>
      <c r="L33">
        <v>1</v>
      </c>
      <c r="M33">
        <v>0</v>
      </c>
      <c r="N33">
        <v>0</v>
      </c>
      <c r="O33">
        <v>0</v>
      </c>
      <c r="P33">
        <v>-2.4060658739999998</v>
      </c>
      <c r="Q33">
        <v>6.3</v>
      </c>
    </row>
    <row r="34" spans="1:17" x14ac:dyDescent="0.25">
      <c r="A34">
        <v>121</v>
      </c>
      <c r="B34">
        <v>0</v>
      </c>
      <c r="C34">
        <v>0</v>
      </c>
      <c r="D34">
        <v>0</v>
      </c>
      <c r="E34">
        <v>0</v>
      </c>
      <c r="F34">
        <v>0</v>
      </c>
      <c r="G34">
        <v>4.2484135160000003</v>
      </c>
      <c r="H34">
        <v>0</v>
      </c>
      <c r="I34">
        <v>0</v>
      </c>
      <c r="J34">
        <v>0</v>
      </c>
      <c r="K34">
        <v>1</v>
      </c>
      <c r="L34">
        <v>1</v>
      </c>
      <c r="M34">
        <v>0</v>
      </c>
      <c r="N34">
        <v>0</v>
      </c>
      <c r="O34">
        <v>0</v>
      </c>
      <c r="P34">
        <v>3.1554061519999999</v>
      </c>
      <c r="Q34">
        <v>6.29</v>
      </c>
    </row>
    <row r="35" spans="1:17" x14ac:dyDescent="0.25">
      <c r="A35">
        <v>122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</v>
      </c>
      <c r="M35">
        <v>0</v>
      </c>
      <c r="N35">
        <v>0</v>
      </c>
      <c r="O35">
        <v>0</v>
      </c>
      <c r="P35">
        <v>5.538679686</v>
      </c>
      <c r="Q35">
        <v>6.23</v>
      </c>
    </row>
    <row r="36" spans="1:17" x14ac:dyDescent="0.25">
      <c r="A36">
        <v>123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2.4153343170000001</v>
      </c>
      <c r="I36">
        <v>1</v>
      </c>
      <c r="J36">
        <v>0</v>
      </c>
      <c r="K36">
        <v>1</v>
      </c>
      <c r="L36">
        <v>1</v>
      </c>
      <c r="M36">
        <v>0</v>
      </c>
      <c r="N36">
        <v>0</v>
      </c>
      <c r="O36">
        <v>1</v>
      </c>
      <c r="P36">
        <v>2.9055571370000002</v>
      </c>
      <c r="Q36">
        <v>6.21</v>
      </c>
    </row>
    <row r="37" spans="1:17" x14ac:dyDescent="0.25">
      <c r="A37">
        <v>124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4.797690169</v>
      </c>
      <c r="I37">
        <v>1</v>
      </c>
      <c r="J37">
        <v>0</v>
      </c>
      <c r="K37">
        <v>0</v>
      </c>
      <c r="L37">
        <v>1</v>
      </c>
      <c r="M37">
        <v>0</v>
      </c>
      <c r="N37">
        <v>0</v>
      </c>
      <c r="O37">
        <v>2</v>
      </c>
      <c r="P37">
        <v>4.4893266250000003</v>
      </c>
      <c r="Q37">
        <v>6.2</v>
      </c>
    </row>
    <row r="38" spans="1:17" x14ac:dyDescent="0.25">
      <c r="A38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2.3132679569999999</v>
      </c>
      <c r="I38">
        <v>0</v>
      </c>
      <c r="J38">
        <v>0</v>
      </c>
      <c r="K38">
        <v>1</v>
      </c>
      <c r="L38">
        <v>1</v>
      </c>
      <c r="M38">
        <v>0</v>
      </c>
      <c r="N38">
        <v>0</v>
      </c>
      <c r="O38">
        <v>0</v>
      </c>
      <c r="P38">
        <v>4.6192596239999997</v>
      </c>
      <c r="Q38">
        <v>6.1749999999999998</v>
      </c>
    </row>
    <row r="39" spans="1:17" x14ac:dyDescent="0.25">
      <c r="A39">
        <v>17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4.7214770460000004</v>
      </c>
      <c r="I39">
        <v>0</v>
      </c>
      <c r="J39">
        <v>0</v>
      </c>
      <c r="K39">
        <v>0</v>
      </c>
      <c r="L39">
        <v>1</v>
      </c>
      <c r="M39">
        <v>0</v>
      </c>
      <c r="N39">
        <v>0</v>
      </c>
      <c r="O39">
        <v>1</v>
      </c>
      <c r="P39">
        <v>3.5449796669999998</v>
      </c>
      <c r="Q39">
        <v>6.1550000000000002</v>
      </c>
    </row>
    <row r="40" spans="1:17" x14ac:dyDescent="0.25">
      <c r="A40">
        <v>22</v>
      </c>
      <c r="B40">
        <v>0</v>
      </c>
      <c r="C40">
        <v>1</v>
      </c>
      <c r="D40">
        <v>0</v>
      </c>
      <c r="E40">
        <v>0</v>
      </c>
      <c r="F40">
        <v>0</v>
      </c>
      <c r="G40">
        <v>1.3611277100000001</v>
      </c>
      <c r="H40">
        <v>3.8061242910000002</v>
      </c>
      <c r="I40">
        <v>0</v>
      </c>
      <c r="J40">
        <v>0</v>
      </c>
      <c r="K40">
        <v>1</v>
      </c>
      <c r="L40">
        <v>1</v>
      </c>
      <c r="M40">
        <v>0</v>
      </c>
      <c r="N40">
        <v>0</v>
      </c>
      <c r="O40">
        <v>0</v>
      </c>
      <c r="P40">
        <v>1.8761948770000001</v>
      </c>
      <c r="Q40">
        <v>6.13</v>
      </c>
    </row>
    <row r="41" spans="1:17" x14ac:dyDescent="0.25">
      <c r="A41">
        <v>127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7.2461782680000004</v>
      </c>
      <c r="I41">
        <v>0</v>
      </c>
      <c r="J41">
        <v>0</v>
      </c>
      <c r="K41">
        <v>1</v>
      </c>
      <c r="L41">
        <v>1</v>
      </c>
      <c r="M41">
        <v>0</v>
      </c>
      <c r="N41">
        <v>0</v>
      </c>
      <c r="O41">
        <v>0</v>
      </c>
      <c r="P41">
        <v>3.1150910669999998</v>
      </c>
      <c r="Q41">
        <v>6.05</v>
      </c>
    </row>
    <row r="42" spans="1:17" x14ac:dyDescent="0.25">
      <c r="A42">
        <v>128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3.96910096</v>
      </c>
      <c r="I42">
        <v>0</v>
      </c>
      <c r="J42">
        <v>0</v>
      </c>
      <c r="K42">
        <v>0</v>
      </c>
      <c r="L42">
        <v>1</v>
      </c>
      <c r="M42">
        <v>1</v>
      </c>
      <c r="N42">
        <v>1</v>
      </c>
      <c r="O42">
        <v>0</v>
      </c>
      <c r="P42">
        <v>4.4184461300000004</v>
      </c>
      <c r="Q42">
        <v>6</v>
      </c>
    </row>
    <row r="43" spans="1:17" x14ac:dyDescent="0.25">
      <c r="A43">
        <v>129</v>
      </c>
      <c r="B43">
        <v>0</v>
      </c>
      <c r="C43">
        <v>0</v>
      </c>
      <c r="D43">
        <v>0</v>
      </c>
      <c r="E43">
        <v>0</v>
      </c>
      <c r="F43">
        <v>0</v>
      </c>
      <c r="G43">
        <v>4.0978501349999998</v>
      </c>
      <c r="H43">
        <v>0</v>
      </c>
      <c r="I43">
        <v>0</v>
      </c>
      <c r="J43">
        <v>0</v>
      </c>
      <c r="K43">
        <v>1</v>
      </c>
      <c r="L43">
        <v>1</v>
      </c>
      <c r="M43">
        <v>0</v>
      </c>
      <c r="N43">
        <v>0</v>
      </c>
      <c r="O43">
        <v>0</v>
      </c>
      <c r="P43">
        <v>3.0190570760000002</v>
      </c>
      <c r="Q43">
        <v>6</v>
      </c>
    </row>
    <row r="44" spans="1:17" x14ac:dyDescent="0.25">
      <c r="A44">
        <v>131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4.1582050910000001</v>
      </c>
      <c r="I44">
        <v>0</v>
      </c>
      <c r="J44">
        <v>1</v>
      </c>
      <c r="K44">
        <v>1</v>
      </c>
      <c r="L44">
        <v>1</v>
      </c>
      <c r="M44">
        <v>0</v>
      </c>
      <c r="N44">
        <v>0</v>
      </c>
      <c r="O44">
        <v>0</v>
      </c>
      <c r="P44">
        <v>2.2036748249999998</v>
      </c>
      <c r="Q44">
        <v>6</v>
      </c>
    </row>
    <row r="45" spans="1:17" x14ac:dyDescent="0.25">
      <c r="A45">
        <v>132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3.9397349350000002</v>
      </c>
      <c r="I45">
        <v>1</v>
      </c>
      <c r="J45">
        <v>0</v>
      </c>
      <c r="K45">
        <v>0</v>
      </c>
      <c r="L45">
        <v>1</v>
      </c>
      <c r="M45">
        <v>0</v>
      </c>
      <c r="N45">
        <v>0</v>
      </c>
      <c r="O45">
        <v>2</v>
      </c>
      <c r="P45">
        <v>4.109723765</v>
      </c>
      <c r="Q45">
        <v>6</v>
      </c>
    </row>
    <row r="46" spans="1:17" x14ac:dyDescent="0.25">
      <c r="A46">
        <v>58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3.3033783969999999</v>
      </c>
      <c r="Q46">
        <v>5.9950000000000001</v>
      </c>
    </row>
    <row r="47" spans="1:17" x14ac:dyDescent="0.25">
      <c r="A47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7.3048275379999996</v>
      </c>
      <c r="I47">
        <v>0</v>
      </c>
      <c r="J47">
        <v>0</v>
      </c>
      <c r="K47">
        <v>1</v>
      </c>
      <c r="L47">
        <v>1</v>
      </c>
      <c r="M47">
        <v>0</v>
      </c>
      <c r="N47">
        <v>0</v>
      </c>
      <c r="O47">
        <v>2</v>
      </c>
      <c r="P47">
        <v>3.578138643</v>
      </c>
      <c r="Q47">
        <v>5.94</v>
      </c>
    </row>
    <row r="48" spans="1:17" x14ac:dyDescent="0.25">
      <c r="A48">
        <v>43</v>
      </c>
      <c r="B48">
        <v>0</v>
      </c>
      <c r="C48">
        <v>0</v>
      </c>
      <c r="D48">
        <v>0</v>
      </c>
      <c r="E48">
        <v>1</v>
      </c>
      <c r="F48">
        <v>0</v>
      </c>
      <c r="G48">
        <v>2.0654803940000002</v>
      </c>
      <c r="H48">
        <v>2.2977445250000001</v>
      </c>
      <c r="I48">
        <v>0</v>
      </c>
      <c r="J48">
        <v>0</v>
      </c>
      <c r="K48">
        <v>1</v>
      </c>
      <c r="L48">
        <v>1</v>
      </c>
      <c r="M48">
        <v>1</v>
      </c>
      <c r="N48">
        <v>1</v>
      </c>
      <c r="O48">
        <v>0</v>
      </c>
      <c r="P48">
        <v>4.9462323039999996</v>
      </c>
      <c r="Q48">
        <v>5.92</v>
      </c>
    </row>
    <row r="49" spans="1:17" x14ac:dyDescent="0.25">
      <c r="A49">
        <v>135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2.2444841270000002</v>
      </c>
      <c r="I49">
        <v>0</v>
      </c>
      <c r="J49">
        <v>0</v>
      </c>
      <c r="K49">
        <v>1</v>
      </c>
      <c r="L49">
        <v>1</v>
      </c>
      <c r="M49">
        <v>0</v>
      </c>
      <c r="N49">
        <v>0</v>
      </c>
      <c r="O49">
        <v>0</v>
      </c>
      <c r="P49">
        <v>2.4588134930000001</v>
      </c>
      <c r="Q49">
        <v>5.92</v>
      </c>
    </row>
    <row r="50" spans="1:17" x14ac:dyDescent="0.25">
      <c r="A50">
        <v>137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6.9654457379999997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3.8882131200000001</v>
      </c>
      <c r="Q50">
        <v>5.92</v>
      </c>
    </row>
    <row r="51" spans="1:17" x14ac:dyDescent="0.25">
      <c r="A51">
        <v>134</v>
      </c>
      <c r="B51">
        <v>0</v>
      </c>
      <c r="C51">
        <v>1</v>
      </c>
      <c r="D51">
        <v>0</v>
      </c>
      <c r="E51">
        <v>0</v>
      </c>
      <c r="F51">
        <v>0</v>
      </c>
      <c r="G51">
        <v>1.392801371</v>
      </c>
      <c r="H51">
        <v>4.0253327460000001</v>
      </c>
      <c r="I51">
        <v>0</v>
      </c>
      <c r="J51">
        <v>1</v>
      </c>
      <c r="K51">
        <v>1</v>
      </c>
      <c r="L51">
        <v>1</v>
      </c>
      <c r="M51">
        <v>0</v>
      </c>
      <c r="N51">
        <v>1</v>
      </c>
      <c r="O51">
        <v>0</v>
      </c>
      <c r="P51">
        <v>2.89904107</v>
      </c>
      <c r="Q51">
        <v>5.915</v>
      </c>
    </row>
    <row r="52" spans="1:17" x14ac:dyDescent="0.25">
      <c r="A52">
        <v>51</v>
      </c>
      <c r="B52">
        <v>0</v>
      </c>
      <c r="C52">
        <v>0</v>
      </c>
      <c r="D52">
        <v>0</v>
      </c>
      <c r="E52">
        <v>1</v>
      </c>
      <c r="F52">
        <v>0</v>
      </c>
      <c r="G52">
        <v>2.2475596809999998</v>
      </c>
      <c r="H52">
        <v>0</v>
      </c>
      <c r="I52">
        <v>0</v>
      </c>
      <c r="J52">
        <v>0</v>
      </c>
      <c r="K52">
        <v>1</v>
      </c>
      <c r="L52">
        <v>1</v>
      </c>
      <c r="M52">
        <v>0</v>
      </c>
      <c r="N52">
        <v>0</v>
      </c>
      <c r="O52">
        <v>0</v>
      </c>
      <c r="P52">
        <v>2.7425048140000001</v>
      </c>
      <c r="Q52">
        <v>5.91</v>
      </c>
    </row>
    <row r="53" spans="1:17" x14ac:dyDescent="0.25">
      <c r="A53">
        <v>138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2.567430136</v>
      </c>
      <c r="I53">
        <v>0</v>
      </c>
      <c r="J53">
        <v>0</v>
      </c>
      <c r="K53">
        <v>0</v>
      </c>
      <c r="L53">
        <v>1</v>
      </c>
      <c r="M53">
        <v>1</v>
      </c>
      <c r="N53">
        <v>1</v>
      </c>
      <c r="O53">
        <v>0</v>
      </c>
      <c r="P53">
        <v>5.0871167509999999</v>
      </c>
      <c r="Q53">
        <v>5.89</v>
      </c>
    </row>
    <row r="54" spans="1:17" x14ac:dyDescent="0.25">
      <c r="A54">
        <v>140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2.521117141</v>
      </c>
      <c r="I54">
        <v>0</v>
      </c>
      <c r="J54">
        <v>0</v>
      </c>
      <c r="K54">
        <v>1</v>
      </c>
      <c r="L54">
        <v>1</v>
      </c>
      <c r="M54">
        <v>0</v>
      </c>
      <c r="N54">
        <v>0</v>
      </c>
      <c r="O54">
        <v>0</v>
      </c>
      <c r="P54">
        <v>1.9840351810000001</v>
      </c>
      <c r="Q54">
        <v>5.88</v>
      </c>
    </row>
    <row r="55" spans="1:17" x14ac:dyDescent="0.25">
      <c r="A55">
        <v>63</v>
      </c>
      <c r="B55">
        <v>0</v>
      </c>
      <c r="C55">
        <v>0</v>
      </c>
      <c r="D55">
        <v>0</v>
      </c>
      <c r="E55">
        <v>0</v>
      </c>
      <c r="F55">
        <v>0</v>
      </c>
      <c r="G55">
        <v>1.8745875590000001</v>
      </c>
      <c r="H55">
        <v>2.4339755759999999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2.69971205</v>
      </c>
      <c r="Q55">
        <v>5.835</v>
      </c>
    </row>
    <row r="56" spans="1:17" x14ac:dyDescent="0.25">
      <c r="A56">
        <v>141</v>
      </c>
      <c r="B56">
        <v>0</v>
      </c>
      <c r="C56">
        <v>1</v>
      </c>
      <c r="D56">
        <v>0</v>
      </c>
      <c r="E56">
        <v>0</v>
      </c>
      <c r="F56">
        <v>0</v>
      </c>
      <c r="G56">
        <v>1.3394933</v>
      </c>
      <c r="H56">
        <v>3.8157121319999998</v>
      </c>
      <c r="I56">
        <v>0</v>
      </c>
      <c r="J56">
        <v>0</v>
      </c>
      <c r="K56">
        <v>1</v>
      </c>
      <c r="L56">
        <v>1</v>
      </c>
      <c r="M56">
        <v>1</v>
      </c>
      <c r="N56">
        <v>1</v>
      </c>
      <c r="O56">
        <v>0</v>
      </c>
      <c r="P56">
        <v>4.0787249489999997</v>
      </c>
      <c r="Q56">
        <v>5.82</v>
      </c>
    </row>
    <row r="57" spans="1:17" x14ac:dyDescent="0.25">
      <c r="A57">
        <v>142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2.3442224110000001</v>
      </c>
      <c r="I57">
        <v>0</v>
      </c>
      <c r="J57">
        <v>0</v>
      </c>
      <c r="K57">
        <v>0</v>
      </c>
      <c r="L57">
        <v>1</v>
      </c>
      <c r="M57">
        <v>1</v>
      </c>
      <c r="N57">
        <v>0</v>
      </c>
      <c r="O57">
        <v>0</v>
      </c>
      <c r="P57">
        <v>3.3171668429999999</v>
      </c>
      <c r="Q57">
        <v>5.8</v>
      </c>
    </row>
    <row r="58" spans="1:17" x14ac:dyDescent="0.25">
      <c r="A58">
        <v>143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4.4416595489999997</v>
      </c>
      <c r="I58">
        <v>0</v>
      </c>
      <c r="J58">
        <v>0</v>
      </c>
      <c r="K58">
        <v>1</v>
      </c>
      <c r="L58">
        <v>1</v>
      </c>
      <c r="M58">
        <v>0</v>
      </c>
      <c r="N58">
        <v>0</v>
      </c>
      <c r="O58">
        <v>0</v>
      </c>
      <c r="P58">
        <v>2.9285229400000001</v>
      </c>
      <c r="Q58">
        <v>5.78</v>
      </c>
    </row>
    <row r="59" spans="1:17" x14ac:dyDescent="0.25">
      <c r="A59">
        <v>145</v>
      </c>
      <c r="B59">
        <v>0</v>
      </c>
      <c r="C59">
        <v>1</v>
      </c>
      <c r="D59">
        <v>0</v>
      </c>
      <c r="E59">
        <v>0</v>
      </c>
      <c r="F59">
        <v>0</v>
      </c>
      <c r="G59">
        <v>0</v>
      </c>
      <c r="H59">
        <v>6.4628395840000001</v>
      </c>
      <c r="I59">
        <v>0</v>
      </c>
      <c r="J59">
        <v>0</v>
      </c>
      <c r="K59">
        <v>0</v>
      </c>
      <c r="L59">
        <v>1</v>
      </c>
      <c r="M59">
        <v>1</v>
      </c>
      <c r="N59">
        <v>0</v>
      </c>
      <c r="O59">
        <v>0</v>
      </c>
      <c r="P59">
        <v>4.4324645370000004</v>
      </c>
      <c r="Q59">
        <v>5.77</v>
      </c>
    </row>
    <row r="60" spans="1:17" x14ac:dyDescent="0.25">
      <c r="A60">
        <v>76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  <c r="P60">
        <v>3.9960504060000002</v>
      </c>
      <c r="Q60">
        <v>5.75</v>
      </c>
    </row>
    <row r="61" spans="1:17" x14ac:dyDescent="0.25">
      <c r="A61">
        <v>146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4.5670941989999996</v>
      </c>
      <c r="I61">
        <v>0</v>
      </c>
      <c r="J61">
        <v>0</v>
      </c>
      <c r="K61">
        <v>1</v>
      </c>
      <c r="L61">
        <v>1</v>
      </c>
      <c r="M61">
        <v>0</v>
      </c>
      <c r="N61">
        <v>0</v>
      </c>
      <c r="O61">
        <v>0</v>
      </c>
      <c r="P61">
        <v>3.9144502989999999</v>
      </c>
      <c r="Q61">
        <v>5.74</v>
      </c>
    </row>
    <row r="62" spans="1:17" x14ac:dyDescent="0.25">
      <c r="A62">
        <v>148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2.4836213539999998</v>
      </c>
      <c r="I62">
        <v>1</v>
      </c>
      <c r="J62">
        <v>0</v>
      </c>
      <c r="K62">
        <v>1</v>
      </c>
      <c r="L62">
        <v>1</v>
      </c>
      <c r="M62">
        <v>0</v>
      </c>
      <c r="N62">
        <v>0</v>
      </c>
      <c r="O62">
        <v>1</v>
      </c>
      <c r="P62">
        <v>1.924693043</v>
      </c>
      <c r="Q62">
        <v>5.7</v>
      </c>
    </row>
    <row r="63" spans="1:17" x14ac:dyDescent="0.25">
      <c r="A63">
        <v>149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2.5345050809999998</v>
      </c>
      <c r="I63">
        <v>0</v>
      </c>
      <c r="J63">
        <v>1</v>
      </c>
      <c r="K63">
        <v>0</v>
      </c>
      <c r="L63">
        <v>1</v>
      </c>
      <c r="M63">
        <v>0</v>
      </c>
      <c r="N63">
        <v>0</v>
      </c>
      <c r="O63">
        <v>0</v>
      </c>
      <c r="P63">
        <v>4.1489661619999998</v>
      </c>
      <c r="Q63">
        <v>5.7</v>
      </c>
    </row>
    <row r="64" spans="1:17" x14ac:dyDescent="0.25">
      <c r="A64">
        <v>11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4.6250307680000002</v>
      </c>
      <c r="I64">
        <v>0</v>
      </c>
      <c r="J64">
        <v>0</v>
      </c>
      <c r="K64">
        <v>0</v>
      </c>
      <c r="L64">
        <v>1</v>
      </c>
      <c r="M64">
        <v>0</v>
      </c>
      <c r="N64">
        <v>0</v>
      </c>
      <c r="O64">
        <v>0</v>
      </c>
      <c r="P64">
        <v>4.4674001499999996</v>
      </c>
      <c r="Q64">
        <v>5.6849999999999996</v>
      </c>
    </row>
    <row r="65" spans="1:17" x14ac:dyDescent="0.25">
      <c r="A65">
        <v>268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2.2233304989999998</v>
      </c>
      <c r="I65">
        <v>0</v>
      </c>
      <c r="J65">
        <v>0</v>
      </c>
      <c r="K65">
        <v>0</v>
      </c>
      <c r="L65">
        <v>1</v>
      </c>
      <c r="M65">
        <v>0</v>
      </c>
      <c r="N65">
        <v>0</v>
      </c>
      <c r="O65">
        <v>0</v>
      </c>
      <c r="P65">
        <v>4.6352308850000004</v>
      </c>
      <c r="Q65">
        <v>5.66</v>
      </c>
    </row>
    <row r="66" spans="1:17" x14ac:dyDescent="0.25">
      <c r="A66">
        <v>18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2.4950462959999999</v>
      </c>
      <c r="I66">
        <v>0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3.6762335089999998</v>
      </c>
      <c r="Q66">
        <v>5.6449999999999996</v>
      </c>
    </row>
    <row r="67" spans="1:17" x14ac:dyDescent="0.25">
      <c r="A67">
        <v>150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>
        <v>1</v>
      </c>
      <c r="N67">
        <v>1</v>
      </c>
      <c r="O67">
        <v>0</v>
      </c>
      <c r="P67">
        <v>3.8978649490000001</v>
      </c>
      <c r="Q67">
        <v>5.64</v>
      </c>
    </row>
    <row r="68" spans="1:17" x14ac:dyDescent="0.25">
      <c r="A68">
        <v>151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2.2233304989999998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4.6352308850000004</v>
      </c>
      <c r="Q68">
        <v>5.61</v>
      </c>
    </row>
    <row r="69" spans="1:17" x14ac:dyDescent="0.25">
      <c r="A69">
        <v>2</v>
      </c>
      <c r="B69">
        <v>0</v>
      </c>
      <c r="C69">
        <v>0</v>
      </c>
      <c r="D69">
        <v>2</v>
      </c>
      <c r="E69">
        <v>0</v>
      </c>
      <c r="F69">
        <v>0</v>
      </c>
      <c r="G69">
        <v>0</v>
      </c>
      <c r="H69">
        <v>2.3875774750000001</v>
      </c>
      <c r="I69">
        <v>0</v>
      </c>
      <c r="J69">
        <v>0</v>
      </c>
      <c r="K69">
        <v>1</v>
      </c>
      <c r="L69">
        <v>0</v>
      </c>
      <c r="M69">
        <v>0</v>
      </c>
      <c r="N69">
        <v>0</v>
      </c>
      <c r="O69">
        <v>0</v>
      </c>
      <c r="P69">
        <v>2.828583831</v>
      </c>
      <c r="Q69">
        <v>5.6050000000000004</v>
      </c>
    </row>
    <row r="70" spans="1:17" x14ac:dyDescent="0.25">
      <c r="A70">
        <v>152</v>
      </c>
      <c r="B70">
        <v>0</v>
      </c>
      <c r="C70">
        <v>0</v>
      </c>
      <c r="D70">
        <v>0</v>
      </c>
      <c r="E70">
        <v>1</v>
      </c>
      <c r="F70">
        <v>0</v>
      </c>
      <c r="G70">
        <v>0.54967842700000002</v>
      </c>
      <c r="H70">
        <v>2.5134711310000002</v>
      </c>
      <c r="I70">
        <v>1</v>
      </c>
      <c r="J70">
        <v>0</v>
      </c>
      <c r="K70">
        <v>1</v>
      </c>
      <c r="L70">
        <v>1</v>
      </c>
      <c r="M70">
        <v>0</v>
      </c>
      <c r="N70">
        <v>0</v>
      </c>
      <c r="O70">
        <v>0</v>
      </c>
      <c r="P70">
        <v>2.7990832079999999</v>
      </c>
      <c r="Q70">
        <v>5.59</v>
      </c>
    </row>
    <row r="71" spans="1:17" x14ac:dyDescent="0.25">
      <c r="A71">
        <v>88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7.9704208459999997</v>
      </c>
      <c r="I71">
        <v>0</v>
      </c>
      <c r="J71">
        <v>0</v>
      </c>
      <c r="K71">
        <v>1</v>
      </c>
      <c r="L71">
        <v>1</v>
      </c>
      <c r="M71">
        <v>0</v>
      </c>
      <c r="N71">
        <v>0</v>
      </c>
      <c r="O71">
        <v>1</v>
      </c>
      <c r="P71">
        <v>2.9767399160000001</v>
      </c>
      <c r="Q71">
        <v>5.5750000000000002</v>
      </c>
    </row>
    <row r="72" spans="1:17" x14ac:dyDescent="0.25">
      <c r="A72">
        <v>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2.3709722219999998</v>
      </c>
      <c r="I72">
        <v>0</v>
      </c>
      <c r="J72">
        <v>0</v>
      </c>
      <c r="K72">
        <v>0</v>
      </c>
      <c r="L72">
        <v>1</v>
      </c>
      <c r="M72">
        <v>0</v>
      </c>
      <c r="N72">
        <v>0</v>
      </c>
      <c r="O72">
        <v>0</v>
      </c>
      <c r="P72">
        <v>3.8093273910000001</v>
      </c>
      <c r="Q72">
        <v>5.51</v>
      </c>
    </row>
    <row r="73" spans="1:17" x14ac:dyDescent="0.25">
      <c r="A73">
        <v>56</v>
      </c>
      <c r="B73">
        <v>0</v>
      </c>
      <c r="C73">
        <v>0</v>
      </c>
      <c r="D73">
        <v>0</v>
      </c>
      <c r="E73">
        <v>0</v>
      </c>
      <c r="F73">
        <v>0</v>
      </c>
      <c r="G73">
        <v>1.3771061410000001</v>
      </c>
      <c r="H73">
        <v>3.7698952609999998</v>
      </c>
      <c r="I73">
        <v>0</v>
      </c>
      <c r="J73">
        <v>0</v>
      </c>
      <c r="K73">
        <v>1</v>
      </c>
      <c r="L73">
        <v>1</v>
      </c>
      <c r="M73">
        <v>0</v>
      </c>
      <c r="N73">
        <v>0</v>
      </c>
      <c r="O73">
        <v>0</v>
      </c>
      <c r="P73">
        <v>1.71110191</v>
      </c>
      <c r="Q73">
        <v>5.51</v>
      </c>
    </row>
    <row r="74" spans="1:17" x14ac:dyDescent="0.25">
      <c r="A74">
        <v>33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4.1519600729999997</v>
      </c>
      <c r="I74">
        <v>0</v>
      </c>
      <c r="J74">
        <v>0</v>
      </c>
      <c r="K74">
        <v>1</v>
      </c>
      <c r="L74">
        <v>1</v>
      </c>
      <c r="M74">
        <v>0</v>
      </c>
      <c r="N74">
        <v>0</v>
      </c>
      <c r="O74">
        <v>3</v>
      </c>
      <c r="P74">
        <v>3.6051808259999998</v>
      </c>
      <c r="Q74">
        <v>5.5</v>
      </c>
    </row>
    <row r="75" spans="1:17" x14ac:dyDescent="0.25">
      <c r="A75">
        <v>154</v>
      </c>
      <c r="B75">
        <v>0</v>
      </c>
      <c r="C75">
        <v>0</v>
      </c>
      <c r="D75">
        <v>0</v>
      </c>
      <c r="E75">
        <v>0</v>
      </c>
      <c r="F75">
        <v>0</v>
      </c>
      <c r="G75">
        <v>2.1732405049999999</v>
      </c>
      <c r="H75">
        <v>1.9007407409999999</v>
      </c>
      <c r="I75">
        <v>0</v>
      </c>
      <c r="J75">
        <v>0</v>
      </c>
      <c r="K75">
        <v>1</v>
      </c>
      <c r="L75">
        <v>1</v>
      </c>
      <c r="M75">
        <v>0</v>
      </c>
      <c r="N75">
        <v>0</v>
      </c>
      <c r="O75">
        <v>0</v>
      </c>
      <c r="P75">
        <v>1.879827269</v>
      </c>
      <c r="Q75">
        <v>5.49</v>
      </c>
    </row>
    <row r="76" spans="1:17" x14ac:dyDescent="0.25">
      <c r="A76">
        <v>155</v>
      </c>
      <c r="B76">
        <v>0</v>
      </c>
      <c r="C76">
        <v>1</v>
      </c>
      <c r="D76">
        <v>0</v>
      </c>
      <c r="E76">
        <v>0</v>
      </c>
      <c r="F76">
        <v>0</v>
      </c>
      <c r="G76">
        <v>0</v>
      </c>
      <c r="H76">
        <v>7.1045036049999997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4.6368790559999997</v>
      </c>
      <c r="Q76">
        <v>5.48</v>
      </c>
    </row>
    <row r="77" spans="1:17" x14ac:dyDescent="0.25">
      <c r="A77">
        <v>31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4.7746008130000002</v>
      </c>
      <c r="I77">
        <v>0</v>
      </c>
      <c r="J77">
        <v>0</v>
      </c>
      <c r="K77">
        <v>0</v>
      </c>
      <c r="L77">
        <v>1</v>
      </c>
      <c r="M77">
        <v>0</v>
      </c>
      <c r="N77">
        <v>0</v>
      </c>
      <c r="O77">
        <v>0</v>
      </c>
      <c r="P77">
        <v>4.0463817000000004</v>
      </c>
      <c r="Q77">
        <v>5.4349999999999996</v>
      </c>
    </row>
    <row r="78" spans="1:17" x14ac:dyDescent="0.25">
      <c r="A78">
        <v>41</v>
      </c>
      <c r="B78">
        <v>0</v>
      </c>
      <c r="C78">
        <v>0</v>
      </c>
      <c r="D78">
        <v>0</v>
      </c>
      <c r="E78">
        <v>0</v>
      </c>
      <c r="F78">
        <v>0</v>
      </c>
      <c r="G78">
        <v>-0.93760841800000005</v>
      </c>
      <c r="H78">
        <v>0</v>
      </c>
      <c r="I78">
        <v>0</v>
      </c>
      <c r="J78">
        <v>0</v>
      </c>
      <c r="K78">
        <v>0</v>
      </c>
      <c r="L78">
        <v>1</v>
      </c>
      <c r="M78">
        <v>1</v>
      </c>
      <c r="N78">
        <v>1</v>
      </c>
      <c r="O78">
        <v>0</v>
      </c>
      <c r="P78">
        <v>4.0335602929999999</v>
      </c>
      <c r="Q78">
        <v>5.43</v>
      </c>
    </row>
    <row r="79" spans="1:17" x14ac:dyDescent="0.25">
      <c r="A79">
        <v>157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3.2540016820000002</v>
      </c>
      <c r="Q79">
        <v>5.43</v>
      </c>
    </row>
    <row r="80" spans="1:17" x14ac:dyDescent="0.25">
      <c r="A80">
        <v>159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6.2098029080000003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2.106162839</v>
      </c>
      <c r="Q80">
        <v>5.4</v>
      </c>
    </row>
    <row r="81" spans="1:17" x14ac:dyDescent="0.25">
      <c r="A81">
        <v>160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4.6901349349999997</v>
      </c>
      <c r="I81">
        <v>0</v>
      </c>
      <c r="J81">
        <v>0</v>
      </c>
      <c r="K81">
        <v>0</v>
      </c>
      <c r="L81">
        <v>1</v>
      </c>
      <c r="M81">
        <v>0</v>
      </c>
      <c r="N81">
        <v>0</v>
      </c>
      <c r="O81">
        <v>0</v>
      </c>
      <c r="P81">
        <v>4.6508155589999998</v>
      </c>
      <c r="Q81">
        <v>5.4</v>
      </c>
    </row>
    <row r="82" spans="1:17" x14ac:dyDescent="0.25">
      <c r="A82">
        <v>161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2.3402957290000002</v>
      </c>
      <c r="I82">
        <v>0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  <c r="P82">
        <v>3.174831476</v>
      </c>
      <c r="Q82">
        <v>5.4</v>
      </c>
    </row>
    <row r="83" spans="1:17" x14ac:dyDescent="0.25">
      <c r="A83">
        <v>163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2.3007379079999999</v>
      </c>
      <c r="I83">
        <v>0</v>
      </c>
      <c r="J83">
        <v>0</v>
      </c>
      <c r="K83">
        <v>1</v>
      </c>
      <c r="L83">
        <v>1</v>
      </c>
      <c r="M83">
        <v>0</v>
      </c>
      <c r="N83">
        <v>0</v>
      </c>
      <c r="O83">
        <v>0</v>
      </c>
      <c r="P83">
        <v>3.1709499210000001</v>
      </c>
      <c r="Q83">
        <v>5.38</v>
      </c>
    </row>
    <row r="84" spans="1:17" x14ac:dyDescent="0.25">
      <c r="A84">
        <v>27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1</v>
      </c>
      <c r="L84">
        <v>1</v>
      </c>
      <c r="M84">
        <v>1</v>
      </c>
      <c r="N84">
        <v>1</v>
      </c>
      <c r="O84">
        <v>0</v>
      </c>
      <c r="P84">
        <v>2.9846551649999999</v>
      </c>
      <c r="Q84">
        <v>5.35</v>
      </c>
    </row>
    <row r="85" spans="1:17" x14ac:dyDescent="0.25">
      <c r="A85">
        <v>164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3.6297283710000001</v>
      </c>
      <c r="I85">
        <v>0</v>
      </c>
      <c r="J85">
        <v>0</v>
      </c>
      <c r="K85">
        <v>1</v>
      </c>
      <c r="L85">
        <v>1</v>
      </c>
      <c r="M85">
        <v>0</v>
      </c>
      <c r="N85">
        <v>0</v>
      </c>
      <c r="O85">
        <v>1</v>
      </c>
      <c r="P85">
        <v>4.2307214770000003</v>
      </c>
      <c r="Q85">
        <v>5.35</v>
      </c>
    </row>
    <row r="86" spans="1:17" x14ac:dyDescent="0.25">
      <c r="A86">
        <v>79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1</v>
      </c>
      <c r="M86">
        <v>1</v>
      </c>
      <c r="N86">
        <v>1</v>
      </c>
      <c r="O86">
        <v>0</v>
      </c>
      <c r="P86">
        <v>3.1747980230000001</v>
      </c>
      <c r="Q86">
        <v>5.3250000000000002</v>
      </c>
    </row>
    <row r="87" spans="1:17" x14ac:dyDescent="0.25">
      <c r="A87">
        <v>165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2.2214964479999999</v>
      </c>
      <c r="I87">
        <v>1</v>
      </c>
      <c r="J87">
        <v>1</v>
      </c>
      <c r="K87">
        <v>1</v>
      </c>
      <c r="L87">
        <v>1</v>
      </c>
      <c r="M87">
        <v>1</v>
      </c>
      <c r="N87">
        <v>0</v>
      </c>
      <c r="O87">
        <v>2</v>
      </c>
      <c r="P87">
        <v>2.778532652</v>
      </c>
      <c r="Q87">
        <v>5.32</v>
      </c>
    </row>
    <row r="88" spans="1:17" x14ac:dyDescent="0.25">
      <c r="A88">
        <v>10</v>
      </c>
      <c r="B88">
        <v>0</v>
      </c>
      <c r="C88">
        <v>0</v>
      </c>
      <c r="D88">
        <v>0</v>
      </c>
      <c r="E88">
        <v>0</v>
      </c>
      <c r="F88">
        <v>0</v>
      </c>
      <c r="G88">
        <v>2.0651240980000001</v>
      </c>
      <c r="H88">
        <v>2.468803941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1</v>
      </c>
      <c r="P88">
        <v>4.2237264190000001</v>
      </c>
      <c r="Q88">
        <v>5.3150000000000004</v>
      </c>
    </row>
    <row r="89" spans="1:17" x14ac:dyDescent="0.25">
      <c r="A89">
        <v>166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4.7975479999999999</v>
      </c>
      <c r="I89">
        <v>0</v>
      </c>
      <c r="J89">
        <v>0</v>
      </c>
      <c r="K89">
        <v>1</v>
      </c>
      <c r="L89">
        <v>1</v>
      </c>
      <c r="M89">
        <v>0</v>
      </c>
      <c r="N89">
        <v>0</v>
      </c>
      <c r="O89">
        <v>0</v>
      </c>
      <c r="P89">
        <v>2.8274921869999998</v>
      </c>
      <c r="Q89">
        <v>5.28</v>
      </c>
    </row>
    <row r="90" spans="1:17" x14ac:dyDescent="0.25">
      <c r="A90">
        <v>42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2.22963494</v>
      </c>
      <c r="I90">
        <v>1</v>
      </c>
      <c r="J90">
        <v>0</v>
      </c>
      <c r="K90">
        <v>1</v>
      </c>
      <c r="L90">
        <v>1</v>
      </c>
      <c r="M90">
        <v>0</v>
      </c>
      <c r="N90">
        <v>0</v>
      </c>
      <c r="O90">
        <v>2</v>
      </c>
      <c r="P90">
        <v>1.921019652</v>
      </c>
      <c r="Q90">
        <v>5.27</v>
      </c>
    </row>
    <row r="91" spans="1:17" x14ac:dyDescent="0.25">
      <c r="A91">
        <v>77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2.1319907410000001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3.3338105520000001</v>
      </c>
      <c r="Q91">
        <v>5.2649999999999997</v>
      </c>
    </row>
    <row r="92" spans="1:17" x14ac:dyDescent="0.25">
      <c r="A92">
        <v>168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2.2305952379999998</v>
      </c>
      <c r="I92">
        <v>0</v>
      </c>
      <c r="J92">
        <v>0</v>
      </c>
      <c r="K92">
        <v>1</v>
      </c>
      <c r="L92">
        <v>1</v>
      </c>
      <c r="M92">
        <v>0</v>
      </c>
      <c r="N92">
        <v>0</v>
      </c>
      <c r="O92">
        <v>0</v>
      </c>
      <c r="P92">
        <v>2.1333238730000001</v>
      </c>
      <c r="Q92">
        <v>5.25</v>
      </c>
    </row>
    <row r="93" spans="1:17" x14ac:dyDescent="0.25">
      <c r="A93">
        <v>62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4.8257046800000003</v>
      </c>
      <c r="I93">
        <v>0</v>
      </c>
      <c r="J93">
        <v>0</v>
      </c>
      <c r="K93">
        <v>1</v>
      </c>
      <c r="L93">
        <v>1</v>
      </c>
      <c r="M93">
        <v>0</v>
      </c>
      <c r="N93">
        <v>0</v>
      </c>
      <c r="O93">
        <v>0</v>
      </c>
      <c r="P93">
        <v>2.79889045</v>
      </c>
      <c r="Q93">
        <v>5.2249999999999996</v>
      </c>
    </row>
    <row r="94" spans="1:17" x14ac:dyDescent="0.25">
      <c r="A94">
        <v>59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2.2634543489999999</v>
      </c>
      <c r="I94">
        <v>0</v>
      </c>
      <c r="J94">
        <v>0</v>
      </c>
      <c r="K94">
        <v>1</v>
      </c>
      <c r="L94">
        <v>1</v>
      </c>
      <c r="M94">
        <v>0</v>
      </c>
      <c r="N94">
        <v>0</v>
      </c>
      <c r="O94">
        <v>0</v>
      </c>
      <c r="P94">
        <v>3.771120738</v>
      </c>
      <c r="Q94">
        <v>5.22</v>
      </c>
    </row>
    <row r="95" spans="1:17" x14ac:dyDescent="0.25">
      <c r="A95">
        <v>38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1.7979838020000001</v>
      </c>
      <c r="I95">
        <v>0</v>
      </c>
      <c r="J95">
        <v>0</v>
      </c>
      <c r="K95">
        <v>0</v>
      </c>
      <c r="L95">
        <v>1</v>
      </c>
      <c r="M95">
        <v>0</v>
      </c>
      <c r="N95">
        <v>0</v>
      </c>
      <c r="O95">
        <v>1</v>
      </c>
      <c r="P95">
        <v>4.4640075660000003</v>
      </c>
      <c r="Q95">
        <v>5.2050000000000001</v>
      </c>
    </row>
    <row r="96" spans="1:17" x14ac:dyDescent="0.25">
      <c r="A96">
        <v>61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4.4779474260000001</v>
      </c>
      <c r="I96">
        <v>0</v>
      </c>
      <c r="J96">
        <v>0</v>
      </c>
      <c r="K96">
        <v>1</v>
      </c>
      <c r="L96">
        <v>1</v>
      </c>
      <c r="M96">
        <v>0</v>
      </c>
      <c r="N96">
        <v>0</v>
      </c>
      <c r="O96">
        <v>0</v>
      </c>
      <c r="P96">
        <v>2.773207014</v>
      </c>
      <c r="Q96">
        <v>5.2</v>
      </c>
    </row>
    <row r="97" spans="1:17" x14ac:dyDescent="0.25">
      <c r="A97">
        <v>170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2.21038785</v>
      </c>
      <c r="I97">
        <v>0</v>
      </c>
      <c r="J97">
        <v>0</v>
      </c>
      <c r="K97">
        <v>0</v>
      </c>
      <c r="L97">
        <v>1</v>
      </c>
      <c r="M97">
        <v>0</v>
      </c>
      <c r="N97">
        <v>0</v>
      </c>
      <c r="O97">
        <v>0</v>
      </c>
      <c r="P97">
        <v>3.799716541</v>
      </c>
      <c r="Q97">
        <v>5.19</v>
      </c>
    </row>
    <row r="98" spans="1:17" x14ac:dyDescent="0.25">
      <c r="A98">
        <v>40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  <c r="P98">
        <v>4.3894119460000001</v>
      </c>
      <c r="Q98">
        <v>5.17</v>
      </c>
    </row>
    <row r="99" spans="1:17" x14ac:dyDescent="0.25">
      <c r="A99">
        <v>39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4.0700840029999998</v>
      </c>
      <c r="Q99">
        <v>5.1550000000000002</v>
      </c>
    </row>
    <row r="100" spans="1:17" x14ac:dyDescent="0.25">
      <c r="A100">
        <v>172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2.3785416669999999</v>
      </c>
      <c r="I100">
        <v>0</v>
      </c>
      <c r="J100">
        <v>0</v>
      </c>
      <c r="K100">
        <v>0</v>
      </c>
      <c r="L100">
        <v>1</v>
      </c>
      <c r="M100">
        <v>0</v>
      </c>
      <c r="N100">
        <v>0</v>
      </c>
      <c r="O100">
        <v>0</v>
      </c>
      <c r="P100">
        <v>3.0843117050000002</v>
      </c>
      <c r="Q100">
        <v>5.14</v>
      </c>
    </row>
    <row r="101" spans="1:17" x14ac:dyDescent="0.25">
      <c r="A101">
        <v>173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1</v>
      </c>
      <c r="M101">
        <v>0</v>
      </c>
      <c r="N101">
        <v>0</v>
      </c>
      <c r="O101">
        <v>0</v>
      </c>
      <c r="P101">
        <v>5.2816712839999997</v>
      </c>
      <c r="Q101">
        <v>5.1100000000000003</v>
      </c>
    </row>
    <row r="102" spans="1:17" x14ac:dyDescent="0.25">
      <c r="A102">
        <v>174</v>
      </c>
      <c r="B102">
        <v>0</v>
      </c>
      <c r="C102">
        <v>0</v>
      </c>
      <c r="D102">
        <v>1</v>
      </c>
      <c r="E102">
        <v>0</v>
      </c>
      <c r="F102">
        <v>0</v>
      </c>
      <c r="G102">
        <v>0</v>
      </c>
      <c r="H102">
        <v>2.8211833899999998</v>
      </c>
      <c r="I102">
        <v>0</v>
      </c>
      <c r="J102">
        <v>1</v>
      </c>
      <c r="K102">
        <v>1</v>
      </c>
      <c r="L102">
        <v>1</v>
      </c>
      <c r="M102">
        <v>0</v>
      </c>
      <c r="N102">
        <v>0</v>
      </c>
      <c r="O102">
        <v>0</v>
      </c>
      <c r="P102">
        <v>4.0392869840000003</v>
      </c>
      <c r="Q102">
        <v>5.0999999999999996</v>
      </c>
    </row>
    <row r="103" spans="1:17" x14ac:dyDescent="0.25">
      <c r="A103">
        <v>175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2.3820935460000001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7</v>
      </c>
      <c r="P103">
        <v>8.4787243940000003</v>
      </c>
      <c r="Q103">
        <v>5.0999999999999996</v>
      </c>
    </row>
    <row r="104" spans="1:17" x14ac:dyDescent="0.25">
      <c r="A104">
        <v>65</v>
      </c>
      <c r="B104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1.5148008820000001</v>
      </c>
      <c r="I104">
        <v>0</v>
      </c>
      <c r="J104">
        <v>1</v>
      </c>
      <c r="K104">
        <v>1</v>
      </c>
      <c r="L104">
        <v>1</v>
      </c>
      <c r="M104">
        <v>0</v>
      </c>
      <c r="N104">
        <v>0</v>
      </c>
      <c r="O104">
        <v>0</v>
      </c>
      <c r="P104">
        <v>4.3136921880000001</v>
      </c>
      <c r="Q104">
        <v>5.09</v>
      </c>
    </row>
    <row r="105" spans="1:17" x14ac:dyDescent="0.25">
      <c r="A105">
        <v>177</v>
      </c>
      <c r="B105">
        <v>0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6.8067314489999999</v>
      </c>
      <c r="I105">
        <v>0</v>
      </c>
      <c r="J105">
        <v>0</v>
      </c>
      <c r="K105">
        <v>0</v>
      </c>
      <c r="L105">
        <v>1</v>
      </c>
      <c r="M105">
        <v>1</v>
      </c>
      <c r="N105">
        <v>0</v>
      </c>
      <c r="O105">
        <v>0</v>
      </c>
      <c r="P105">
        <v>4.3246714089999996</v>
      </c>
      <c r="Q105">
        <v>5.09</v>
      </c>
    </row>
    <row r="106" spans="1:17" x14ac:dyDescent="0.25">
      <c r="A106">
        <v>34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2.3709722219999998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0</v>
      </c>
      <c r="P106">
        <v>3.8093273910000001</v>
      </c>
      <c r="Q106">
        <v>5.08</v>
      </c>
    </row>
    <row r="107" spans="1:17" x14ac:dyDescent="0.25">
      <c r="A107">
        <v>179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1.881300929</v>
      </c>
      <c r="H107">
        <v>2.4451348469999998</v>
      </c>
      <c r="I107">
        <v>0</v>
      </c>
      <c r="J107">
        <v>0</v>
      </c>
      <c r="K107">
        <v>1</v>
      </c>
      <c r="L107">
        <v>1</v>
      </c>
      <c r="M107">
        <v>0</v>
      </c>
      <c r="N107">
        <v>0</v>
      </c>
      <c r="O107">
        <v>0</v>
      </c>
      <c r="P107">
        <v>1.968528364</v>
      </c>
      <c r="Q107">
        <v>5.07</v>
      </c>
    </row>
    <row r="108" spans="1:17" x14ac:dyDescent="0.25">
      <c r="A108">
        <v>30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1.9291838830000001</v>
      </c>
      <c r="H108">
        <v>2.5161919460000002</v>
      </c>
      <c r="I108">
        <v>0</v>
      </c>
      <c r="J108">
        <v>0</v>
      </c>
      <c r="K108">
        <v>1</v>
      </c>
      <c r="L108">
        <v>1</v>
      </c>
      <c r="M108">
        <v>0</v>
      </c>
      <c r="N108">
        <v>0</v>
      </c>
      <c r="O108">
        <v>0</v>
      </c>
      <c r="P108">
        <v>2.321746836</v>
      </c>
      <c r="Q108">
        <v>5.04</v>
      </c>
    </row>
    <row r="109" spans="1:17" x14ac:dyDescent="0.25">
      <c r="A109">
        <v>180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1</v>
      </c>
      <c r="M109">
        <v>0</v>
      </c>
      <c r="N109">
        <v>0</v>
      </c>
      <c r="O109">
        <v>0</v>
      </c>
      <c r="P109">
        <v>3.0386528639999999</v>
      </c>
      <c r="Q109">
        <v>5.04</v>
      </c>
    </row>
    <row r="110" spans="1:17" x14ac:dyDescent="0.25">
      <c r="A110">
        <v>60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2.22575368</v>
      </c>
      <c r="H110">
        <v>0</v>
      </c>
      <c r="I110">
        <v>0</v>
      </c>
      <c r="J110">
        <v>0</v>
      </c>
      <c r="K110">
        <v>0</v>
      </c>
      <c r="L110">
        <v>1</v>
      </c>
      <c r="M110">
        <v>0</v>
      </c>
      <c r="N110">
        <v>0</v>
      </c>
      <c r="O110">
        <v>0</v>
      </c>
      <c r="P110">
        <v>2.5505789719999998</v>
      </c>
      <c r="Q110">
        <v>5.03</v>
      </c>
    </row>
    <row r="111" spans="1:17" x14ac:dyDescent="0.25">
      <c r="A111">
        <v>181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1</v>
      </c>
      <c r="M111">
        <v>0</v>
      </c>
      <c r="N111">
        <v>0</v>
      </c>
      <c r="O111">
        <v>0</v>
      </c>
      <c r="P111">
        <v>3.9665623609999998</v>
      </c>
      <c r="Q111">
        <v>5</v>
      </c>
    </row>
    <row r="112" spans="1:17" x14ac:dyDescent="0.25">
      <c r="A112">
        <v>182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1</v>
      </c>
      <c r="L112">
        <v>1</v>
      </c>
      <c r="M112">
        <v>1</v>
      </c>
      <c r="N112">
        <v>0</v>
      </c>
      <c r="O112">
        <v>0</v>
      </c>
      <c r="P112">
        <v>3.7493125740000002</v>
      </c>
      <c r="Q112">
        <v>5</v>
      </c>
    </row>
    <row r="113" spans="1:17" x14ac:dyDescent="0.25">
      <c r="A113">
        <v>184</v>
      </c>
      <c r="B113">
        <v>0</v>
      </c>
      <c r="C113">
        <v>0</v>
      </c>
      <c r="D113">
        <v>0</v>
      </c>
      <c r="E113">
        <v>2</v>
      </c>
      <c r="F113">
        <v>0</v>
      </c>
      <c r="G113">
        <v>0</v>
      </c>
      <c r="H113">
        <v>2.6612064219999998</v>
      </c>
      <c r="I113">
        <v>0</v>
      </c>
      <c r="J113">
        <v>0</v>
      </c>
      <c r="K113">
        <v>1</v>
      </c>
      <c r="L113">
        <v>1</v>
      </c>
      <c r="M113">
        <v>1</v>
      </c>
      <c r="N113">
        <v>1</v>
      </c>
      <c r="O113">
        <v>0</v>
      </c>
      <c r="P113">
        <v>5.0487044909999996</v>
      </c>
      <c r="Q113">
        <v>5</v>
      </c>
    </row>
    <row r="114" spans="1:17" x14ac:dyDescent="0.25">
      <c r="A114">
        <v>185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0</v>
      </c>
      <c r="P114">
        <v>2.1959591650000001</v>
      </c>
      <c r="Q114">
        <v>5</v>
      </c>
    </row>
    <row r="115" spans="1:17" x14ac:dyDescent="0.25">
      <c r="A115">
        <v>186</v>
      </c>
      <c r="B115">
        <v>0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3.9948880490000001</v>
      </c>
      <c r="I115">
        <v>0</v>
      </c>
      <c r="J115">
        <v>0</v>
      </c>
      <c r="K115">
        <v>1</v>
      </c>
      <c r="L115">
        <v>1</v>
      </c>
      <c r="M115">
        <v>0</v>
      </c>
      <c r="N115">
        <v>0</v>
      </c>
      <c r="O115">
        <v>0</v>
      </c>
      <c r="P115">
        <v>1.434715572</v>
      </c>
      <c r="Q115">
        <v>5</v>
      </c>
    </row>
    <row r="116" spans="1:17" x14ac:dyDescent="0.25">
      <c r="A116">
        <v>188</v>
      </c>
      <c r="B116">
        <v>0</v>
      </c>
      <c r="C116">
        <v>0</v>
      </c>
      <c r="D116">
        <v>0</v>
      </c>
      <c r="E116">
        <v>0</v>
      </c>
      <c r="F116">
        <v>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1</v>
      </c>
      <c r="M116">
        <v>0</v>
      </c>
      <c r="N116">
        <v>0</v>
      </c>
      <c r="O116">
        <v>0</v>
      </c>
      <c r="P116">
        <v>-0.58993789299999999</v>
      </c>
      <c r="Q116">
        <v>5</v>
      </c>
    </row>
    <row r="117" spans="1:17" x14ac:dyDescent="0.25">
      <c r="A117">
        <v>259</v>
      </c>
      <c r="B117">
        <v>0</v>
      </c>
      <c r="C117">
        <v>0</v>
      </c>
      <c r="D117">
        <v>0</v>
      </c>
      <c r="E117">
        <v>1</v>
      </c>
      <c r="F117">
        <v>0</v>
      </c>
      <c r="G117">
        <v>1.4774859410000001</v>
      </c>
      <c r="H117">
        <v>0</v>
      </c>
      <c r="I117">
        <v>0</v>
      </c>
      <c r="J117">
        <v>1</v>
      </c>
      <c r="K117">
        <v>1</v>
      </c>
      <c r="L117">
        <v>1</v>
      </c>
      <c r="M117">
        <v>0</v>
      </c>
      <c r="N117">
        <v>0</v>
      </c>
      <c r="O117">
        <v>1</v>
      </c>
      <c r="P117">
        <v>2.8734921469999999</v>
      </c>
      <c r="Q117">
        <v>5</v>
      </c>
    </row>
    <row r="118" spans="1:17" x14ac:dyDescent="0.25">
      <c r="A118">
        <v>260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2.6221527779999998</v>
      </c>
      <c r="I118">
        <v>0</v>
      </c>
      <c r="J118">
        <v>0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4.7431767770000004</v>
      </c>
      <c r="Q118">
        <v>5</v>
      </c>
    </row>
    <row r="119" spans="1:17" x14ac:dyDescent="0.25">
      <c r="A119">
        <v>190</v>
      </c>
      <c r="B119">
        <v>0</v>
      </c>
      <c r="C119">
        <v>0</v>
      </c>
      <c r="D119">
        <v>1</v>
      </c>
      <c r="E119">
        <v>0</v>
      </c>
      <c r="F119">
        <v>0</v>
      </c>
      <c r="G119">
        <v>0</v>
      </c>
      <c r="H119">
        <v>2.1569067039999998</v>
      </c>
      <c r="I119">
        <v>0</v>
      </c>
      <c r="J119">
        <v>1</v>
      </c>
      <c r="K119">
        <v>1</v>
      </c>
      <c r="L119">
        <v>1</v>
      </c>
      <c r="M119">
        <v>0</v>
      </c>
      <c r="N119">
        <v>0</v>
      </c>
      <c r="O119">
        <v>0</v>
      </c>
      <c r="P119">
        <v>4.5411498019999996</v>
      </c>
      <c r="Q119">
        <v>4.9400000000000004</v>
      </c>
    </row>
    <row r="120" spans="1:17" x14ac:dyDescent="0.25">
      <c r="A120">
        <v>191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1</v>
      </c>
      <c r="M120">
        <v>0</v>
      </c>
      <c r="N120">
        <v>0</v>
      </c>
      <c r="O120">
        <v>0</v>
      </c>
      <c r="P120">
        <v>3.520830862</v>
      </c>
      <c r="Q120">
        <v>4.9400000000000004</v>
      </c>
    </row>
    <row r="121" spans="1:17" x14ac:dyDescent="0.25">
      <c r="A121">
        <v>192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1</v>
      </c>
      <c r="M121">
        <v>0</v>
      </c>
      <c r="N121">
        <v>0</v>
      </c>
      <c r="O121">
        <v>0</v>
      </c>
      <c r="P121">
        <v>4.2709169779999998</v>
      </c>
      <c r="Q121">
        <v>4.92</v>
      </c>
    </row>
    <row r="122" spans="1:17" x14ac:dyDescent="0.25">
      <c r="A122">
        <v>194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4.698539147</v>
      </c>
      <c r="I122">
        <v>0</v>
      </c>
      <c r="J122">
        <v>0</v>
      </c>
      <c r="K122">
        <v>1</v>
      </c>
      <c r="L122">
        <v>1</v>
      </c>
      <c r="M122">
        <v>0</v>
      </c>
      <c r="N122">
        <v>0</v>
      </c>
      <c r="O122">
        <v>0</v>
      </c>
      <c r="P122">
        <v>2.2995191020000001</v>
      </c>
      <c r="Q122">
        <v>4.92</v>
      </c>
    </row>
    <row r="123" spans="1:17" x14ac:dyDescent="0.25">
      <c r="A123">
        <v>195</v>
      </c>
      <c r="B123">
        <v>0</v>
      </c>
      <c r="C123">
        <v>1</v>
      </c>
      <c r="D123">
        <v>0</v>
      </c>
      <c r="E123">
        <v>0</v>
      </c>
      <c r="F123">
        <v>0</v>
      </c>
      <c r="G123">
        <v>0</v>
      </c>
      <c r="H123">
        <v>8.1804767980000008</v>
      </c>
      <c r="I123">
        <v>0</v>
      </c>
      <c r="J123">
        <v>0</v>
      </c>
      <c r="K123">
        <v>0</v>
      </c>
      <c r="L123">
        <v>1</v>
      </c>
      <c r="M123">
        <v>1</v>
      </c>
      <c r="N123">
        <v>0</v>
      </c>
      <c r="O123">
        <v>0</v>
      </c>
      <c r="P123">
        <v>2.8602807600000002</v>
      </c>
      <c r="Q123">
        <v>4.8899999999999997</v>
      </c>
    </row>
    <row r="124" spans="1:17" x14ac:dyDescent="0.25">
      <c r="A124">
        <v>196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2.200256344</v>
      </c>
      <c r="I124">
        <v>0</v>
      </c>
      <c r="J124">
        <v>0</v>
      </c>
      <c r="K124">
        <v>0</v>
      </c>
      <c r="L124">
        <v>1</v>
      </c>
      <c r="M124">
        <v>0</v>
      </c>
      <c r="N124">
        <v>0</v>
      </c>
      <c r="O124">
        <v>0</v>
      </c>
      <c r="P124">
        <v>3.551177209</v>
      </c>
      <c r="Q124">
        <v>4.8899999999999997</v>
      </c>
    </row>
    <row r="125" spans="1:17" x14ac:dyDescent="0.25">
      <c r="A125">
        <v>197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2.498842593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0</v>
      </c>
      <c r="O125">
        <v>0</v>
      </c>
      <c r="P125">
        <v>1.5892060269999999</v>
      </c>
      <c r="Q125">
        <v>4.8600000000000003</v>
      </c>
    </row>
    <row r="126" spans="1:17" x14ac:dyDescent="0.25">
      <c r="A126">
        <v>198</v>
      </c>
      <c r="B126">
        <v>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1.6036140640000001</v>
      </c>
      <c r="I126">
        <v>0</v>
      </c>
      <c r="J126">
        <v>0</v>
      </c>
      <c r="K126">
        <v>0</v>
      </c>
      <c r="L126">
        <v>1</v>
      </c>
      <c r="M126">
        <v>1</v>
      </c>
      <c r="N126">
        <v>1</v>
      </c>
      <c r="O126">
        <v>0</v>
      </c>
      <c r="P126">
        <v>3.2090977390000002</v>
      </c>
      <c r="Q126">
        <v>4.8499999999999996</v>
      </c>
    </row>
    <row r="127" spans="1:17" x14ac:dyDescent="0.25">
      <c r="A127">
        <v>199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2.1840972220000001</v>
      </c>
      <c r="I127">
        <v>0</v>
      </c>
      <c r="J127">
        <v>0</v>
      </c>
      <c r="K127">
        <v>0</v>
      </c>
      <c r="L127">
        <v>1</v>
      </c>
      <c r="M127">
        <v>0</v>
      </c>
      <c r="N127">
        <v>0</v>
      </c>
      <c r="O127">
        <v>0</v>
      </c>
      <c r="P127">
        <v>4.2382152519999998</v>
      </c>
      <c r="Q127">
        <v>4.8499999999999996</v>
      </c>
    </row>
    <row r="128" spans="1:17" x14ac:dyDescent="0.25">
      <c r="A128">
        <v>48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1</v>
      </c>
      <c r="M128">
        <v>0</v>
      </c>
      <c r="N128">
        <v>0</v>
      </c>
      <c r="O128">
        <v>0</v>
      </c>
      <c r="P128">
        <v>2.5038362279999999</v>
      </c>
      <c r="Q128">
        <v>4.8</v>
      </c>
    </row>
    <row r="129" spans="1:17" x14ac:dyDescent="0.25">
      <c r="A129">
        <v>202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2.4243721659999999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4.809825547</v>
      </c>
      <c r="Q129">
        <v>4.8</v>
      </c>
    </row>
    <row r="130" spans="1:17" x14ac:dyDescent="0.25">
      <c r="A130">
        <v>19</v>
      </c>
      <c r="B130">
        <v>0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3.7591107990000001</v>
      </c>
      <c r="I130">
        <v>0</v>
      </c>
      <c r="J130">
        <v>1</v>
      </c>
      <c r="K130">
        <v>1</v>
      </c>
      <c r="L130">
        <v>1</v>
      </c>
      <c r="M130">
        <v>0</v>
      </c>
      <c r="N130">
        <v>0</v>
      </c>
      <c r="O130">
        <v>0</v>
      </c>
      <c r="P130">
        <v>3.0799533389999998</v>
      </c>
      <c r="Q130">
        <v>4.7850000000000001</v>
      </c>
    </row>
    <row r="131" spans="1:17" x14ac:dyDescent="0.25">
      <c r="A131">
        <v>204</v>
      </c>
      <c r="B131">
        <v>0</v>
      </c>
      <c r="C131">
        <v>1</v>
      </c>
      <c r="D131">
        <v>0</v>
      </c>
      <c r="E131">
        <v>0</v>
      </c>
      <c r="F131">
        <v>0</v>
      </c>
      <c r="G131">
        <v>1.40889584</v>
      </c>
      <c r="H131">
        <v>3.9132706389999998</v>
      </c>
      <c r="I131">
        <v>0</v>
      </c>
      <c r="J131">
        <v>0</v>
      </c>
      <c r="K131">
        <v>1</v>
      </c>
      <c r="L131">
        <v>1</v>
      </c>
      <c r="M131">
        <v>0</v>
      </c>
      <c r="N131">
        <v>0</v>
      </c>
      <c r="O131">
        <v>0</v>
      </c>
      <c r="P131">
        <v>1.314313576</v>
      </c>
      <c r="Q131">
        <v>4.76</v>
      </c>
    </row>
    <row r="132" spans="1:17" x14ac:dyDescent="0.25">
      <c r="A132">
        <v>271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3.0307490079999999</v>
      </c>
      <c r="I132">
        <v>0</v>
      </c>
      <c r="J132">
        <v>0</v>
      </c>
      <c r="K132">
        <v>1</v>
      </c>
      <c r="L132">
        <v>1</v>
      </c>
      <c r="M132">
        <v>0</v>
      </c>
      <c r="N132">
        <v>0</v>
      </c>
      <c r="O132">
        <v>0</v>
      </c>
      <c r="P132">
        <v>1.8305265799999999</v>
      </c>
      <c r="Q132">
        <v>4.75</v>
      </c>
    </row>
    <row r="133" spans="1:17" x14ac:dyDescent="0.25">
      <c r="A133">
        <v>205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1.16857568</v>
      </c>
      <c r="I133">
        <v>0</v>
      </c>
      <c r="J133">
        <v>1</v>
      </c>
      <c r="K133">
        <v>1</v>
      </c>
      <c r="L133">
        <v>1</v>
      </c>
      <c r="M133">
        <v>0</v>
      </c>
      <c r="N133">
        <v>0</v>
      </c>
      <c r="O133">
        <v>0</v>
      </c>
      <c r="P133">
        <v>1.181353334</v>
      </c>
      <c r="Q133">
        <v>4.72</v>
      </c>
    </row>
    <row r="134" spans="1:17" x14ac:dyDescent="0.25">
      <c r="A134">
        <v>207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2.538975813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0</v>
      </c>
      <c r="O134">
        <v>0</v>
      </c>
      <c r="P134">
        <v>3.0404711020000001</v>
      </c>
      <c r="Q134">
        <v>4.6900000000000004</v>
      </c>
    </row>
    <row r="135" spans="1:17" x14ac:dyDescent="0.25">
      <c r="A135">
        <v>26</v>
      </c>
      <c r="B135">
        <v>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2.4286756029999998</v>
      </c>
      <c r="I135">
        <v>0</v>
      </c>
      <c r="J135">
        <v>0</v>
      </c>
      <c r="K135">
        <v>0</v>
      </c>
      <c r="L135">
        <v>1</v>
      </c>
      <c r="M135">
        <v>0</v>
      </c>
      <c r="N135">
        <v>0</v>
      </c>
      <c r="O135">
        <v>0</v>
      </c>
      <c r="P135">
        <v>5.071382818</v>
      </c>
      <c r="Q135">
        <v>4.6849999999999996</v>
      </c>
    </row>
    <row r="136" spans="1:17" x14ac:dyDescent="0.25">
      <c r="A136">
        <v>208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2.4354194009999999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2.4780531109999999</v>
      </c>
      <c r="Q136">
        <v>4.68</v>
      </c>
    </row>
    <row r="137" spans="1:17" x14ac:dyDescent="0.25">
      <c r="A137">
        <v>86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3.5908676210000001</v>
      </c>
      <c r="I137">
        <v>0</v>
      </c>
      <c r="J137">
        <v>0</v>
      </c>
      <c r="K137">
        <v>1</v>
      </c>
      <c r="L137">
        <v>1</v>
      </c>
      <c r="M137">
        <v>0</v>
      </c>
      <c r="N137">
        <v>0</v>
      </c>
      <c r="O137">
        <v>0</v>
      </c>
      <c r="P137">
        <v>1.936980988</v>
      </c>
      <c r="Q137">
        <v>4.63</v>
      </c>
    </row>
    <row r="138" spans="1:17" x14ac:dyDescent="0.25">
      <c r="A138">
        <v>209</v>
      </c>
      <c r="B138">
        <v>0</v>
      </c>
      <c r="C138">
        <v>1</v>
      </c>
      <c r="D138">
        <v>0</v>
      </c>
      <c r="E138">
        <v>0</v>
      </c>
      <c r="F138">
        <v>0</v>
      </c>
      <c r="G138">
        <v>0</v>
      </c>
      <c r="H138">
        <v>6.5130212619999996</v>
      </c>
      <c r="I138">
        <v>0</v>
      </c>
      <c r="J138">
        <v>0</v>
      </c>
      <c r="K138">
        <v>0</v>
      </c>
      <c r="L138">
        <v>1</v>
      </c>
      <c r="M138">
        <v>1</v>
      </c>
      <c r="N138">
        <v>0</v>
      </c>
      <c r="O138">
        <v>0</v>
      </c>
      <c r="P138">
        <v>3.060278061</v>
      </c>
      <c r="Q138">
        <v>4.62</v>
      </c>
    </row>
    <row r="139" spans="1:17" x14ac:dyDescent="0.25">
      <c r="A139">
        <v>210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2.3397222219999998</v>
      </c>
      <c r="I139">
        <v>0</v>
      </c>
      <c r="J139">
        <v>0</v>
      </c>
      <c r="K139">
        <v>0</v>
      </c>
      <c r="L139">
        <v>1</v>
      </c>
      <c r="M139">
        <v>0</v>
      </c>
      <c r="N139">
        <v>0</v>
      </c>
      <c r="O139">
        <v>0</v>
      </c>
      <c r="P139">
        <v>3.4480377710000001</v>
      </c>
      <c r="Q139">
        <v>4.62</v>
      </c>
    </row>
    <row r="140" spans="1:17" x14ac:dyDescent="0.25">
      <c r="A140">
        <v>212</v>
      </c>
      <c r="B140">
        <v>0</v>
      </c>
      <c r="C140">
        <v>2</v>
      </c>
      <c r="D140">
        <v>0</v>
      </c>
      <c r="E140">
        <v>0</v>
      </c>
      <c r="F140">
        <v>0</v>
      </c>
      <c r="G140">
        <v>0</v>
      </c>
      <c r="H140">
        <v>8.6928649270000005</v>
      </c>
      <c r="I140">
        <v>0</v>
      </c>
      <c r="J140">
        <v>0</v>
      </c>
      <c r="K140">
        <v>0</v>
      </c>
      <c r="L140">
        <v>1</v>
      </c>
      <c r="M140">
        <v>1</v>
      </c>
      <c r="N140">
        <v>0</v>
      </c>
      <c r="O140">
        <v>0</v>
      </c>
      <c r="P140">
        <v>3.1584656569999998</v>
      </c>
      <c r="Q140">
        <v>4.5999999999999996</v>
      </c>
    </row>
    <row r="141" spans="1:17" x14ac:dyDescent="0.25">
      <c r="A141">
        <v>213</v>
      </c>
      <c r="B141">
        <v>0</v>
      </c>
      <c r="C141">
        <v>2</v>
      </c>
      <c r="D141">
        <v>0</v>
      </c>
      <c r="E141">
        <v>0</v>
      </c>
      <c r="F141">
        <v>0</v>
      </c>
      <c r="G141">
        <v>0</v>
      </c>
      <c r="H141">
        <v>7.6677848959999997</v>
      </c>
      <c r="I141">
        <v>0</v>
      </c>
      <c r="J141">
        <v>0</v>
      </c>
      <c r="K141">
        <v>0</v>
      </c>
      <c r="L141">
        <v>1</v>
      </c>
      <c r="M141">
        <v>1</v>
      </c>
      <c r="N141">
        <v>0</v>
      </c>
      <c r="O141">
        <v>0</v>
      </c>
      <c r="P141">
        <v>2.5615204839999999</v>
      </c>
      <c r="Q141">
        <v>4.5999999999999996</v>
      </c>
    </row>
    <row r="142" spans="1:17" x14ac:dyDescent="0.25">
      <c r="A142">
        <v>214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1.9494911079999999</v>
      </c>
      <c r="H142">
        <v>0</v>
      </c>
      <c r="I142">
        <v>0</v>
      </c>
      <c r="J142">
        <v>1</v>
      </c>
      <c r="K142">
        <v>1</v>
      </c>
      <c r="L142">
        <v>1</v>
      </c>
      <c r="M142">
        <v>0</v>
      </c>
      <c r="N142">
        <v>0</v>
      </c>
      <c r="O142">
        <v>0</v>
      </c>
      <c r="P142">
        <v>4.9610523339999997</v>
      </c>
      <c r="Q142">
        <v>4.5999999999999996</v>
      </c>
    </row>
    <row r="143" spans="1:17" x14ac:dyDescent="0.25">
      <c r="A143">
        <v>9</v>
      </c>
      <c r="B143">
        <v>1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4.8149233379999998</v>
      </c>
      <c r="I143">
        <v>0</v>
      </c>
      <c r="J143">
        <v>0</v>
      </c>
      <c r="K143">
        <v>1</v>
      </c>
      <c r="L143">
        <v>1</v>
      </c>
      <c r="M143">
        <v>0</v>
      </c>
      <c r="N143">
        <v>0</v>
      </c>
      <c r="O143">
        <v>1</v>
      </c>
      <c r="P143">
        <v>3.134252225</v>
      </c>
      <c r="Q143">
        <v>4.585</v>
      </c>
    </row>
    <row r="144" spans="1:17" x14ac:dyDescent="0.25">
      <c r="A144">
        <v>66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1.9002779350000001</v>
      </c>
      <c r="I144">
        <v>0</v>
      </c>
      <c r="J144">
        <v>1</v>
      </c>
      <c r="K144">
        <v>1</v>
      </c>
      <c r="L144">
        <v>1</v>
      </c>
      <c r="M144">
        <v>0</v>
      </c>
      <c r="N144">
        <v>0</v>
      </c>
      <c r="O144">
        <v>0</v>
      </c>
      <c r="P144">
        <v>1.1852983130000001</v>
      </c>
      <c r="Q144">
        <v>4.4400000000000004</v>
      </c>
    </row>
    <row r="145" spans="1:17" x14ac:dyDescent="0.25">
      <c r="A145">
        <v>216</v>
      </c>
      <c r="B145">
        <v>0</v>
      </c>
      <c r="C145">
        <v>0</v>
      </c>
      <c r="D145">
        <v>3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2.085747188</v>
      </c>
      <c r="Q145">
        <v>4.4400000000000004</v>
      </c>
    </row>
    <row r="146" spans="1:17" x14ac:dyDescent="0.25">
      <c r="A146">
        <v>217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2.2046244860000002</v>
      </c>
      <c r="I146">
        <v>0</v>
      </c>
      <c r="J146">
        <v>0</v>
      </c>
      <c r="K146">
        <v>1</v>
      </c>
      <c r="L146">
        <v>1</v>
      </c>
      <c r="M146">
        <v>0</v>
      </c>
      <c r="N146">
        <v>0</v>
      </c>
      <c r="O146">
        <v>0</v>
      </c>
      <c r="P146">
        <v>1.888438971</v>
      </c>
      <c r="Q146">
        <v>4.4000000000000004</v>
      </c>
    </row>
    <row r="147" spans="1:17" x14ac:dyDescent="0.25">
      <c r="A147">
        <v>218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1</v>
      </c>
      <c r="L147">
        <v>1</v>
      </c>
      <c r="M147">
        <v>0</v>
      </c>
      <c r="N147">
        <v>0</v>
      </c>
      <c r="O147">
        <v>0</v>
      </c>
      <c r="P147">
        <v>2.787089463</v>
      </c>
      <c r="Q147">
        <v>4.3600000000000003</v>
      </c>
    </row>
    <row r="148" spans="1:17" x14ac:dyDescent="0.25">
      <c r="A148">
        <v>272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2.1230161679999999</v>
      </c>
      <c r="I148">
        <v>0</v>
      </c>
      <c r="J148">
        <v>0</v>
      </c>
      <c r="K148">
        <v>0</v>
      </c>
      <c r="L148">
        <v>1</v>
      </c>
      <c r="M148">
        <v>0</v>
      </c>
      <c r="N148">
        <v>0</v>
      </c>
      <c r="O148">
        <v>0</v>
      </c>
      <c r="P148">
        <v>5.8387965370000003</v>
      </c>
      <c r="Q148">
        <v>4.3499999999999996</v>
      </c>
    </row>
    <row r="149" spans="1:17" x14ac:dyDescent="0.25">
      <c r="A149">
        <v>220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3.518648067</v>
      </c>
      <c r="I149">
        <v>0</v>
      </c>
      <c r="J149">
        <v>1</v>
      </c>
      <c r="K149">
        <v>1</v>
      </c>
      <c r="L149">
        <v>1</v>
      </c>
      <c r="M149">
        <v>0</v>
      </c>
      <c r="N149">
        <v>0</v>
      </c>
      <c r="O149">
        <v>0</v>
      </c>
      <c r="P149">
        <v>3.3012028149999999</v>
      </c>
      <c r="Q149">
        <v>4.34</v>
      </c>
    </row>
    <row r="150" spans="1:17" x14ac:dyDescent="0.25">
      <c r="A150">
        <v>221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4.7124928949999996</v>
      </c>
      <c r="Q150">
        <v>4.3</v>
      </c>
    </row>
    <row r="151" spans="1:17" x14ac:dyDescent="0.25">
      <c r="A151">
        <v>222</v>
      </c>
      <c r="B151">
        <v>0</v>
      </c>
      <c r="C151">
        <v>0</v>
      </c>
      <c r="D151">
        <v>0</v>
      </c>
      <c r="E151">
        <v>2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1</v>
      </c>
      <c r="M151">
        <v>0</v>
      </c>
      <c r="N151">
        <v>0</v>
      </c>
      <c r="O151">
        <v>0</v>
      </c>
      <c r="P151">
        <v>4.5320332739999998</v>
      </c>
      <c r="Q151">
        <v>4.3</v>
      </c>
    </row>
    <row r="152" spans="1:17" x14ac:dyDescent="0.25">
      <c r="A152">
        <v>28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1</v>
      </c>
      <c r="M152">
        <v>0</v>
      </c>
      <c r="N152">
        <v>0</v>
      </c>
      <c r="O152">
        <v>2</v>
      </c>
      <c r="P152">
        <v>3.4339332219999998</v>
      </c>
      <c r="Q152">
        <v>4.29</v>
      </c>
    </row>
    <row r="153" spans="1:17" x14ac:dyDescent="0.25">
      <c r="A153">
        <v>223</v>
      </c>
      <c r="B153">
        <v>0</v>
      </c>
      <c r="C153">
        <v>1</v>
      </c>
      <c r="D153">
        <v>0</v>
      </c>
      <c r="E153">
        <v>0</v>
      </c>
      <c r="F153">
        <v>0</v>
      </c>
      <c r="G153">
        <v>0</v>
      </c>
      <c r="H153">
        <v>4.0319734829999998</v>
      </c>
      <c r="I153">
        <v>0</v>
      </c>
      <c r="J153">
        <v>0</v>
      </c>
      <c r="K153">
        <v>0</v>
      </c>
      <c r="L153">
        <v>1</v>
      </c>
      <c r="M153">
        <v>0</v>
      </c>
      <c r="N153">
        <v>0</v>
      </c>
      <c r="O153">
        <v>0</v>
      </c>
      <c r="P153">
        <v>4.4667141319999999</v>
      </c>
      <c r="Q153">
        <v>4.28</v>
      </c>
    </row>
    <row r="154" spans="1:17" x14ac:dyDescent="0.25">
      <c r="A154">
        <v>15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1.922408696</v>
      </c>
      <c r="I154">
        <v>0</v>
      </c>
      <c r="J154">
        <v>1</v>
      </c>
      <c r="K154">
        <v>0</v>
      </c>
      <c r="L154">
        <v>1</v>
      </c>
      <c r="M154">
        <v>0</v>
      </c>
      <c r="N154">
        <v>0</v>
      </c>
      <c r="O154">
        <v>0</v>
      </c>
      <c r="P154">
        <v>1.512141422</v>
      </c>
      <c r="Q154">
        <v>4.18</v>
      </c>
    </row>
    <row r="155" spans="1:17" x14ac:dyDescent="0.25">
      <c r="A155">
        <v>224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1</v>
      </c>
      <c r="N155">
        <v>0</v>
      </c>
      <c r="O155">
        <v>0</v>
      </c>
      <c r="P155">
        <v>3.171754457</v>
      </c>
      <c r="Q155">
        <v>4.1399999999999997</v>
      </c>
    </row>
    <row r="156" spans="1:17" x14ac:dyDescent="0.25">
      <c r="A156">
        <v>29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1.20283433</v>
      </c>
      <c r="I156">
        <v>0</v>
      </c>
      <c r="J156">
        <v>0</v>
      </c>
      <c r="K156">
        <v>0</v>
      </c>
      <c r="L156">
        <v>1</v>
      </c>
      <c r="M156">
        <v>0</v>
      </c>
      <c r="N156">
        <v>0</v>
      </c>
      <c r="O156">
        <v>0</v>
      </c>
      <c r="P156">
        <v>2.906215231</v>
      </c>
      <c r="Q156">
        <v>4.13</v>
      </c>
    </row>
    <row r="157" spans="1:17" x14ac:dyDescent="0.25">
      <c r="A157">
        <v>225</v>
      </c>
      <c r="B157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3.8447550549999998</v>
      </c>
      <c r="I157">
        <v>0</v>
      </c>
      <c r="J157">
        <v>0</v>
      </c>
      <c r="K157">
        <v>1</v>
      </c>
      <c r="L157">
        <v>1</v>
      </c>
      <c r="M157">
        <v>0</v>
      </c>
      <c r="N157">
        <v>0</v>
      </c>
      <c r="O157">
        <v>0</v>
      </c>
      <c r="P157">
        <v>2.1583226209999999</v>
      </c>
      <c r="Q157">
        <v>4.13</v>
      </c>
    </row>
    <row r="158" spans="1:17" x14ac:dyDescent="0.25">
      <c r="A158">
        <v>226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2.264301304</v>
      </c>
      <c r="I158">
        <v>0</v>
      </c>
      <c r="J158">
        <v>0</v>
      </c>
      <c r="K158">
        <v>0</v>
      </c>
      <c r="L158">
        <v>1</v>
      </c>
      <c r="M158">
        <v>0</v>
      </c>
      <c r="N158">
        <v>0</v>
      </c>
      <c r="O158">
        <v>0</v>
      </c>
      <c r="P158">
        <v>2.3936510439999998</v>
      </c>
      <c r="Q158">
        <v>4.12</v>
      </c>
    </row>
    <row r="159" spans="1:17" x14ac:dyDescent="0.25">
      <c r="A159">
        <v>227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3.247998698</v>
      </c>
      <c r="Q159">
        <v>4.0999999999999996</v>
      </c>
    </row>
    <row r="160" spans="1:17" x14ac:dyDescent="0.25">
      <c r="A160">
        <v>228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2.283374486</v>
      </c>
      <c r="I160">
        <v>0</v>
      </c>
      <c r="J160">
        <v>0</v>
      </c>
      <c r="K160">
        <v>1</v>
      </c>
      <c r="L160">
        <v>1</v>
      </c>
      <c r="M160">
        <v>0</v>
      </c>
      <c r="N160">
        <v>0</v>
      </c>
      <c r="O160">
        <v>2</v>
      </c>
      <c r="P160">
        <v>1.5064285049999999</v>
      </c>
      <c r="Q160">
        <v>4.0999999999999996</v>
      </c>
    </row>
    <row r="161" spans="1:17" x14ac:dyDescent="0.25">
      <c r="A161">
        <v>263</v>
      </c>
      <c r="B161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1.7145913639999999</v>
      </c>
      <c r="I161">
        <v>0</v>
      </c>
      <c r="J161">
        <v>0</v>
      </c>
      <c r="K161">
        <v>1</v>
      </c>
      <c r="L161">
        <v>1</v>
      </c>
      <c r="M161">
        <v>0</v>
      </c>
      <c r="N161">
        <v>0</v>
      </c>
      <c r="O161">
        <v>0</v>
      </c>
      <c r="P161">
        <v>1.6367699389999999</v>
      </c>
      <c r="Q161">
        <v>4.0599999999999996</v>
      </c>
    </row>
    <row r="162" spans="1:17" x14ac:dyDescent="0.25">
      <c r="A162">
        <v>47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1</v>
      </c>
      <c r="L162">
        <v>1</v>
      </c>
      <c r="M162">
        <v>0</v>
      </c>
      <c r="N162">
        <v>0</v>
      </c>
      <c r="O162">
        <v>0</v>
      </c>
      <c r="P162">
        <v>2.178346608</v>
      </c>
      <c r="Q162">
        <v>4.05</v>
      </c>
    </row>
    <row r="163" spans="1:17" x14ac:dyDescent="0.25">
      <c r="A163">
        <v>230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2.4305555559999998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4.4788801080000002</v>
      </c>
      <c r="Q163">
        <v>4</v>
      </c>
    </row>
    <row r="164" spans="1:17" x14ac:dyDescent="0.25">
      <c r="A164">
        <v>232</v>
      </c>
      <c r="B164">
        <v>0</v>
      </c>
      <c r="C164">
        <v>1</v>
      </c>
      <c r="D164">
        <v>0</v>
      </c>
      <c r="E164">
        <v>0</v>
      </c>
      <c r="F164">
        <v>0</v>
      </c>
      <c r="G164">
        <v>0</v>
      </c>
      <c r="H164">
        <v>1.2804717029999999</v>
      </c>
      <c r="I164">
        <v>0</v>
      </c>
      <c r="J164">
        <v>1</v>
      </c>
      <c r="K164">
        <v>1</v>
      </c>
      <c r="L164">
        <v>1</v>
      </c>
      <c r="M164">
        <v>0</v>
      </c>
      <c r="N164">
        <v>0</v>
      </c>
      <c r="O164">
        <v>0</v>
      </c>
      <c r="P164">
        <v>2.4461592080000001</v>
      </c>
      <c r="Q164">
        <v>4</v>
      </c>
    </row>
    <row r="165" spans="1:17" x14ac:dyDescent="0.25">
      <c r="A165">
        <v>233</v>
      </c>
      <c r="B165">
        <v>0</v>
      </c>
      <c r="C165">
        <v>2</v>
      </c>
      <c r="D165">
        <v>0</v>
      </c>
      <c r="E165">
        <v>0</v>
      </c>
      <c r="F165">
        <v>0</v>
      </c>
      <c r="G165">
        <v>2.1089922940000001</v>
      </c>
      <c r="H165">
        <v>3.2754214429999999</v>
      </c>
      <c r="I165">
        <v>0</v>
      </c>
      <c r="J165">
        <v>1</v>
      </c>
      <c r="K165">
        <v>1</v>
      </c>
      <c r="L165">
        <v>1</v>
      </c>
      <c r="M165">
        <v>0</v>
      </c>
      <c r="N165">
        <v>0</v>
      </c>
      <c r="O165">
        <v>0</v>
      </c>
      <c r="P165">
        <v>1.9693016430000001</v>
      </c>
      <c r="Q165">
        <v>4</v>
      </c>
    </row>
    <row r="166" spans="1:17" x14ac:dyDescent="0.25">
      <c r="A166">
        <v>234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1</v>
      </c>
      <c r="N166">
        <v>0</v>
      </c>
      <c r="O166">
        <v>0</v>
      </c>
      <c r="P166">
        <v>3.4085211200000001</v>
      </c>
      <c r="Q166">
        <v>4</v>
      </c>
    </row>
    <row r="167" spans="1:17" x14ac:dyDescent="0.25">
      <c r="A167">
        <v>235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1.7494103430000001</v>
      </c>
      <c r="I167">
        <v>0</v>
      </c>
      <c r="J167">
        <v>1</v>
      </c>
      <c r="K167">
        <v>0</v>
      </c>
      <c r="L167">
        <v>1</v>
      </c>
      <c r="M167">
        <v>0</v>
      </c>
      <c r="N167">
        <v>0</v>
      </c>
      <c r="O167">
        <v>0</v>
      </c>
      <c r="P167">
        <v>2.1874322849999999</v>
      </c>
      <c r="Q167">
        <v>3.99</v>
      </c>
    </row>
    <row r="168" spans="1:17" x14ac:dyDescent="0.25">
      <c r="A168">
        <v>236</v>
      </c>
      <c r="B168">
        <v>1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1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3.33564594</v>
      </c>
      <c r="Q168">
        <v>3.98</v>
      </c>
    </row>
    <row r="169" spans="1:17" x14ac:dyDescent="0.25">
      <c r="A169">
        <v>237</v>
      </c>
      <c r="B169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3.6896624619999998</v>
      </c>
      <c r="I169">
        <v>0</v>
      </c>
      <c r="J169">
        <v>1</v>
      </c>
      <c r="K169">
        <v>1</v>
      </c>
      <c r="L169">
        <v>1</v>
      </c>
      <c r="M169">
        <v>0</v>
      </c>
      <c r="N169">
        <v>0</v>
      </c>
      <c r="O169">
        <v>0</v>
      </c>
      <c r="P169">
        <v>1.6378040979999999</v>
      </c>
      <c r="Q169">
        <v>3.89</v>
      </c>
    </row>
    <row r="170" spans="1:17" x14ac:dyDescent="0.25">
      <c r="A170">
        <v>57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2.2671244860000002</v>
      </c>
      <c r="I170">
        <v>0</v>
      </c>
      <c r="J170">
        <v>0</v>
      </c>
      <c r="K170">
        <v>1</v>
      </c>
      <c r="L170">
        <v>1</v>
      </c>
      <c r="M170">
        <v>0</v>
      </c>
      <c r="N170">
        <v>0</v>
      </c>
      <c r="O170">
        <v>0</v>
      </c>
      <c r="P170">
        <v>1.395005649</v>
      </c>
      <c r="Q170">
        <v>3.86</v>
      </c>
    </row>
    <row r="171" spans="1:17" x14ac:dyDescent="0.25">
      <c r="A171">
        <v>84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1</v>
      </c>
      <c r="M171">
        <v>0</v>
      </c>
      <c r="N171">
        <v>0</v>
      </c>
      <c r="O171">
        <v>0</v>
      </c>
      <c r="P171">
        <v>1.6744293189999999</v>
      </c>
      <c r="Q171">
        <v>3.84</v>
      </c>
    </row>
    <row r="172" spans="1:17" x14ac:dyDescent="0.25">
      <c r="A172">
        <v>45</v>
      </c>
      <c r="B172">
        <v>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3.8029905199999998</v>
      </c>
      <c r="I172">
        <v>0</v>
      </c>
      <c r="J172">
        <v>1</v>
      </c>
      <c r="K172">
        <v>1</v>
      </c>
      <c r="L172">
        <v>1</v>
      </c>
      <c r="M172">
        <v>0</v>
      </c>
      <c r="N172">
        <v>0</v>
      </c>
      <c r="O172">
        <v>0</v>
      </c>
      <c r="P172">
        <v>1.9855252409999999</v>
      </c>
      <c r="Q172">
        <v>3.83</v>
      </c>
    </row>
    <row r="173" spans="1:17" x14ac:dyDescent="0.25">
      <c r="A173">
        <v>239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2.159166667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0</v>
      </c>
      <c r="P173">
        <v>2.7329310439999999</v>
      </c>
      <c r="Q173">
        <v>3.81</v>
      </c>
    </row>
    <row r="174" spans="1:17" x14ac:dyDescent="0.25">
      <c r="A174">
        <v>240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2.2978703700000001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1.186474778</v>
      </c>
      <c r="Q174">
        <v>3.76</v>
      </c>
    </row>
    <row r="175" spans="1:17" x14ac:dyDescent="0.25">
      <c r="A175">
        <v>81</v>
      </c>
      <c r="B175">
        <v>1</v>
      </c>
      <c r="C175">
        <v>0</v>
      </c>
      <c r="D175">
        <v>0</v>
      </c>
      <c r="E175">
        <v>0</v>
      </c>
      <c r="F175">
        <v>0</v>
      </c>
      <c r="G175">
        <v>1.3435773419999999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2</v>
      </c>
      <c r="P175">
        <v>3.8184458979999998</v>
      </c>
      <c r="Q175">
        <v>3.72</v>
      </c>
    </row>
    <row r="176" spans="1:17" x14ac:dyDescent="0.25">
      <c r="A176">
        <v>54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1.889821983</v>
      </c>
      <c r="Q176">
        <v>3.665</v>
      </c>
    </row>
    <row r="177" spans="1:17" x14ac:dyDescent="0.25">
      <c r="A177">
        <v>242</v>
      </c>
      <c r="B177">
        <v>1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3.5042773679999999</v>
      </c>
      <c r="I177">
        <v>0</v>
      </c>
      <c r="J177">
        <v>0</v>
      </c>
      <c r="K177">
        <v>1</v>
      </c>
      <c r="L177">
        <v>1</v>
      </c>
      <c r="M177">
        <v>0</v>
      </c>
      <c r="N177">
        <v>0</v>
      </c>
      <c r="O177">
        <v>0</v>
      </c>
      <c r="P177">
        <v>1.336126484</v>
      </c>
      <c r="Q177">
        <v>3.66</v>
      </c>
    </row>
    <row r="178" spans="1:17" x14ac:dyDescent="0.25">
      <c r="A178">
        <v>243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1.899291032</v>
      </c>
      <c r="Q178">
        <v>3.65</v>
      </c>
    </row>
    <row r="179" spans="1:17" x14ac:dyDescent="0.25">
      <c r="A179">
        <v>244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1</v>
      </c>
      <c r="M179">
        <v>0</v>
      </c>
      <c r="N179">
        <v>0</v>
      </c>
      <c r="O179">
        <v>0</v>
      </c>
      <c r="P179">
        <v>1.354135761</v>
      </c>
      <c r="Q179">
        <v>3.62</v>
      </c>
    </row>
    <row r="180" spans="1:17" x14ac:dyDescent="0.25">
      <c r="A180">
        <v>46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2.399814815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1.454490512</v>
      </c>
      <c r="Q180">
        <v>3.61</v>
      </c>
    </row>
    <row r="181" spans="1:17" x14ac:dyDescent="0.25">
      <c r="A181">
        <v>83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1</v>
      </c>
      <c r="M181">
        <v>0</v>
      </c>
      <c r="N181">
        <v>0</v>
      </c>
      <c r="O181">
        <v>0</v>
      </c>
      <c r="P181">
        <v>2.4080586990000001</v>
      </c>
      <c r="Q181">
        <v>3.5950000000000002</v>
      </c>
    </row>
    <row r="182" spans="1:17" x14ac:dyDescent="0.25">
      <c r="A182">
        <v>68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0</v>
      </c>
      <c r="M182">
        <v>0</v>
      </c>
      <c r="N182">
        <v>0</v>
      </c>
      <c r="O182">
        <v>0</v>
      </c>
      <c r="P182">
        <v>0.92191038599999997</v>
      </c>
      <c r="Q182">
        <v>3.57</v>
      </c>
    </row>
    <row r="183" spans="1:17" x14ac:dyDescent="0.25">
      <c r="A183">
        <v>265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1.9114729180000001</v>
      </c>
      <c r="I183">
        <v>0</v>
      </c>
      <c r="J183">
        <v>1</v>
      </c>
      <c r="K183">
        <v>1</v>
      </c>
      <c r="L183">
        <v>1</v>
      </c>
      <c r="M183">
        <v>0</v>
      </c>
      <c r="N183">
        <v>0</v>
      </c>
      <c r="O183">
        <v>0</v>
      </c>
      <c r="P183">
        <v>0.92828385499999999</v>
      </c>
      <c r="Q183">
        <v>3.56</v>
      </c>
    </row>
    <row r="184" spans="1:17" x14ac:dyDescent="0.25">
      <c r="A184">
        <v>246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1.3435773419999999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2</v>
      </c>
      <c r="P184">
        <v>3.8184458979999998</v>
      </c>
      <c r="Q184">
        <v>3.52</v>
      </c>
    </row>
    <row r="185" spans="1:17" x14ac:dyDescent="0.25">
      <c r="A185">
        <v>248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1.9114729180000001</v>
      </c>
      <c r="I185">
        <v>0</v>
      </c>
      <c r="J185">
        <v>1</v>
      </c>
      <c r="K185">
        <v>1</v>
      </c>
      <c r="L185">
        <v>1</v>
      </c>
      <c r="M185">
        <v>0</v>
      </c>
      <c r="N185">
        <v>0</v>
      </c>
      <c r="O185">
        <v>0</v>
      </c>
      <c r="P185">
        <v>0.92828385499999999</v>
      </c>
      <c r="Q185">
        <v>3.49</v>
      </c>
    </row>
    <row r="186" spans="1:17" x14ac:dyDescent="0.25">
      <c r="A186">
        <v>269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1.9515521060000001</v>
      </c>
      <c r="I186">
        <v>0</v>
      </c>
      <c r="J186">
        <v>1</v>
      </c>
      <c r="K186">
        <v>0</v>
      </c>
      <c r="L186">
        <v>1</v>
      </c>
      <c r="M186">
        <v>0</v>
      </c>
      <c r="N186">
        <v>0</v>
      </c>
      <c r="O186">
        <v>0</v>
      </c>
      <c r="P186">
        <v>1.293570873</v>
      </c>
      <c r="Q186">
        <v>3.47</v>
      </c>
    </row>
    <row r="187" spans="1:17" x14ac:dyDescent="0.25">
      <c r="A187">
        <v>249</v>
      </c>
      <c r="B187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5.7794393489999996</v>
      </c>
      <c r="I187">
        <v>0</v>
      </c>
      <c r="J187">
        <v>0</v>
      </c>
      <c r="K187">
        <v>1</v>
      </c>
      <c r="L187">
        <v>1</v>
      </c>
      <c r="M187">
        <v>1</v>
      </c>
      <c r="N187">
        <v>1</v>
      </c>
      <c r="O187">
        <v>0</v>
      </c>
      <c r="P187">
        <v>2.3914677819999999</v>
      </c>
      <c r="Q187">
        <v>3.46</v>
      </c>
    </row>
    <row r="188" spans="1:17" x14ac:dyDescent="0.25">
      <c r="A188">
        <v>251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2.2165740739999999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0.24111786099999999</v>
      </c>
      <c r="Q188">
        <v>3.38</v>
      </c>
    </row>
    <row r="189" spans="1:17" x14ac:dyDescent="0.25">
      <c r="A189">
        <v>252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2.4724038639999999</v>
      </c>
      <c r="I189">
        <v>0</v>
      </c>
      <c r="J189">
        <v>0</v>
      </c>
      <c r="K189">
        <v>1</v>
      </c>
      <c r="L189">
        <v>0</v>
      </c>
      <c r="M189">
        <v>0</v>
      </c>
      <c r="N189">
        <v>0</v>
      </c>
      <c r="O189">
        <v>0</v>
      </c>
      <c r="P189">
        <v>1.76920392</v>
      </c>
      <c r="Q189">
        <v>3.26</v>
      </c>
    </row>
    <row r="190" spans="1:17" x14ac:dyDescent="0.25">
      <c r="A190">
        <v>253</v>
      </c>
      <c r="B19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3.7641617059999999</v>
      </c>
      <c r="I190">
        <v>0</v>
      </c>
      <c r="J190">
        <v>0</v>
      </c>
      <c r="K190">
        <v>1</v>
      </c>
      <c r="L190">
        <v>1</v>
      </c>
      <c r="M190">
        <v>0</v>
      </c>
      <c r="N190">
        <v>0</v>
      </c>
      <c r="O190">
        <v>0</v>
      </c>
      <c r="P190">
        <v>1.726574289</v>
      </c>
      <c r="Q190">
        <v>3.23</v>
      </c>
    </row>
    <row r="191" spans="1:17" x14ac:dyDescent="0.25">
      <c r="A191">
        <v>35</v>
      </c>
      <c r="B191">
        <v>1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5.8165004910000002</v>
      </c>
      <c r="I191">
        <v>0</v>
      </c>
      <c r="J191">
        <v>1</v>
      </c>
      <c r="K191">
        <v>1</v>
      </c>
      <c r="L191">
        <v>1</v>
      </c>
      <c r="M191">
        <v>0</v>
      </c>
      <c r="N191">
        <v>0</v>
      </c>
      <c r="O191">
        <v>0</v>
      </c>
      <c r="P191">
        <v>1.370644607</v>
      </c>
      <c r="Q191">
        <v>3.01</v>
      </c>
    </row>
    <row r="192" spans="1:17" x14ac:dyDescent="0.25">
      <c r="A192">
        <v>4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1</v>
      </c>
      <c r="M192">
        <v>0</v>
      </c>
      <c r="N192">
        <v>0</v>
      </c>
      <c r="O192">
        <v>0</v>
      </c>
      <c r="P192">
        <v>0.68194055899999995</v>
      </c>
      <c r="Q192">
        <v>3</v>
      </c>
    </row>
    <row r="193" spans="1:17" x14ac:dyDescent="0.25">
      <c r="A193">
        <v>254</v>
      </c>
      <c r="B193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2.4333413639999999</v>
      </c>
      <c r="I193">
        <v>0</v>
      </c>
      <c r="J193">
        <v>0</v>
      </c>
      <c r="K193">
        <v>1</v>
      </c>
      <c r="L193">
        <v>0</v>
      </c>
      <c r="M193">
        <v>0</v>
      </c>
      <c r="N193">
        <v>0</v>
      </c>
      <c r="O193">
        <v>0</v>
      </c>
      <c r="P193">
        <v>1.5053476349999999</v>
      </c>
      <c r="Q193">
        <v>3</v>
      </c>
    </row>
    <row r="194" spans="1:17" x14ac:dyDescent="0.25">
      <c r="A194">
        <v>255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0.93333895700000002</v>
      </c>
      <c r="Q194">
        <v>2.52</v>
      </c>
    </row>
    <row r="195" spans="1:17" x14ac:dyDescent="0.25">
      <c r="A195">
        <v>256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0.15067297800000001</v>
      </c>
      <c r="Q195">
        <v>2.36</v>
      </c>
    </row>
    <row r="196" spans="1:17" x14ac:dyDescent="0.25">
      <c r="A196">
        <v>257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1.9632783970000001</v>
      </c>
      <c r="Q196">
        <v>2.36</v>
      </c>
    </row>
    <row r="197" spans="1:17" x14ac:dyDescent="0.25">
      <c r="A197">
        <v>258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1</v>
      </c>
      <c r="M197">
        <v>0</v>
      </c>
      <c r="N197">
        <v>0</v>
      </c>
      <c r="O197">
        <v>0</v>
      </c>
      <c r="P197">
        <v>0.51549162000000004</v>
      </c>
      <c r="Q19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workbookViewId="0">
      <selection activeCell="V13" sqref="V13"/>
    </sheetView>
  </sheetViews>
  <sheetFormatPr defaultRowHeight="15" x14ac:dyDescent="0.25"/>
  <cols>
    <col min="1" max="1" width="17.28515625" bestFit="1" customWidth="1"/>
    <col min="21" max="21" width="11" bestFit="1" customWidth="1"/>
    <col min="22" max="22" width="11.8554687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s="1">
        <v>91</v>
      </c>
      <c r="B2" s="1">
        <v>0</v>
      </c>
      <c r="C2" s="1">
        <v>0</v>
      </c>
      <c r="D2" s="1">
        <v>0.33333000000000002</v>
      </c>
      <c r="E2" s="1">
        <v>0</v>
      </c>
      <c r="F2" s="1">
        <v>1</v>
      </c>
      <c r="G2" s="1">
        <v>0.57521</v>
      </c>
      <c r="H2" s="1">
        <v>0.28833999999999999</v>
      </c>
      <c r="I2" s="1">
        <v>0</v>
      </c>
      <c r="J2" s="1">
        <v>0</v>
      </c>
      <c r="K2" s="1">
        <v>0</v>
      </c>
      <c r="L2" s="1">
        <v>1</v>
      </c>
      <c r="M2" s="1">
        <v>1</v>
      </c>
      <c r="N2" s="1">
        <v>1</v>
      </c>
      <c r="O2" s="1">
        <v>0</v>
      </c>
      <c r="P2" s="1">
        <v>0.67793000000000003</v>
      </c>
      <c r="Q2" s="1">
        <v>1</v>
      </c>
      <c r="R2" s="1">
        <v>1</v>
      </c>
    </row>
    <row r="3" spans="1:18" x14ac:dyDescent="0.25">
      <c r="A3" s="1">
        <v>92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0.18079999999999999</v>
      </c>
      <c r="H3" s="1">
        <v>0.29259000000000002</v>
      </c>
      <c r="I3" s="1">
        <v>0</v>
      </c>
      <c r="J3" s="1">
        <v>0</v>
      </c>
      <c r="K3" s="1">
        <v>0</v>
      </c>
      <c r="L3" s="1">
        <v>1</v>
      </c>
      <c r="M3" s="1">
        <v>0</v>
      </c>
      <c r="N3" s="1">
        <v>0</v>
      </c>
      <c r="O3" s="1">
        <v>0</v>
      </c>
      <c r="P3" s="1">
        <v>0.72707999999999995</v>
      </c>
      <c r="Q3" s="1">
        <v>0.95143</v>
      </c>
    </row>
    <row r="4" spans="1:18" x14ac:dyDescent="0.25">
      <c r="A4" s="1">
        <v>93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0.18079999999999999</v>
      </c>
      <c r="H4" s="1">
        <v>0</v>
      </c>
      <c r="I4" s="1">
        <v>0</v>
      </c>
      <c r="J4" s="1">
        <v>0</v>
      </c>
      <c r="K4" s="1">
        <v>0</v>
      </c>
      <c r="L4" s="1">
        <v>1</v>
      </c>
      <c r="M4" s="1">
        <v>0</v>
      </c>
      <c r="N4" s="1">
        <v>0</v>
      </c>
      <c r="O4" s="1">
        <v>0.42857000000000001</v>
      </c>
      <c r="P4" s="1">
        <v>0.66376000000000002</v>
      </c>
      <c r="Q4" s="1">
        <v>0.94142999999999999</v>
      </c>
    </row>
    <row r="5" spans="1:18" x14ac:dyDescent="0.25">
      <c r="A5" s="1">
        <v>95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0.18079999999999999</v>
      </c>
      <c r="H5" s="1">
        <v>0.57201000000000002</v>
      </c>
      <c r="I5" s="1">
        <v>0</v>
      </c>
      <c r="J5" s="1">
        <v>0</v>
      </c>
      <c r="K5" s="1">
        <v>1</v>
      </c>
      <c r="L5" s="1">
        <v>1</v>
      </c>
      <c r="M5" s="1">
        <v>1</v>
      </c>
      <c r="N5" s="1">
        <v>1</v>
      </c>
      <c r="O5" s="1">
        <v>0</v>
      </c>
      <c r="P5" s="1">
        <v>0.72158999999999995</v>
      </c>
      <c r="Q5" s="1">
        <v>0.87856999999999996</v>
      </c>
    </row>
    <row r="6" spans="1:18" x14ac:dyDescent="0.25">
      <c r="A6" s="2">
        <v>267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0.18079999999999999</v>
      </c>
      <c r="H6" s="2">
        <v>0.28255000000000002</v>
      </c>
      <c r="I6" s="2">
        <v>0</v>
      </c>
      <c r="J6" s="2">
        <v>0</v>
      </c>
      <c r="K6" s="2">
        <v>1</v>
      </c>
      <c r="L6" s="2">
        <v>1</v>
      </c>
      <c r="M6" s="2">
        <v>0</v>
      </c>
      <c r="N6" s="2">
        <v>0</v>
      </c>
      <c r="O6" s="2">
        <v>0</v>
      </c>
      <c r="P6" s="2">
        <v>0.56771000000000005</v>
      </c>
      <c r="Q6" s="2">
        <v>0.83143</v>
      </c>
      <c r="R6" s="2">
        <v>2</v>
      </c>
    </row>
    <row r="7" spans="1:18" x14ac:dyDescent="0.25">
      <c r="A7" s="2">
        <v>274</v>
      </c>
      <c r="B7" s="2">
        <v>0</v>
      </c>
      <c r="C7" s="2">
        <v>0</v>
      </c>
      <c r="D7" s="2">
        <v>0.33333000000000002</v>
      </c>
      <c r="E7" s="2">
        <v>0</v>
      </c>
      <c r="F7" s="2">
        <v>0</v>
      </c>
      <c r="G7" s="2">
        <v>0.18079999999999999</v>
      </c>
      <c r="H7" s="2">
        <v>0.28950999999999999</v>
      </c>
      <c r="I7" s="2">
        <v>0</v>
      </c>
      <c r="J7" s="2">
        <v>0</v>
      </c>
      <c r="K7" s="2">
        <v>1</v>
      </c>
      <c r="L7" s="2">
        <v>1</v>
      </c>
      <c r="M7" s="2">
        <v>0</v>
      </c>
      <c r="N7" s="2">
        <v>0</v>
      </c>
      <c r="O7" s="2">
        <v>0</v>
      </c>
      <c r="P7" s="2">
        <v>0.70023000000000002</v>
      </c>
      <c r="Q7" s="2">
        <v>0.82428999999999997</v>
      </c>
    </row>
    <row r="8" spans="1:18" x14ac:dyDescent="0.25">
      <c r="A8" s="2">
        <v>97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0.18079999999999999</v>
      </c>
      <c r="H8" s="2">
        <v>0.26687</v>
      </c>
      <c r="I8" s="2">
        <v>0</v>
      </c>
      <c r="J8" s="2">
        <v>0</v>
      </c>
      <c r="K8" s="2">
        <v>0</v>
      </c>
      <c r="L8" s="2">
        <v>1</v>
      </c>
      <c r="M8" s="2">
        <v>0</v>
      </c>
      <c r="N8" s="2">
        <v>1</v>
      </c>
      <c r="O8" s="2">
        <v>0.14285999999999999</v>
      </c>
      <c r="P8" s="2">
        <v>0.64439000000000002</v>
      </c>
      <c r="Q8" s="2">
        <v>0.81428999999999996</v>
      </c>
    </row>
    <row r="9" spans="1:18" x14ac:dyDescent="0.25">
      <c r="A9" s="2">
        <v>98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0.18079999999999999</v>
      </c>
      <c r="H9" s="2">
        <v>0.44475999999999999</v>
      </c>
      <c r="I9" s="2">
        <v>0</v>
      </c>
      <c r="J9" s="2">
        <v>0</v>
      </c>
      <c r="K9" s="2">
        <v>1</v>
      </c>
      <c r="L9" s="2">
        <v>1</v>
      </c>
      <c r="M9" s="2">
        <v>0</v>
      </c>
      <c r="N9" s="2">
        <v>0</v>
      </c>
      <c r="O9" s="2">
        <v>0</v>
      </c>
      <c r="P9" s="2">
        <v>0.62043999999999999</v>
      </c>
      <c r="Q9" s="2">
        <v>0.81428999999999996</v>
      </c>
    </row>
    <row r="10" spans="1:18" x14ac:dyDescent="0.25">
      <c r="A10" s="2">
        <v>99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0.18079999999999999</v>
      </c>
      <c r="H10" s="2">
        <v>0.53427999999999998</v>
      </c>
      <c r="I10" s="2">
        <v>0</v>
      </c>
      <c r="J10" s="2">
        <v>0</v>
      </c>
      <c r="K10" s="2">
        <v>1</v>
      </c>
      <c r="L10" s="2">
        <v>1</v>
      </c>
      <c r="M10" s="2">
        <v>1</v>
      </c>
      <c r="N10" s="2">
        <v>1</v>
      </c>
      <c r="O10" s="2">
        <v>0</v>
      </c>
      <c r="P10" s="2">
        <v>0.75532999999999995</v>
      </c>
      <c r="Q10" s="2">
        <v>0.80142999999999998</v>
      </c>
    </row>
    <row r="11" spans="1:18" x14ac:dyDescent="0.25">
      <c r="A11" s="2">
        <v>101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0.18079999999999999</v>
      </c>
      <c r="H11" s="2">
        <v>0.29361999999999999</v>
      </c>
      <c r="I11" s="2">
        <v>0</v>
      </c>
      <c r="J11" s="2">
        <v>0</v>
      </c>
      <c r="K11" s="2">
        <v>1</v>
      </c>
      <c r="L11" s="2">
        <v>1</v>
      </c>
      <c r="M11" s="2">
        <v>0</v>
      </c>
      <c r="N11" s="2">
        <v>0</v>
      </c>
      <c r="O11" s="2">
        <v>0</v>
      </c>
      <c r="P11" s="2">
        <v>0.46647</v>
      </c>
      <c r="Q11" s="2">
        <v>0.79571000000000003</v>
      </c>
    </row>
    <row r="12" spans="1:18" x14ac:dyDescent="0.25">
      <c r="A12" s="2">
        <v>102</v>
      </c>
      <c r="B12" s="2">
        <v>0</v>
      </c>
      <c r="C12" s="2">
        <v>0</v>
      </c>
      <c r="D12" s="2">
        <v>0</v>
      </c>
      <c r="E12" s="2">
        <v>0</v>
      </c>
      <c r="F12" s="2">
        <v>1</v>
      </c>
      <c r="G12" s="2">
        <v>0.58150000000000002</v>
      </c>
      <c r="H12" s="2">
        <v>0</v>
      </c>
      <c r="I12" s="2">
        <v>0</v>
      </c>
      <c r="J12" s="2">
        <v>0</v>
      </c>
      <c r="K12" s="2">
        <v>0</v>
      </c>
      <c r="L12" s="2">
        <v>1</v>
      </c>
      <c r="M12" s="2">
        <v>1</v>
      </c>
      <c r="N12" s="2">
        <v>1</v>
      </c>
      <c r="O12" s="2">
        <v>0</v>
      </c>
      <c r="P12" s="2">
        <v>0.53152999999999995</v>
      </c>
      <c r="Q12" s="2">
        <v>0.79429000000000005</v>
      </c>
    </row>
    <row r="13" spans="1:18" x14ac:dyDescent="0.25">
      <c r="A13" s="2">
        <v>103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0.18079999999999999</v>
      </c>
      <c r="H13" s="2">
        <v>0.28626000000000001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2">
        <v>0</v>
      </c>
      <c r="O13" s="2">
        <v>0</v>
      </c>
      <c r="P13" s="2">
        <v>0.76887000000000005</v>
      </c>
      <c r="Q13" s="2">
        <v>0.77714000000000005</v>
      </c>
    </row>
    <row r="14" spans="1:18" x14ac:dyDescent="0.25">
      <c r="A14" s="2">
        <v>105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0.58206000000000002</v>
      </c>
      <c r="H14" s="2">
        <v>0.27093</v>
      </c>
      <c r="I14" s="2">
        <v>0</v>
      </c>
      <c r="J14" s="2">
        <v>0</v>
      </c>
      <c r="K14" s="2">
        <v>0</v>
      </c>
      <c r="L14" s="2">
        <v>1</v>
      </c>
      <c r="M14" s="2">
        <v>1</v>
      </c>
      <c r="N14" s="2">
        <v>0</v>
      </c>
      <c r="O14" s="2">
        <v>0.28571000000000002</v>
      </c>
      <c r="P14" s="2">
        <v>0.94072</v>
      </c>
      <c r="Q14" s="2">
        <v>0.76</v>
      </c>
    </row>
    <row r="15" spans="1:18" x14ac:dyDescent="0.25">
      <c r="A15" s="2">
        <v>13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0.18079999999999999</v>
      </c>
      <c r="H15" s="2">
        <v>0.26266</v>
      </c>
      <c r="I15" s="2">
        <v>1</v>
      </c>
      <c r="J15" s="2">
        <v>1</v>
      </c>
      <c r="K15" s="2">
        <v>1</v>
      </c>
      <c r="L15" s="2">
        <v>1</v>
      </c>
      <c r="M15" s="2">
        <v>0</v>
      </c>
      <c r="N15" s="2">
        <v>1</v>
      </c>
      <c r="O15" s="2">
        <v>0.14285999999999999</v>
      </c>
      <c r="P15" s="2">
        <v>0.46970000000000001</v>
      </c>
      <c r="Q15" s="2">
        <v>0.75856999999999997</v>
      </c>
    </row>
    <row r="16" spans="1:18" x14ac:dyDescent="0.25">
      <c r="A16" s="2">
        <v>106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0.18079999999999999</v>
      </c>
      <c r="H16" s="2">
        <v>0.26229000000000002</v>
      </c>
      <c r="I16" s="2">
        <v>0</v>
      </c>
      <c r="J16" s="2">
        <v>0</v>
      </c>
      <c r="K16" s="2">
        <v>0</v>
      </c>
      <c r="L16" s="2">
        <v>1</v>
      </c>
      <c r="M16" s="2">
        <v>0</v>
      </c>
      <c r="N16" s="2">
        <v>1</v>
      </c>
      <c r="O16" s="2">
        <v>0.14285999999999999</v>
      </c>
      <c r="P16" s="2">
        <v>0.59831000000000001</v>
      </c>
      <c r="Q16" s="2">
        <v>0.75143000000000004</v>
      </c>
    </row>
    <row r="17" spans="1:18" x14ac:dyDescent="0.25">
      <c r="A17" s="2">
        <v>108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0.50233000000000005</v>
      </c>
      <c r="H17" s="2">
        <v>0.26835999999999999</v>
      </c>
      <c r="I17" s="2">
        <v>0</v>
      </c>
      <c r="J17" s="2">
        <v>0</v>
      </c>
      <c r="K17" s="2">
        <v>0</v>
      </c>
      <c r="L17" s="2">
        <v>1</v>
      </c>
      <c r="M17" s="2">
        <v>0</v>
      </c>
      <c r="N17" s="2">
        <v>0</v>
      </c>
      <c r="O17" s="2">
        <v>0</v>
      </c>
      <c r="P17" s="2">
        <v>0.81149000000000004</v>
      </c>
      <c r="Q17" s="2">
        <v>0.73570999999999998</v>
      </c>
    </row>
    <row r="18" spans="1:18" x14ac:dyDescent="0.25">
      <c r="A18" s="2">
        <v>109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0.57111000000000001</v>
      </c>
      <c r="H18" s="2">
        <v>0</v>
      </c>
      <c r="I18" s="2">
        <v>0</v>
      </c>
      <c r="J18" s="2">
        <v>0</v>
      </c>
      <c r="K18" s="2">
        <v>0</v>
      </c>
      <c r="L18" s="2">
        <v>1</v>
      </c>
      <c r="M18" s="2">
        <v>1</v>
      </c>
      <c r="N18" s="2">
        <v>0</v>
      </c>
      <c r="O18" s="2">
        <v>0.14285999999999999</v>
      </c>
      <c r="P18" s="2">
        <v>0.81299999999999994</v>
      </c>
      <c r="Q18" s="2">
        <v>0.73429</v>
      </c>
    </row>
    <row r="19" spans="1:18" x14ac:dyDescent="0.25">
      <c r="A19" s="2">
        <v>110</v>
      </c>
      <c r="B19" s="2">
        <v>0</v>
      </c>
      <c r="C19" s="2">
        <v>0</v>
      </c>
      <c r="D19" s="2">
        <v>0.33333000000000002</v>
      </c>
      <c r="E19" s="2">
        <v>0</v>
      </c>
      <c r="F19" s="2">
        <v>0</v>
      </c>
      <c r="G19" s="2">
        <v>0.18079999999999999</v>
      </c>
      <c r="H19" s="2">
        <v>0.2747</v>
      </c>
      <c r="I19" s="2">
        <v>0</v>
      </c>
      <c r="J19" s="2">
        <v>0</v>
      </c>
      <c r="K19" s="2">
        <v>0</v>
      </c>
      <c r="L19" s="2">
        <v>1</v>
      </c>
      <c r="M19" s="2">
        <v>0</v>
      </c>
      <c r="N19" s="2">
        <v>0</v>
      </c>
      <c r="O19" s="2">
        <v>0</v>
      </c>
      <c r="P19" s="2">
        <v>0.56257000000000001</v>
      </c>
      <c r="Q19" s="2">
        <v>0.71428999999999998</v>
      </c>
    </row>
    <row r="20" spans="1:18" x14ac:dyDescent="0.25">
      <c r="A20" s="2">
        <v>23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0.18079999999999999</v>
      </c>
      <c r="H20" s="2">
        <v>0.46403</v>
      </c>
      <c r="I20" s="2">
        <v>0</v>
      </c>
      <c r="J20" s="2">
        <v>0</v>
      </c>
      <c r="K20" s="2">
        <v>1</v>
      </c>
      <c r="L20" s="2">
        <v>1</v>
      </c>
      <c r="M20" s="2">
        <v>0</v>
      </c>
      <c r="N20" s="2">
        <v>1</v>
      </c>
      <c r="O20" s="2">
        <v>0</v>
      </c>
      <c r="P20" s="2">
        <v>0.54410000000000003</v>
      </c>
      <c r="Q20" s="2">
        <v>0.69857000000000002</v>
      </c>
    </row>
    <row r="21" spans="1:18" x14ac:dyDescent="0.25">
      <c r="A21" s="2">
        <v>112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0.65281999999999996</v>
      </c>
      <c r="H21" s="2">
        <v>0.30553000000000002</v>
      </c>
      <c r="I21" s="2">
        <v>0</v>
      </c>
      <c r="J21" s="2">
        <v>0</v>
      </c>
      <c r="K21" s="2">
        <v>1</v>
      </c>
      <c r="L21" s="2">
        <v>1</v>
      </c>
      <c r="M21" s="2">
        <v>0</v>
      </c>
      <c r="N21" s="2">
        <v>0</v>
      </c>
      <c r="O21" s="2">
        <v>0</v>
      </c>
      <c r="P21" s="2">
        <v>0.58018000000000003</v>
      </c>
      <c r="Q21" s="2">
        <v>0.69857000000000002</v>
      </c>
    </row>
    <row r="22" spans="1:18" x14ac:dyDescent="0.25">
      <c r="A22" s="2">
        <v>21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0.18079999999999999</v>
      </c>
      <c r="H22" s="2">
        <v>0.70464000000000004</v>
      </c>
      <c r="I22" s="2">
        <v>0</v>
      </c>
      <c r="J22" s="2">
        <v>0</v>
      </c>
      <c r="K22" s="2">
        <v>1</v>
      </c>
      <c r="L22" s="2">
        <v>1</v>
      </c>
      <c r="M22" s="2">
        <v>0</v>
      </c>
      <c r="N22" s="2">
        <v>0</v>
      </c>
      <c r="O22" s="2">
        <v>0.14285999999999999</v>
      </c>
      <c r="P22" s="2">
        <v>0.51458000000000004</v>
      </c>
      <c r="Q22" s="2">
        <v>0.68428999999999995</v>
      </c>
    </row>
    <row r="23" spans="1:18" x14ac:dyDescent="0.25">
      <c r="A23" s="2">
        <v>261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0.18079999999999999</v>
      </c>
      <c r="H23" s="2">
        <v>0.27050000000000002</v>
      </c>
      <c r="I23" s="2">
        <v>0</v>
      </c>
      <c r="J23" s="2">
        <v>0</v>
      </c>
      <c r="K23" s="2">
        <v>0</v>
      </c>
      <c r="L23" s="2">
        <v>1</v>
      </c>
      <c r="M23" s="2">
        <v>0</v>
      </c>
      <c r="N23" s="2">
        <v>0</v>
      </c>
      <c r="O23" s="2">
        <v>0</v>
      </c>
      <c r="P23" s="2">
        <v>0.79420000000000002</v>
      </c>
      <c r="Q23" s="2">
        <v>0.67713999999999996</v>
      </c>
    </row>
    <row r="24" spans="1:18" x14ac:dyDescent="0.25">
      <c r="A24" s="2">
        <v>52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0.73338000000000003</v>
      </c>
      <c r="H24" s="2">
        <v>0.32157999999999998</v>
      </c>
      <c r="I24" s="2">
        <v>0</v>
      </c>
      <c r="J24" s="2">
        <v>0</v>
      </c>
      <c r="K24" s="2">
        <v>0</v>
      </c>
      <c r="L24" s="2">
        <v>1</v>
      </c>
      <c r="M24" s="2">
        <v>0</v>
      </c>
      <c r="N24" s="2">
        <v>0</v>
      </c>
      <c r="O24" s="2">
        <v>0</v>
      </c>
      <c r="P24" s="2">
        <v>0.57042000000000004</v>
      </c>
      <c r="Q24" s="2">
        <v>0.67428999999999994</v>
      </c>
    </row>
    <row r="25" spans="1:18" x14ac:dyDescent="0.25">
      <c r="A25" s="2">
        <v>114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0.90376000000000001</v>
      </c>
      <c r="H25" s="2">
        <v>0</v>
      </c>
      <c r="I25" s="2">
        <v>0</v>
      </c>
      <c r="J25" s="2">
        <v>0</v>
      </c>
      <c r="K25" s="2">
        <v>0</v>
      </c>
      <c r="L25" s="2">
        <v>1</v>
      </c>
      <c r="M25" s="2">
        <v>0</v>
      </c>
      <c r="N25" s="2">
        <v>0</v>
      </c>
      <c r="O25" s="2">
        <v>0</v>
      </c>
      <c r="P25" s="2">
        <v>0.56388000000000005</v>
      </c>
      <c r="Q25" s="2">
        <v>0.66713999999999996</v>
      </c>
    </row>
    <row r="26" spans="1:18" x14ac:dyDescent="0.25">
      <c r="A26" s="3">
        <v>273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0.18079999999999999</v>
      </c>
      <c r="H26" s="3">
        <v>0.30303999999999998</v>
      </c>
      <c r="I26" s="3">
        <v>0</v>
      </c>
      <c r="J26" s="3">
        <v>0</v>
      </c>
      <c r="K26" s="3">
        <v>1</v>
      </c>
      <c r="L26" s="3">
        <v>1</v>
      </c>
      <c r="M26" s="3">
        <v>0</v>
      </c>
      <c r="N26" s="3">
        <v>0</v>
      </c>
      <c r="O26" s="3">
        <v>0</v>
      </c>
      <c r="P26" s="3">
        <v>0.62248999999999999</v>
      </c>
      <c r="Q26" s="3">
        <v>0.65713999999999995</v>
      </c>
      <c r="R26" s="3">
        <v>3</v>
      </c>
    </row>
    <row r="27" spans="1:18" x14ac:dyDescent="0.25">
      <c r="A27" s="3">
        <v>115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0.18079999999999999</v>
      </c>
      <c r="H27" s="3">
        <v>0.51378999999999997</v>
      </c>
      <c r="I27" s="3">
        <v>0</v>
      </c>
      <c r="J27" s="3">
        <v>0</v>
      </c>
      <c r="K27" s="3">
        <v>1</v>
      </c>
      <c r="L27" s="3">
        <v>1</v>
      </c>
      <c r="M27" s="3">
        <v>0</v>
      </c>
      <c r="N27" s="3">
        <v>0</v>
      </c>
      <c r="O27" s="3">
        <v>0</v>
      </c>
      <c r="P27" s="3">
        <v>0.43684000000000001</v>
      </c>
      <c r="Q27" s="3">
        <v>0.65</v>
      </c>
    </row>
    <row r="28" spans="1:18" x14ac:dyDescent="0.25">
      <c r="A28" s="3">
        <v>5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0.18079999999999999</v>
      </c>
      <c r="H28" s="3">
        <v>0.59097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  <c r="O28" s="3">
        <v>0</v>
      </c>
      <c r="P28" s="3">
        <v>0.64864999999999995</v>
      </c>
      <c r="Q28" s="3">
        <v>0.64714000000000005</v>
      </c>
    </row>
    <row r="29" spans="1:18" x14ac:dyDescent="0.25">
      <c r="A29" s="3">
        <v>116</v>
      </c>
      <c r="B29" s="3">
        <v>0</v>
      </c>
      <c r="C29" s="3">
        <v>0</v>
      </c>
      <c r="D29" s="3">
        <v>0</v>
      </c>
      <c r="E29" s="3">
        <v>0</v>
      </c>
      <c r="F29" s="3">
        <v>1</v>
      </c>
      <c r="G29" s="3">
        <v>0.57038</v>
      </c>
      <c r="H29" s="3">
        <v>0.50275000000000003</v>
      </c>
      <c r="I29" s="3">
        <v>0</v>
      </c>
      <c r="J29" s="3">
        <v>0</v>
      </c>
      <c r="K29" s="3">
        <v>0</v>
      </c>
      <c r="L29" s="3">
        <v>1</v>
      </c>
      <c r="M29" s="3">
        <v>1</v>
      </c>
      <c r="N29" s="3">
        <v>1</v>
      </c>
      <c r="O29" s="3">
        <v>0</v>
      </c>
      <c r="P29" s="3">
        <v>0.56166000000000005</v>
      </c>
      <c r="Q29" s="3">
        <v>0.63714000000000004</v>
      </c>
    </row>
    <row r="30" spans="1:18" x14ac:dyDescent="0.25">
      <c r="A30" s="3">
        <v>117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0.18079999999999999</v>
      </c>
      <c r="H30" s="3">
        <v>0.80539000000000005</v>
      </c>
      <c r="I30" s="3">
        <v>0</v>
      </c>
      <c r="J30" s="3">
        <v>0</v>
      </c>
      <c r="K30" s="3">
        <v>1</v>
      </c>
      <c r="L30" s="3">
        <v>1</v>
      </c>
      <c r="M30" s="3">
        <v>0</v>
      </c>
      <c r="N30" s="3">
        <v>0</v>
      </c>
      <c r="O30" s="3">
        <v>0</v>
      </c>
      <c r="P30" s="3">
        <v>0.60321000000000002</v>
      </c>
      <c r="Q30" s="3">
        <v>0.63571</v>
      </c>
    </row>
    <row r="31" spans="1:18" x14ac:dyDescent="0.25">
      <c r="A31" s="3">
        <v>118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0.18079999999999999</v>
      </c>
      <c r="H31" s="3">
        <v>0.57113000000000003</v>
      </c>
      <c r="I31" s="3">
        <v>0</v>
      </c>
      <c r="J31" s="3">
        <v>0</v>
      </c>
      <c r="K31" s="3">
        <v>0</v>
      </c>
      <c r="L31" s="3">
        <v>1</v>
      </c>
      <c r="M31" s="3">
        <v>0</v>
      </c>
      <c r="N31" s="3">
        <v>0</v>
      </c>
      <c r="O31" s="3">
        <v>0</v>
      </c>
      <c r="P31" s="3">
        <v>0.60370999999999997</v>
      </c>
      <c r="Q31" s="3">
        <v>0.62429000000000001</v>
      </c>
    </row>
    <row r="32" spans="1:18" x14ac:dyDescent="0.25">
      <c r="A32" s="3">
        <v>119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0.18079999999999999</v>
      </c>
      <c r="H32" s="3">
        <v>0.52863000000000004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0</v>
      </c>
      <c r="O32" s="3">
        <v>0</v>
      </c>
      <c r="P32" s="3">
        <v>0.58382999999999996</v>
      </c>
      <c r="Q32" s="3">
        <v>0.61856999999999995</v>
      </c>
    </row>
    <row r="33" spans="1:17" x14ac:dyDescent="0.25">
      <c r="A33" s="3">
        <v>120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0.18079999999999999</v>
      </c>
      <c r="H33" s="3">
        <v>0.17435999999999999</v>
      </c>
      <c r="I33" s="3">
        <v>0</v>
      </c>
      <c r="J33" s="3">
        <v>0</v>
      </c>
      <c r="K33" s="3">
        <v>1</v>
      </c>
      <c r="L33" s="3">
        <v>1</v>
      </c>
      <c r="M33" s="3">
        <v>0</v>
      </c>
      <c r="N33" s="3">
        <v>0</v>
      </c>
      <c r="O33" s="3">
        <v>0</v>
      </c>
      <c r="P33" s="3">
        <v>0</v>
      </c>
      <c r="Q33" s="3">
        <v>0.61429</v>
      </c>
    </row>
    <row r="34" spans="1:17" x14ac:dyDescent="0.25">
      <c r="A34" s="3">
        <v>121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1</v>
      </c>
      <c r="H34" s="3">
        <v>0</v>
      </c>
      <c r="I34" s="3">
        <v>0</v>
      </c>
      <c r="J34" s="3">
        <v>0</v>
      </c>
      <c r="K34" s="3">
        <v>1</v>
      </c>
      <c r="L34" s="3">
        <v>1</v>
      </c>
      <c r="M34" s="3">
        <v>0</v>
      </c>
      <c r="N34" s="3">
        <v>0</v>
      </c>
      <c r="O34" s="3">
        <v>0</v>
      </c>
      <c r="P34" s="3">
        <v>0.51093999999999995</v>
      </c>
      <c r="Q34" s="3">
        <v>0.61285999999999996</v>
      </c>
    </row>
    <row r="35" spans="1:17" x14ac:dyDescent="0.25">
      <c r="A35" s="3">
        <v>122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0.18079999999999999</v>
      </c>
      <c r="H35" s="3">
        <v>0</v>
      </c>
      <c r="I35" s="3">
        <v>0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  <c r="O35" s="3">
        <v>0</v>
      </c>
      <c r="P35" s="3">
        <v>0.72989000000000004</v>
      </c>
      <c r="Q35" s="3">
        <v>0.60428999999999999</v>
      </c>
    </row>
    <row r="36" spans="1:17" x14ac:dyDescent="0.25">
      <c r="A36" s="3">
        <v>123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0.18079999999999999</v>
      </c>
      <c r="H36" s="3">
        <v>0.27784999999999999</v>
      </c>
      <c r="I36" s="3">
        <v>1</v>
      </c>
      <c r="J36" s="3">
        <v>0</v>
      </c>
      <c r="K36" s="3">
        <v>1</v>
      </c>
      <c r="L36" s="3">
        <v>1</v>
      </c>
      <c r="M36" s="3">
        <v>0</v>
      </c>
      <c r="N36" s="3">
        <v>0</v>
      </c>
      <c r="O36" s="3">
        <v>0.14285999999999999</v>
      </c>
      <c r="P36" s="3">
        <v>0.48798999999999998</v>
      </c>
      <c r="Q36" s="3">
        <v>0.60143000000000002</v>
      </c>
    </row>
    <row r="37" spans="1:17" x14ac:dyDescent="0.25">
      <c r="A37" s="3">
        <v>124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0.18079999999999999</v>
      </c>
      <c r="H37" s="3">
        <v>0.55191000000000001</v>
      </c>
      <c r="I37" s="3">
        <v>1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  <c r="O37" s="3">
        <v>0.28571000000000002</v>
      </c>
      <c r="P37" s="3">
        <v>0.63349</v>
      </c>
      <c r="Q37" s="3">
        <v>0.6</v>
      </c>
    </row>
    <row r="38" spans="1:17" x14ac:dyDescent="0.25">
      <c r="A38" s="3">
        <v>74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0.18079999999999999</v>
      </c>
      <c r="H38" s="3">
        <v>0.26611000000000001</v>
      </c>
      <c r="I38" s="3">
        <v>0</v>
      </c>
      <c r="J38" s="3">
        <v>0</v>
      </c>
      <c r="K38" s="3">
        <v>1</v>
      </c>
      <c r="L38" s="3">
        <v>1</v>
      </c>
      <c r="M38" s="3">
        <v>0</v>
      </c>
      <c r="N38" s="3">
        <v>0</v>
      </c>
      <c r="O38" s="3">
        <v>0</v>
      </c>
      <c r="P38" s="3">
        <v>0.64542999999999995</v>
      </c>
      <c r="Q38" s="3">
        <v>0.59643000000000002</v>
      </c>
    </row>
    <row r="39" spans="1:17" x14ac:dyDescent="0.25">
      <c r="A39" s="3">
        <v>17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0.18079999999999999</v>
      </c>
      <c r="H39" s="3">
        <v>0.54313999999999996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  <c r="O39" s="3">
        <v>0.14285999999999999</v>
      </c>
      <c r="P39" s="3">
        <v>0.54673000000000005</v>
      </c>
      <c r="Q39" s="3">
        <v>0.59357000000000004</v>
      </c>
    </row>
    <row r="40" spans="1:17" x14ac:dyDescent="0.25">
      <c r="A40" s="3">
        <v>22</v>
      </c>
      <c r="B40" s="3">
        <v>0</v>
      </c>
      <c r="C40" s="3">
        <v>0.5</v>
      </c>
      <c r="D40" s="3">
        <v>0</v>
      </c>
      <c r="E40" s="3">
        <v>0</v>
      </c>
      <c r="F40" s="3">
        <v>0</v>
      </c>
      <c r="G40" s="3">
        <v>0.44325999999999999</v>
      </c>
      <c r="H40" s="3">
        <v>0.43784000000000001</v>
      </c>
      <c r="I40" s="3">
        <v>0</v>
      </c>
      <c r="J40" s="3">
        <v>0</v>
      </c>
      <c r="K40" s="3">
        <v>1</v>
      </c>
      <c r="L40" s="3">
        <v>1</v>
      </c>
      <c r="M40" s="3">
        <v>0</v>
      </c>
      <c r="N40" s="3">
        <v>0</v>
      </c>
      <c r="O40" s="3">
        <v>0</v>
      </c>
      <c r="P40" s="3">
        <v>0.39341999999999999</v>
      </c>
      <c r="Q40" s="3">
        <v>0.59</v>
      </c>
    </row>
    <row r="41" spans="1:17" x14ac:dyDescent="0.25">
      <c r="A41" s="3">
        <v>127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0.18079999999999999</v>
      </c>
      <c r="H41" s="3">
        <v>0.83357999999999999</v>
      </c>
      <c r="I41" s="3">
        <v>0</v>
      </c>
      <c r="J41" s="3">
        <v>0</v>
      </c>
      <c r="K41" s="3">
        <v>1</v>
      </c>
      <c r="L41" s="3">
        <v>1</v>
      </c>
      <c r="M41" s="3">
        <v>0</v>
      </c>
      <c r="N41" s="3">
        <v>0</v>
      </c>
      <c r="O41" s="3">
        <v>0</v>
      </c>
      <c r="P41" s="3">
        <v>0.50724000000000002</v>
      </c>
      <c r="Q41" s="3">
        <v>0.57857000000000003</v>
      </c>
    </row>
    <row r="42" spans="1:17" x14ac:dyDescent="0.25">
      <c r="A42" s="3">
        <v>128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0.18079999999999999</v>
      </c>
      <c r="H42" s="3">
        <v>0.45659</v>
      </c>
      <c r="I42" s="3">
        <v>0</v>
      </c>
      <c r="J42" s="3">
        <v>0</v>
      </c>
      <c r="K42" s="3">
        <v>0</v>
      </c>
      <c r="L42" s="3">
        <v>1</v>
      </c>
      <c r="M42" s="3">
        <v>1</v>
      </c>
      <c r="N42" s="3">
        <v>1</v>
      </c>
      <c r="O42" s="3">
        <v>0</v>
      </c>
      <c r="P42" s="3">
        <v>0.62697999999999998</v>
      </c>
      <c r="Q42" s="3">
        <v>0.57142999999999999</v>
      </c>
    </row>
    <row r="43" spans="1:17" x14ac:dyDescent="0.25">
      <c r="A43" s="3">
        <v>129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0.97097</v>
      </c>
      <c r="H43" s="3">
        <v>0</v>
      </c>
      <c r="I43" s="3">
        <v>0</v>
      </c>
      <c r="J43" s="3">
        <v>0</v>
      </c>
      <c r="K43" s="3">
        <v>1</v>
      </c>
      <c r="L43" s="3">
        <v>1</v>
      </c>
      <c r="M43" s="3">
        <v>0</v>
      </c>
      <c r="N43" s="3">
        <v>0</v>
      </c>
      <c r="O43" s="3">
        <v>0</v>
      </c>
      <c r="P43" s="3">
        <v>0.49841000000000002</v>
      </c>
      <c r="Q43" s="3">
        <v>0.57142999999999999</v>
      </c>
    </row>
    <row r="44" spans="1:17" x14ac:dyDescent="0.25">
      <c r="A44" s="3">
        <v>131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0.18079999999999999</v>
      </c>
      <c r="H44" s="3">
        <v>0.47835</v>
      </c>
      <c r="I44" s="3">
        <v>0</v>
      </c>
      <c r="J44" s="3">
        <v>1</v>
      </c>
      <c r="K44" s="3">
        <v>1</v>
      </c>
      <c r="L44" s="3">
        <v>1</v>
      </c>
      <c r="M44" s="3">
        <v>0</v>
      </c>
      <c r="N44" s="3">
        <v>0</v>
      </c>
      <c r="O44" s="3">
        <v>0</v>
      </c>
      <c r="P44" s="3">
        <v>0.42349999999999999</v>
      </c>
      <c r="Q44" s="3">
        <v>0.57142999999999999</v>
      </c>
    </row>
    <row r="45" spans="1:17" x14ac:dyDescent="0.25">
      <c r="A45" s="3">
        <v>132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0.18079999999999999</v>
      </c>
      <c r="H45" s="3">
        <v>0.45321</v>
      </c>
      <c r="I45" s="3">
        <v>1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  <c r="O45" s="3">
        <v>0.28571000000000002</v>
      </c>
      <c r="P45" s="3">
        <v>0.59860999999999998</v>
      </c>
      <c r="Q45" s="3">
        <v>0.57142999999999999</v>
      </c>
    </row>
    <row r="46" spans="1:17" x14ac:dyDescent="0.25">
      <c r="A46" s="3">
        <v>58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0.18079999999999999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0</v>
      </c>
      <c r="N46" s="3">
        <v>0</v>
      </c>
      <c r="O46" s="3">
        <v>0</v>
      </c>
      <c r="P46" s="3">
        <v>0.52453000000000005</v>
      </c>
      <c r="Q46" s="3">
        <v>0.57071000000000005</v>
      </c>
    </row>
    <row r="47" spans="1:17" x14ac:dyDescent="0.25">
      <c r="A47" s="3">
        <v>53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0.18079999999999999</v>
      </c>
      <c r="H47" s="3">
        <v>0.84031999999999996</v>
      </c>
      <c r="I47" s="3">
        <v>0</v>
      </c>
      <c r="J47" s="3">
        <v>0</v>
      </c>
      <c r="K47" s="3">
        <v>1</v>
      </c>
      <c r="L47" s="3">
        <v>1</v>
      </c>
      <c r="M47" s="3">
        <v>0</v>
      </c>
      <c r="N47" s="3">
        <v>0</v>
      </c>
      <c r="O47" s="3">
        <v>0.28571000000000002</v>
      </c>
      <c r="P47" s="3">
        <v>0.54978000000000005</v>
      </c>
      <c r="Q47" s="3">
        <v>0.56286000000000003</v>
      </c>
    </row>
    <row r="48" spans="1:17" x14ac:dyDescent="0.25">
      <c r="A48" s="3">
        <v>43</v>
      </c>
      <c r="B48" s="3">
        <v>0</v>
      </c>
      <c r="C48" s="3">
        <v>0</v>
      </c>
      <c r="D48" s="3">
        <v>0</v>
      </c>
      <c r="E48" s="3">
        <v>0.5</v>
      </c>
      <c r="F48" s="3">
        <v>0</v>
      </c>
      <c r="G48" s="3">
        <v>0.57906999999999997</v>
      </c>
      <c r="H48" s="3">
        <v>0.26433000000000001</v>
      </c>
      <c r="I48" s="3">
        <v>0</v>
      </c>
      <c r="J48" s="3">
        <v>0</v>
      </c>
      <c r="K48" s="3">
        <v>1</v>
      </c>
      <c r="L48" s="3">
        <v>1</v>
      </c>
      <c r="M48" s="3">
        <v>1</v>
      </c>
      <c r="N48" s="3">
        <v>1</v>
      </c>
      <c r="O48" s="3">
        <v>0</v>
      </c>
      <c r="P48" s="3">
        <v>0.67547000000000001</v>
      </c>
      <c r="Q48" s="3">
        <v>0.56000000000000005</v>
      </c>
    </row>
    <row r="49" spans="1:17" x14ac:dyDescent="0.25">
      <c r="A49" s="3">
        <v>135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0.18079999999999999</v>
      </c>
      <c r="H49" s="3">
        <v>0.25819999999999999</v>
      </c>
      <c r="I49" s="3">
        <v>0</v>
      </c>
      <c r="J49" s="3">
        <v>0</v>
      </c>
      <c r="K49" s="3">
        <v>1</v>
      </c>
      <c r="L49" s="3">
        <v>1</v>
      </c>
      <c r="M49" s="3">
        <v>0</v>
      </c>
      <c r="N49" s="3">
        <v>0</v>
      </c>
      <c r="O49" s="3">
        <v>0</v>
      </c>
      <c r="P49" s="3">
        <v>0.44694</v>
      </c>
      <c r="Q49" s="3">
        <v>0.56000000000000005</v>
      </c>
    </row>
    <row r="50" spans="1:17" x14ac:dyDescent="0.25">
      <c r="A50" s="3">
        <v>137</v>
      </c>
      <c r="B50" s="3">
        <v>0</v>
      </c>
      <c r="C50" s="3">
        <v>0.5</v>
      </c>
      <c r="D50" s="3">
        <v>0</v>
      </c>
      <c r="E50" s="3">
        <v>0</v>
      </c>
      <c r="F50" s="3">
        <v>0</v>
      </c>
      <c r="G50" s="3">
        <v>0.18079999999999999</v>
      </c>
      <c r="H50" s="3">
        <v>0.80127999999999999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  <c r="N50" s="3">
        <v>0</v>
      </c>
      <c r="O50" s="3">
        <v>0</v>
      </c>
      <c r="P50" s="3">
        <v>0.57826</v>
      </c>
      <c r="Q50" s="3">
        <v>0.56000000000000005</v>
      </c>
    </row>
    <row r="51" spans="1:17" x14ac:dyDescent="0.25">
      <c r="A51" s="3">
        <v>134</v>
      </c>
      <c r="B51" s="3">
        <v>0</v>
      </c>
      <c r="C51" s="3">
        <v>0.5</v>
      </c>
      <c r="D51" s="3">
        <v>0</v>
      </c>
      <c r="E51" s="3">
        <v>0</v>
      </c>
      <c r="F51" s="3">
        <v>0</v>
      </c>
      <c r="G51" s="3">
        <v>0.44935999999999998</v>
      </c>
      <c r="H51" s="3">
        <v>0.46306000000000003</v>
      </c>
      <c r="I51" s="3">
        <v>0</v>
      </c>
      <c r="J51" s="3">
        <v>1</v>
      </c>
      <c r="K51" s="3">
        <v>1</v>
      </c>
      <c r="L51" s="3">
        <v>1</v>
      </c>
      <c r="M51" s="3">
        <v>0</v>
      </c>
      <c r="N51" s="3">
        <v>1</v>
      </c>
      <c r="O51" s="3">
        <v>0</v>
      </c>
      <c r="P51" s="3">
        <v>0.48738999999999999</v>
      </c>
      <c r="Q51" s="3">
        <v>0.55928999999999995</v>
      </c>
    </row>
    <row r="52" spans="1:17" x14ac:dyDescent="0.25">
      <c r="A52" s="3">
        <v>51</v>
      </c>
      <c r="B52" s="3">
        <v>0</v>
      </c>
      <c r="C52" s="3">
        <v>0</v>
      </c>
      <c r="D52" s="3">
        <v>0</v>
      </c>
      <c r="E52" s="3">
        <v>0.5</v>
      </c>
      <c r="F52" s="3">
        <v>0</v>
      </c>
      <c r="G52" s="3">
        <v>0.61417999999999995</v>
      </c>
      <c r="H52" s="3">
        <v>0</v>
      </c>
      <c r="I52" s="3">
        <v>0</v>
      </c>
      <c r="J52" s="3">
        <v>0</v>
      </c>
      <c r="K52" s="3">
        <v>1</v>
      </c>
      <c r="L52" s="3">
        <v>1</v>
      </c>
      <c r="M52" s="3">
        <v>0</v>
      </c>
      <c r="N52" s="3">
        <v>0</v>
      </c>
      <c r="O52" s="3">
        <v>0</v>
      </c>
      <c r="P52" s="3">
        <v>0.47300999999999999</v>
      </c>
      <c r="Q52" s="3">
        <v>0.55857000000000001</v>
      </c>
    </row>
    <row r="53" spans="1:17" x14ac:dyDescent="0.25">
      <c r="A53" s="3">
        <v>138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0.18079999999999999</v>
      </c>
      <c r="H53" s="3">
        <v>0.29535</v>
      </c>
      <c r="I53" s="3">
        <v>0</v>
      </c>
      <c r="J53" s="3">
        <v>0</v>
      </c>
      <c r="K53" s="3">
        <v>0</v>
      </c>
      <c r="L53" s="3">
        <v>1</v>
      </c>
      <c r="M53" s="3">
        <v>1</v>
      </c>
      <c r="N53" s="3">
        <v>1</v>
      </c>
      <c r="O53" s="3">
        <v>0</v>
      </c>
      <c r="P53" s="3">
        <v>0.68840999999999997</v>
      </c>
      <c r="Q53" s="3">
        <v>0.55571000000000004</v>
      </c>
    </row>
    <row r="54" spans="1:17" x14ac:dyDescent="0.25">
      <c r="A54" s="3">
        <v>140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0.18079999999999999</v>
      </c>
      <c r="H54" s="3">
        <v>0.29002</v>
      </c>
      <c r="I54" s="3">
        <v>0</v>
      </c>
      <c r="J54" s="3">
        <v>0</v>
      </c>
      <c r="K54" s="3">
        <v>1</v>
      </c>
      <c r="L54" s="3">
        <v>1</v>
      </c>
      <c r="M54" s="3">
        <v>0</v>
      </c>
      <c r="N54" s="3">
        <v>0</v>
      </c>
      <c r="O54" s="3">
        <v>0</v>
      </c>
      <c r="P54" s="3">
        <v>0.40332000000000001</v>
      </c>
      <c r="Q54" s="3">
        <v>0.55428999999999995</v>
      </c>
    </row>
    <row r="55" spans="1:17" x14ac:dyDescent="0.25">
      <c r="A55" s="3">
        <v>63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0.54225999999999996</v>
      </c>
      <c r="H55" s="3">
        <v>0.28000000000000003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  <c r="O55" s="3">
        <v>0</v>
      </c>
      <c r="P55" s="3">
        <v>0.46906999999999999</v>
      </c>
      <c r="Q55" s="3">
        <v>0.54786000000000001</v>
      </c>
    </row>
    <row r="56" spans="1:17" x14ac:dyDescent="0.25">
      <c r="A56" s="3">
        <v>141</v>
      </c>
      <c r="B56" s="3">
        <v>0</v>
      </c>
      <c r="C56" s="3">
        <v>0.5</v>
      </c>
      <c r="D56" s="3">
        <v>0</v>
      </c>
      <c r="E56" s="3">
        <v>0</v>
      </c>
      <c r="F56" s="3">
        <v>0</v>
      </c>
      <c r="G56" s="3">
        <v>0.43908000000000003</v>
      </c>
      <c r="H56" s="3">
        <v>0.43895000000000001</v>
      </c>
      <c r="I56" s="3">
        <v>0</v>
      </c>
      <c r="J56" s="3">
        <v>0</v>
      </c>
      <c r="K56" s="3">
        <v>1</v>
      </c>
      <c r="L56" s="3">
        <v>1</v>
      </c>
      <c r="M56" s="3">
        <v>1</v>
      </c>
      <c r="N56" s="3">
        <v>1</v>
      </c>
      <c r="O56" s="3">
        <v>0</v>
      </c>
      <c r="P56" s="3">
        <v>0.59577000000000002</v>
      </c>
      <c r="Q56" s="3">
        <v>0.54571000000000003</v>
      </c>
    </row>
    <row r="57" spans="1:17" x14ac:dyDescent="0.25">
      <c r="A57" s="3">
        <v>142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0.18079999999999999</v>
      </c>
      <c r="H57" s="3">
        <v>0.26967000000000002</v>
      </c>
      <c r="I57" s="3">
        <v>0</v>
      </c>
      <c r="J57" s="3">
        <v>0</v>
      </c>
      <c r="K57" s="3">
        <v>0</v>
      </c>
      <c r="L57" s="3">
        <v>1</v>
      </c>
      <c r="M57" s="3">
        <v>1</v>
      </c>
      <c r="N57" s="3">
        <v>0</v>
      </c>
      <c r="O57" s="3">
        <v>0</v>
      </c>
      <c r="P57" s="3">
        <v>0.52580000000000005</v>
      </c>
      <c r="Q57" s="3">
        <v>0.54286000000000001</v>
      </c>
    </row>
    <row r="58" spans="1:17" x14ac:dyDescent="0.25">
      <c r="A58" s="3">
        <v>143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0.18079999999999999</v>
      </c>
      <c r="H58" s="3">
        <v>0.51095000000000002</v>
      </c>
      <c r="I58" s="3">
        <v>0</v>
      </c>
      <c r="J58" s="3">
        <v>0</v>
      </c>
      <c r="K58" s="3">
        <v>1</v>
      </c>
      <c r="L58" s="3">
        <v>1</v>
      </c>
      <c r="M58" s="3">
        <v>0</v>
      </c>
      <c r="N58" s="3">
        <v>0</v>
      </c>
      <c r="O58" s="3">
        <v>0</v>
      </c>
      <c r="P58" s="3">
        <v>0.49009999999999998</v>
      </c>
      <c r="Q58" s="3">
        <v>0.54</v>
      </c>
    </row>
    <row r="59" spans="1:17" x14ac:dyDescent="0.25">
      <c r="A59" s="3">
        <v>145</v>
      </c>
      <c r="B59" s="3">
        <v>0</v>
      </c>
      <c r="C59" s="3">
        <v>0.5</v>
      </c>
      <c r="D59" s="3">
        <v>0</v>
      </c>
      <c r="E59" s="3">
        <v>0</v>
      </c>
      <c r="F59" s="3">
        <v>0</v>
      </c>
      <c r="G59" s="3">
        <v>0.18079999999999999</v>
      </c>
      <c r="H59" s="3">
        <v>0.74346000000000001</v>
      </c>
      <c r="I59" s="3">
        <v>0</v>
      </c>
      <c r="J59" s="3">
        <v>0</v>
      </c>
      <c r="K59" s="3">
        <v>0</v>
      </c>
      <c r="L59" s="3">
        <v>1</v>
      </c>
      <c r="M59" s="3">
        <v>1</v>
      </c>
      <c r="N59" s="3">
        <v>0</v>
      </c>
      <c r="O59" s="3">
        <v>0</v>
      </c>
      <c r="P59" s="3">
        <v>0.62826000000000004</v>
      </c>
      <c r="Q59" s="3">
        <v>0.53856999999999999</v>
      </c>
    </row>
    <row r="60" spans="1:17" x14ac:dyDescent="0.25">
      <c r="A60" s="3">
        <v>76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0.18079999999999999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  <c r="O60" s="3">
        <v>0</v>
      </c>
      <c r="P60" s="3">
        <v>0.58816999999999997</v>
      </c>
      <c r="Q60" s="3">
        <v>0.53571000000000002</v>
      </c>
    </row>
    <row r="61" spans="1:17" x14ac:dyDescent="0.25">
      <c r="A61" s="3">
        <v>146</v>
      </c>
      <c r="B61" s="3">
        <v>0</v>
      </c>
      <c r="C61" s="3">
        <v>0.5</v>
      </c>
      <c r="D61" s="3">
        <v>0</v>
      </c>
      <c r="E61" s="3">
        <v>0</v>
      </c>
      <c r="F61" s="3">
        <v>0</v>
      </c>
      <c r="G61" s="3">
        <v>0.18079999999999999</v>
      </c>
      <c r="H61" s="3">
        <v>0.52537999999999996</v>
      </c>
      <c r="I61" s="3">
        <v>0</v>
      </c>
      <c r="J61" s="3">
        <v>0</v>
      </c>
      <c r="K61" s="3">
        <v>1</v>
      </c>
      <c r="L61" s="3">
        <v>1</v>
      </c>
      <c r="M61" s="3">
        <v>0</v>
      </c>
      <c r="N61" s="3">
        <v>0</v>
      </c>
      <c r="O61" s="3">
        <v>0</v>
      </c>
      <c r="P61" s="3">
        <v>0.58067000000000002</v>
      </c>
      <c r="Q61" s="3">
        <v>0.53429000000000004</v>
      </c>
    </row>
    <row r="62" spans="1:17" x14ac:dyDescent="0.25">
      <c r="A62" s="3">
        <v>148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0.18079999999999999</v>
      </c>
      <c r="H62" s="3">
        <v>0.28571000000000002</v>
      </c>
      <c r="I62" s="3">
        <v>1</v>
      </c>
      <c r="J62" s="3">
        <v>0</v>
      </c>
      <c r="K62" s="3">
        <v>1</v>
      </c>
      <c r="L62" s="3">
        <v>1</v>
      </c>
      <c r="M62" s="3">
        <v>0</v>
      </c>
      <c r="N62" s="3">
        <v>0</v>
      </c>
      <c r="O62" s="3">
        <v>0.14285999999999999</v>
      </c>
      <c r="P62" s="3">
        <v>0.39787</v>
      </c>
      <c r="Q62" s="3">
        <v>0.52856999999999998</v>
      </c>
    </row>
    <row r="63" spans="1:17" x14ac:dyDescent="0.25">
      <c r="A63" s="3">
        <v>149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0.18079999999999999</v>
      </c>
      <c r="H63" s="3">
        <v>0.29155999999999999</v>
      </c>
      <c r="I63" s="3">
        <v>0</v>
      </c>
      <c r="J63" s="3">
        <v>1</v>
      </c>
      <c r="K63" s="3">
        <v>0</v>
      </c>
      <c r="L63" s="3">
        <v>1</v>
      </c>
      <c r="M63" s="3">
        <v>0</v>
      </c>
      <c r="N63" s="3">
        <v>0</v>
      </c>
      <c r="O63" s="3">
        <v>0</v>
      </c>
      <c r="P63" s="3">
        <v>0.60221999999999998</v>
      </c>
      <c r="Q63" s="3">
        <v>0.52856999999999998</v>
      </c>
    </row>
    <row r="64" spans="1:17" x14ac:dyDescent="0.25">
      <c r="A64" s="3">
        <v>11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0.18079999999999999</v>
      </c>
      <c r="H64" s="3">
        <v>0.53205000000000002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  <c r="P64" s="3">
        <v>0.63146999999999998</v>
      </c>
      <c r="Q64" s="3">
        <v>0.52642999999999995</v>
      </c>
    </row>
    <row r="65" spans="1:18" x14ac:dyDescent="0.25">
      <c r="A65" s="3">
        <v>268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0.18079999999999999</v>
      </c>
      <c r="H65" s="3">
        <v>0.25575999999999999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  <c r="O65" s="3">
        <v>0</v>
      </c>
      <c r="P65" s="3">
        <v>0.64688999999999997</v>
      </c>
      <c r="Q65" s="3">
        <v>0.52285999999999999</v>
      </c>
    </row>
    <row r="66" spans="1:18" x14ac:dyDescent="0.25">
      <c r="A66" s="3">
        <v>18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0.18079999999999999</v>
      </c>
      <c r="H66" s="3">
        <v>0.28702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0</v>
      </c>
      <c r="O66" s="3">
        <v>0</v>
      </c>
      <c r="P66" s="3">
        <v>0.55879000000000001</v>
      </c>
      <c r="Q66" s="3">
        <v>0.52071000000000001</v>
      </c>
    </row>
    <row r="67" spans="1:18" x14ac:dyDescent="0.25">
      <c r="A67" s="3">
        <v>150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0.18079999999999999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1</v>
      </c>
      <c r="N67" s="3">
        <v>1</v>
      </c>
      <c r="O67" s="3">
        <v>0</v>
      </c>
      <c r="P67" s="3">
        <v>0.57915000000000005</v>
      </c>
      <c r="Q67" s="3">
        <v>0.52</v>
      </c>
    </row>
    <row r="68" spans="1:18" x14ac:dyDescent="0.25">
      <c r="A68" s="3">
        <v>151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0.18079999999999999</v>
      </c>
      <c r="H68" s="3">
        <v>0.25575999999999999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  <c r="N68" s="3">
        <v>0</v>
      </c>
      <c r="O68" s="3">
        <v>0</v>
      </c>
      <c r="P68" s="3">
        <v>0.64688999999999997</v>
      </c>
      <c r="Q68" s="3">
        <v>0.51571</v>
      </c>
    </row>
    <row r="69" spans="1:18" x14ac:dyDescent="0.25">
      <c r="A69" s="3">
        <v>2</v>
      </c>
      <c r="B69" s="3">
        <v>0</v>
      </c>
      <c r="C69" s="3">
        <v>0</v>
      </c>
      <c r="D69" s="3">
        <v>0.66666999999999998</v>
      </c>
      <c r="E69" s="3">
        <v>0</v>
      </c>
      <c r="F69" s="3">
        <v>0</v>
      </c>
      <c r="G69" s="3">
        <v>0.18079999999999999</v>
      </c>
      <c r="H69" s="3">
        <v>0.27466000000000002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0</v>
      </c>
      <c r="O69" s="3">
        <v>0</v>
      </c>
      <c r="P69" s="3">
        <v>0.48091</v>
      </c>
      <c r="Q69" s="3">
        <v>0.51500000000000001</v>
      </c>
    </row>
    <row r="70" spans="1:18" x14ac:dyDescent="0.25">
      <c r="A70" s="3">
        <v>152</v>
      </c>
      <c r="B70" s="3">
        <v>0</v>
      </c>
      <c r="C70" s="3">
        <v>0</v>
      </c>
      <c r="D70" s="3">
        <v>0</v>
      </c>
      <c r="E70" s="3">
        <v>0.5</v>
      </c>
      <c r="F70" s="3">
        <v>0</v>
      </c>
      <c r="G70" s="3">
        <v>0.28678999999999999</v>
      </c>
      <c r="H70" s="3">
        <v>0.28914000000000001</v>
      </c>
      <c r="I70" s="3">
        <v>1</v>
      </c>
      <c r="J70" s="3">
        <v>0</v>
      </c>
      <c r="K70" s="3">
        <v>1</v>
      </c>
      <c r="L70" s="3">
        <v>1</v>
      </c>
      <c r="M70" s="3">
        <v>0</v>
      </c>
      <c r="N70" s="3">
        <v>0</v>
      </c>
      <c r="O70" s="3">
        <v>0</v>
      </c>
      <c r="P70" s="3">
        <v>0.47820000000000001</v>
      </c>
      <c r="Q70" s="3">
        <v>0.51285999999999998</v>
      </c>
    </row>
    <row r="71" spans="1:18" x14ac:dyDescent="0.25">
      <c r="A71" s="3">
        <v>88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0.18079999999999999</v>
      </c>
      <c r="H71" s="3">
        <v>0.91688999999999998</v>
      </c>
      <c r="I71" s="3">
        <v>0</v>
      </c>
      <c r="J71" s="3">
        <v>0</v>
      </c>
      <c r="K71" s="3">
        <v>1</v>
      </c>
      <c r="L71" s="3">
        <v>1</v>
      </c>
      <c r="M71" s="3">
        <v>0</v>
      </c>
      <c r="N71" s="3">
        <v>0</v>
      </c>
      <c r="O71" s="3">
        <v>0.14285999999999999</v>
      </c>
      <c r="P71" s="3">
        <v>0.49453000000000003</v>
      </c>
      <c r="Q71" s="3">
        <v>0.51071</v>
      </c>
    </row>
    <row r="72" spans="1:18" x14ac:dyDescent="0.25">
      <c r="A72" s="3">
        <v>7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0.18079999999999999</v>
      </c>
      <c r="H72" s="3">
        <v>0.27274999999999999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  <c r="O72" s="3">
        <v>0</v>
      </c>
      <c r="P72" s="3">
        <v>0.57101999999999997</v>
      </c>
      <c r="Q72" s="3">
        <v>0.50143000000000004</v>
      </c>
    </row>
    <row r="73" spans="1:18" x14ac:dyDescent="0.25">
      <c r="A73" s="3">
        <v>56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0.44634000000000001</v>
      </c>
      <c r="H73" s="3">
        <v>0.43368000000000001</v>
      </c>
      <c r="I73" s="3">
        <v>0</v>
      </c>
      <c r="J73" s="3">
        <v>0</v>
      </c>
      <c r="K73" s="3">
        <v>1</v>
      </c>
      <c r="L73" s="3">
        <v>1</v>
      </c>
      <c r="M73" s="3">
        <v>0</v>
      </c>
      <c r="N73" s="3">
        <v>0</v>
      </c>
      <c r="O73" s="3">
        <v>0</v>
      </c>
      <c r="P73" s="3">
        <v>0.37824999999999998</v>
      </c>
      <c r="Q73" s="3">
        <v>0.50143000000000004</v>
      </c>
    </row>
    <row r="74" spans="1:18" x14ac:dyDescent="0.25">
      <c r="A74" s="3">
        <v>33</v>
      </c>
      <c r="B74" s="3">
        <v>0</v>
      </c>
      <c r="C74" s="3">
        <v>0.5</v>
      </c>
      <c r="D74" s="3">
        <v>0</v>
      </c>
      <c r="E74" s="3">
        <v>0</v>
      </c>
      <c r="F74" s="3">
        <v>0</v>
      </c>
      <c r="G74" s="3">
        <v>0.18079999999999999</v>
      </c>
      <c r="H74" s="3">
        <v>0.47763</v>
      </c>
      <c r="I74" s="3">
        <v>0</v>
      </c>
      <c r="J74" s="3">
        <v>0</v>
      </c>
      <c r="K74" s="3">
        <v>1</v>
      </c>
      <c r="L74" s="3">
        <v>1</v>
      </c>
      <c r="M74" s="3">
        <v>0</v>
      </c>
      <c r="N74" s="3">
        <v>0</v>
      </c>
      <c r="O74" s="3">
        <v>0.42857000000000001</v>
      </c>
      <c r="P74" s="3">
        <v>0.55225999999999997</v>
      </c>
      <c r="Q74" s="3">
        <v>0.5</v>
      </c>
    </row>
    <row r="75" spans="1:18" x14ac:dyDescent="0.25">
      <c r="A75" s="4">
        <v>154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0.59984999999999999</v>
      </c>
      <c r="H75" s="4">
        <v>0.21865999999999999</v>
      </c>
      <c r="I75" s="4">
        <v>0</v>
      </c>
      <c r="J75" s="4">
        <v>0</v>
      </c>
      <c r="K75" s="4">
        <v>1</v>
      </c>
      <c r="L75" s="4">
        <v>1</v>
      </c>
      <c r="M75" s="4">
        <v>0</v>
      </c>
      <c r="N75" s="4">
        <v>0</v>
      </c>
      <c r="O75" s="4">
        <v>0</v>
      </c>
      <c r="P75" s="4">
        <v>0.39374999999999999</v>
      </c>
      <c r="Q75" s="4">
        <v>0.49857000000000001</v>
      </c>
      <c r="R75" s="4">
        <v>4</v>
      </c>
    </row>
    <row r="76" spans="1:18" x14ac:dyDescent="0.25">
      <c r="A76" s="4">
        <v>155</v>
      </c>
      <c r="B76" s="4">
        <v>0</v>
      </c>
      <c r="C76" s="4">
        <v>0.5</v>
      </c>
      <c r="D76" s="4">
        <v>0</v>
      </c>
      <c r="E76" s="4">
        <v>0</v>
      </c>
      <c r="F76" s="4">
        <v>0</v>
      </c>
      <c r="G76" s="4">
        <v>0.18079999999999999</v>
      </c>
      <c r="H76" s="4">
        <v>0.81728000000000001</v>
      </c>
      <c r="I76" s="4">
        <v>0</v>
      </c>
      <c r="J76" s="4">
        <v>0</v>
      </c>
      <c r="K76" s="4">
        <v>0</v>
      </c>
      <c r="L76" s="4">
        <v>1</v>
      </c>
      <c r="M76" s="4">
        <v>0</v>
      </c>
      <c r="N76" s="4">
        <v>0</v>
      </c>
      <c r="O76" s="4">
        <v>0</v>
      </c>
      <c r="P76" s="4">
        <v>0.64703999999999995</v>
      </c>
      <c r="Q76" s="4">
        <v>0.49714000000000003</v>
      </c>
    </row>
    <row r="77" spans="1:18" x14ac:dyDescent="0.25">
      <c r="A77" s="4">
        <v>31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0.18079999999999999</v>
      </c>
      <c r="H77" s="4">
        <v>0.54925999999999997</v>
      </c>
      <c r="I77" s="4">
        <v>0</v>
      </c>
      <c r="J77" s="4">
        <v>0</v>
      </c>
      <c r="K77" s="4">
        <v>0</v>
      </c>
      <c r="L77" s="4">
        <v>1</v>
      </c>
      <c r="M77" s="4">
        <v>0</v>
      </c>
      <c r="N77" s="4">
        <v>0</v>
      </c>
      <c r="O77" s="4">
        <v>0</v>
      </c>
      <c r="P77" s="4">
        <v>0.59279000000000004</v>
      </c>
      <c r="Q77" s="4">
        <v>0.49070999999999998</v>
      </c>
    </row>
    <row r="78" spans="1:18" x14ac:dyDescent="0.25">
      <c r="A78" s="4">
        <v>41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1</v>
      </c>
      <c r="M78" s="4">
        <v>1</v>
      </c>
      <c r="N78" s="4">
        <v>1</v>
      </c>
      <c r="O78" s="4">
        <v>0</v>
      </c>
      <c r="P78" s="4">
        <v>0.59162000000000003</v>
      </c>
      <c r="Q78" s="4">
        <v>0.49</v>
      </c>
    </row>
    <row r="79" spans="1:18" x14ac:dyDescent="0.25">
      <c r="A79" s="4">
        <v>157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0.18079999999999999</v>
      </c>
      <c r="H79" s="4">
        <v>0</v>
      </c>
      <c r="I79" s="4">
        <v>0</v>
      </c>
      <c r="J79" s="4">
        <v>0</v>
      </c>
      <c r="K79" s="4">
        <v>0</v>
      </c>
      <c r="L79" s="4">
        <v>1</v>
      </c>
      <c r="M79" s="4">
        <v>0</v>
      </c>
      <c r="N79" s="4">
        <v>0</v>
      </c>
      <c r="O79" s="4">
        <v>0</v>
      </c>
      <c r="P79" s="4">
        <v>0.52</v>
      </c>
      <c r="Q79" s="4">
        <v>0.49</v>
      </c>
    </row>
    <row r="80" spans="1:18" x14ac:dyDescent="0.25">
      <c r="A80" s="4">
        <v>159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0.18079999999999999</v>
      </c>
      <c r="H80" s="4">
        <v>0.71435999999999999</v>
      </c>
      <c r="I80" s="4">
        <v>0</v>
      </c>
      <c r="J80" s="4">
        <v>0</v>
      </c>
      <c r="K80" s="4">
        <v>0</v>
      </c>
      <c r="L80" s="4">
        <v>1</v>
      </c>
      <c r="M80" s="4">
        <v>0</v>
      </c>
      <c r="N80" s="4">
        <v>0</v>
      </c>
      <c r="O80" s="4">
        <v>0</v>
      </c>
      <c r="P80" s="4">
        <v>0.41454000000000002</v>
      </c>
      <c r="Q80" s="4">
        <v>0.48570999999999998</v>
      </c>
    </row>
    <row r="81" spans="1:17" x14ac:dyDescent="0.25">
      <c r="A81" s="4">
        <v>160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0.18079999999999999</v>
      </c>
      <c r="H81" s="4">
        <v>0.53954000000000002</v>
      </c>
      <c r="I81" s="4">
        <v>0</v>
      </c>
      <c r="J81" s="4">
        <v>0</v>
      </c>
      <c r="K81" s="4">
        <v>0</v>
      </c>
      <c r="L81" s="4">
        <v>1</v>
      </c>
      <c r="M81" s="4">
        <v>0</v>
      </c>
      <c r="N81" s="4">
        <v>0</v>
      </c>
      <c r="O81" s="4">
        <v>0</v>
      </c>
      <c r="P81" s="4">
        <v>0.64832000000000001</v>
      </c>
      <c r="Q81" s="4">
        <v>0.48570999999999998</v>
      </c>
    </row>
    <row r="82" spans="1:17" x14ac:dyDescent="0.25">
      <c r="A82" s="4">
        <v>161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0.18079999999999999</v>
      </c>
      <c r="H82" s="4">
        <v>0.26922000000000001</v>
      </c>
      <c r="I82" s="4">
        <v>0</v>
      </c>
      <c r="J82" s="4">
        <v>0</v>
      </c>
      <c r="K82" s="4">
        <v>0</v>
      </c>
      <c r="L82" s="4">
        <v>1</v>
      </c>
      <c r="M82" s="4">
        <v>0</v>
      </c>
      <c r="N82" s="4">
        <v>0</v>
      </c>
      <c r="O82" s="4">
        <v>0</v>
      </c>
      <c r="P82" s="4">
        <v>0.51271999999999995</v>
      </c>
      <c r="Q82" s="4">
        <v>0.48570999999999998</v>
      </c>
    </row>
    <row r="83" spans="1:17" x14ac:dyDescent="0.25">
      <c r="A83" s="4">
        <v>163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0.18079999999999999</v>
      </c>
      <c r="H83" s="4">
        <v>0.26467000000000002</v>
      </c>
      <c r="I83" s="4">
        <v>0</v>
      </c>
      <c r="J83" s="4">
        <v>0</v>
      </c>
      <c r="K83" s="4">
        <v>1</v>
      </c>
      <c r="L83" s="4">
        <v>1</v>
      </c>
      <c r="M83" s="4">
        <v>0</v>
      </c>
      <c r="N83" s="4">
        <v>0</v>
      </c>
      <c r="O83" s="4">
        <v>0</v>
      </c>
      <c r="P83" s="4">
        <v>0.51236999999999999</v>
      </c>
      <c r="Q83" s="4">
        <v>0.48286000000000001</v>
      </c>
    </row>
    <row r="84" spans="1:17" x14ac:dyDescent="0.25">
      <c r="A84" s="4">
        <v>27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0.18079999999999999</v>
      </c>
      <c r="H84" s="4">
        <v>0</v>
      </c>
      <c r="I84" s="4">
        <v>0</v>
      </c>
      <c r="J84" s="4">
        <v>0</v>
      </c>
      <c r="K84" s="4">
        <v>1</v>
      </c>
      <c r="L84" s="4">
        <v>1</v>
      </c>
      <c r="M84" s="4">
        <v>1</v>
      </c>
      <c r="N84" s="4">
        <v>1</v>
      </c>
      <c r="O84" s="4">
        <v>0</v>
      </c>
      <c r="P84" s="4">
        <v>0.49525000000000002</v>
      </c>
      <c r="Q84" s="4">
        <v>0.47857</v>
      </c>
    </row>
    <row r="85" spans="1:17" x14ac:dyDescent="0.25">
      <c r="A85" s="4">
        <v>164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0.18079999999999999</v>
      </c>
      <c r="H85" s="4">
        <v>0.41754999999999998</v>
      </c>
      <c r="I85" s="4">
        <v>0</v>
      </c>
      <c r="J85" s="4">
        <v>0</v>
      </c>
      <c r="K85" s="4">
        <v>1</v>
      </c>
      <c r="L85" s="4">
        <v>1</v>
      </c>
      <c r="M85" s="4">
        <v>0</v>
      </c>
      <c r="N85" s="4">
        <v>0</v>
      </c>
      <c r="O85" s="4">
        <v>0.14285999999999999</v>
      </c>
      <c r="P85" s="4">
        <v>0.60972999999999999</v>
      </c>
      <c r="Q85" s="4">
        <v>0.47857</v>
      </c>
    </row>
    <row r="86" spans="1:17" x14ac:dyDescent="0.25">
      <c r="A86" s="4">
        <v>79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0.18079999999999999</v>
      </c>
      <c r="H86" s="4">
        <v>0</v>
      </c>
      <c r="I86" s="4">
        <v>0</v>
      </c>
      <c r="J86" s="4">
        <v>1</v>
      </c>
      <c r="K86" s="4">
        <v>0</v>
      </c>
      <c r="L86" s="4">
        <v>1</v>
      </c>
      <c r="M86" s="4">
        <v>1</v>
      </c>
      <c r="N86" s="4">
        <v>1</v>
      </c>
      <c r="O86" s="4">
        <v>0</v>
      </c>
      <c r="P86" s="4">
        <v>0.51271999999999995</v>
      </c>
      <c r="Q86" s="4">
        <v>0.47499999999999998</v>
      </c>
    </row>
    <row r="87" spans="1:17" x14ac:dyDescent="0.25">
      <c r="A87" s="4">
        <v>165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0.18079999999999999</v>
      </c>
      <c r="H87" s="4">
        <v>0.25555</v>
      </c>
      <c r="I87" s="4">
        <v>1</v>
      </c>
      <c r="J87" s="4">
        <v>1</v>
      </c>
      <c r="K87" s="4">
        <v>1</v>
      </c>
      <c r="L87" s="4">
        <v>1</v>
      </c>
      <c r="M87" s="4">
        <v>1</v>
      </c>
      <c r="N87" s="4">
        <v>0</v>
      </c>
      <c r="O87" s="4">
        <v>0.28571000000000002</v>
      </c>
      <c r="P87" s="4">
        <v>0.47632000000000002</v>
      </c>
      <c r="Q87" s="4">
        <v>0.47428999999999999</v>
      </c>
    </row>
    <row r="88" spans="1:17" x14ac:dyDescent="0.25">
      <c r="A88" s="4">
        <v>10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0.57899999999999996</v>
      </c>
      <c r="H88" s="4">
        <v>0.28399999999999997</v>
      </c>
      <c r="I88" s="4">
        <v>0</v>
      </c>
      <c r="J88" s="4">
        <v>0</v>
      </c>
      <c r="K88" s="4">
        <v>0</v>
      </c>
      <c r="L88" s="4">
        <v>1</v>
      </c>
      <c r="M88" s="4">
        <v>0</v>
      </c>
      <c r="N88" s="4">
        <v>0</v>
      </c>
      <c r="O88" s="4">
        <v>0.14285999999999999</v>
      </c>
      <c r="P88" s="4">
        <v>0.60909000000000002</v>
      </c>
      <c r="Q88" s="4">
        <v>0.47356999999999999</v>
      </c>
    </row>
    <row r="89" spans="1:17" x14ac:dyDescent="0.25">
      <c r="A89" s="4">
        <v>166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0.18079999999999999</v>
      </c>
      <c r="H89" s="4">
        <v>0.55188999999999999</v>
      </c>
      <c r="I89" s="4">
        <v>0</v>
      </c>
      <c r="J89" s="4">
        <v>0</v>
      </c>
      <c r="K89" s="4">
        <v>1</v>
      </c>
      <c r="L89" s="4">
        <v>1</v>
      </c>
      <c r="M89" s="4">
        <v>0</v>
      </c>
      <c r="N89" s="4">
        <v>0</v>
      </c>
      <c r="O89" s="4">
        <v>0</v>
      </c>
      <c r="P89" s="4">
        <v>0.48081000000000002</v>
      </c>
      <c r="Q89" s="4">
        <v>0.46856999999999999</v>
      </c>
    </row>
    <row r="90" spans="1:17" x14ac:dyDescent="0.25">
      <c r="A90" s="4">
        <v>42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0.18079999999999999</v>
      </c>
      <c r="H90" s="4">
        <v>0.25649</v>
      </c>
      <c r="I90" s="4">
        <v>1</v>
      </c>
      <c r="J90" s="4">
        <v>0</v>
      </c>
      <c r="K90" s="4">
        <v>1</v>
      </c>
      <c r="L90" s="4">
        <v>1</v>
      </c>
      <c r="M90" s="4">
        <v>0</v>
      </c>
      <c r="N90" s="4">
        <v>0</v>
      </c>
      <c r="O90" s="4">
        <v>0.28571000000000002</v>
      </c>
      <c r="P90" s="4">
        <v>0.39754</v>
      </c>
      <c r="Q90" s="4">
        <v>0.46714</v>
      </c>
    </row>
    <row r="91" spans="1:17" x14ac:dyDescent="0.25">
      <c r="A91" s="4">
        <v>77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0.18079999999999999</v>
      </c>
      <c r="H91" s="4">
        <v>0.24526000000000001</v>
      </c>
      <c r="I91" s="4">
        <v>0</v>
      </c>
      <c r="J91" s="4">
        <v>0</v>
      </c>
      <c r="K91" s="4">
        <v>0</v>
      </c>
      <c r="L91" s="4">
        <v>1</v>
      </c>
      <c r="M91" s="4">
        <v>0</v>
      </c>
      <c r="N91" s="4">
        <v>0</v>
      </c>
      <c r="O91" s="4">
        <v>0</v>
      </c>
      <c r="P91" s="4">
        <v>0.52732999999999997</v>
      </c>
      <c r="Q91" s="4">
        <v>0.46643000000000001</v>
      </c>
    </row>
    <row r="92" spans="1:17" x14ac:dyDescent="0.25">
      <c r="A92" s="4">
        <v>168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0.18079999999999999</v>
      </c>
      <c r="H92" s="4">
        <v>0.25659999999999999</v>
      </c>
      <c r="I92" s="4">
        <v>0</v>
      </c>
      <c r="J92" s="4">
        <v>0</v>
      </c>
      <c r="K92" s="4">
        <v>1</v>
      </c>
      <c r="L92" s="4">
        <v>1</v>
      </c>
      <c r="M92" s="4">
        <v>0</v>
      </c>
      <c r="N92" s="4">
        <v>0</v>
      </c>
      <c r="O92" s="4">
        <v>0</v>
      </c>
      <c r="P92" s="4">
        <v>0.41704000000000002</v>
      </c>
      <c r="Q92" s="4">
        <v>0.46428999999999998</v>
      </c>
    </row>
    <row r="93" spans="1:17" x14ac:dyDescent="0.25">
      <c r="A93" s="4">
        <v>62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0.18079999999999999</v>
      </c>
      <c r="H93" s="4">
        <v>0.55513000000000001</v>
      </c>
      <c r="I93" s="4">
        <v>0</v>
      </c>
      <c r="J93" s="4">
        <v>0</v>
      </c>
      <c r="K93" s="4">
        <v>1</v>
      </c>
      <c r="L93" s="4">
        <v>1</v>
      </c>
      <c r="M93" s="4">
        <v>0</v>
      </c>
      <c r="N93" s="4">
        <v>0</v>
      </c>
      <c r="O93" s="4">
        <v>0</v>
      </c>
      <c r="P93" s="4">
        <v>0.47819</v>
      </c>
      <c r="Q93" s="4">
        <v>0.46071000000000001</v>
      </c>
    </row>
    <row r="94" spans="1:17" x14ac:dyDescent="0.25">
      <c r="A94" s="4">
        <v>59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0.18079999999999999</v>
      </c>
      <c r="H94" s="4">
        <v>0.26038</v>
      </c>
      <c r="I94" s="4">
        <v>0</v>
      </c>
      <c r="J94" s="4">
        <v>0</v>
      </c>
      <c r="K94" s="4">
        <v>1</v>
      </c>
      <c r="L94" s="4">
        <v>1</v>
      </c>
      <c r="M94" s="4">
        <v>0</v>
      </c>
      <c r="N94" s="4">
        <v>0</v>
      </c>
      <c r="O94" s="4">
        <v>0</v>
      </c>
      <c r="P94" s="4">
        <v>0.56750999999999996</v>
      </c>
      <c r="Q94" s="4">
        <v>0.46</v>
      </c>
    </row>
    <row r="95" spans="1:17" x14ac:dyDescent="0.25">
      <c r="A95" s="4">
        <v>38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0.18079999999999999</v>
      </c>
      <c r="H95" s="4">
        <v>0.20683000000000001</v>
      </c>
      <c r="I95" s="4">
        <v>0</v>
      </c>
      <c r="J95" s="4">
        <v>0</v>
      </c>
      <c r="K95" s="4">
        <v>0</v>
      </c>
      <c r="L95" s="4">
        <v>1</v>
      </c>
      <c r="M95" s="4">
        <v>0</v>
      </c>
      <c r="N95" s="4">
        <v>0</v>
      </c>
      <c r="O95" s="4">
        <v>0.14285999999999999</v>
      </c>
      <c r="P95" s="4">
        <v>0.63116000000000005</v>
      </c>
      <c r="Q95" s="4">
        <v>0.45785999999999999</v>
      </c>
    </row>
    <row r="96" spans="1:17" x14ac:dyDescent="0.25">
      <c r="A96" s="4">
        <v>61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0.18079999999999999</v>
      </c>
      <c r="H96" s="4">
        <v>0.51512999999999998</v>
      </c>
      <c r="I96" s="4">
        <v>0</v>
      </c>
      <c r="J96" s="4">
        <v>0</v>
      </c>
      <c r="K96" s="4">
        <v>1</v>
      </c>
      <c r="L96" s="4">
        <v>1</v>
      </c>
      <c r="M96" s="4">
        <v>0</v>
      </c>
      <c r="N96" s="4">
        <v>0</v>
      </c>
      <c r="O96" s="4">
        <v>0</v>
      </c>
      <c r="P96" s="4">
        <v>0.47582999999999998</v>
      </c>
      <c r="Q96" s="4">
        <v>0.45713999999999999</v>
      </c>
    </row>
    <row r="97" spans="1:17" x14ac:dyDescent="0.25">
      <c r="A97" s="4">
        <v>170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0.18079999999999999</v>
      </c>
      <c r="H97" s="4">
        <v>0.25428000000000001</v>
      </c>
      <c r="I97" s="4">
        <v>0</v>
      </c>
      <c r="J97" s="4">
        <v>0</v>
      </c>
      <c r="K97" s="4">
        <v>0</v>
      </c>
      <c r="L97" s="4">
        <v>1</v>
      </c>
      <c r="M97" s="4">
        <v>0</v>
      </c>
      <c r="N97" s="4">
        <v>0</v>
      </c>
      <c r="O97" s="4">
        <v>0</v>
      </c>
      <c r="P97" s="4">
        <v>0.57013000000000003</v>
      </c>
      <c r="Q97" s="4">
        <v>0.45571</v>
      </c>
    </row>
    <row r="98" spans="1:17" x14ac:dyDescent="0.25">
      <c r="A98" s="4">
        <v>40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0.18079999999999999</v>
      </c>
      <c r="H98" s="4">
        <v>0</v>
      </c>
      <c r="I98" s="4">
        <v>0</v>
      </c>
      <c r="J98" s="4">
        <v>0</v>
      </c>
      <c r="K98" s="4">
        <v>0</v>
      </c>
      <c r="L98" s="4">
        <v>1</v>
      </c>
      <c r="M98" s="4">
        <v>0</v>
      </c>
      <c r="N98" s="4">
        <v>0</v>
      </c>
      <c r="O98" s="4">
        <v>0</v>
      </c>
      <c r="P98" s="4">
        <v>0.62431000000000003</v>
      </c>
      <c r="Q98" s="4">
        <v>0.45285999999999998</v>
      </c>
    </row>
    <row r="99" spans="1:17" x14ac:dyDescent="0.25">
      <c r="A99" s="4">
        <v>39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0.18079999999999999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0.59497</v>
      </c>
      <c r="Q99" s="4">
        <v>0.45071</v>
      </c>
    </row>
    <row r="100" spans="1:17" x14ac:dyDescent="0.25">
      <c r="A100" s="4">
        <v>172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0.18079999999999999</v>
      </c>
      <c r="H100" s="4">
        <v>0.27361999999999997</v>
      </c>
      <c r="I100" s="4">
        <v>0</v>
      </c>
      <c r="J100" s="4">
        <v>0</v>
      </c>
      <c r="K100" s="4">
        <v>0</v>
      </c>
      <c r="L100" s="4">
        <v>1</v>
      </c>
      <c r="M100" s="4">
        <v>0</v>
      </c>
      <c r="N100" s="4">
        <v>0</v>
      </c>
      <c r="O100" s="4">
        <v>0</v>
      </c>
      <c r="P100" s="4">
        <v>0.50441000000000003</v>
      </c>
      <c r="Q100" s="4">
        <v>0.44857000000000002</v>
      </c>
    </row>
    <row r="101" spans="1:17" x14ac:dyDescent="0.25">
      <c r="A101" s="4">
        <v>173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0.18079999999999999</v>
      </c>
      <c r="H101" s="4">
        <v>0</v>
      </c>
      <c r="I101" s="4">
        <v>0</v>
      </c>
      <c r="J101" s="4">
        <v>0</v>
      </c>
      <c r="K101" s="4">
        <v>0</v>
      </c>
      <c r="L101" s="4">
        <v>1</v>
      </c>
      <c r="M101" s="4">
        <v>0</v>
      </c>
      <c r="N101" s="4">
        <v>0</v>
      </c>
      <c r="O101" s="4">
        <v>0</v>
      </c>
      <c r="P101" s="4">
        <v>0.70628000000000002</v>
      </c>
      <c r="Q101" s="4">
        <v>0.44429000000000002</v>
      </c>
    </row>
    <row r="102" spans="1:17" x14ac:dyDescent="0.25">
      <c r="A102" s="4">
        <v>174</v>
      </c>
      <c r="B102" s="4">
        <v>0</v>
      </c>
      <c r="C102" s="4">
        <v>0</v>
      </c>
      <c r="D102" s="4">
        <v>0.33333000000000002</v>
      </c>
      <c r="E102" s="4">
        <v>0</v>
      </c>
      <c r="F102" s="4">
        <v>0</v>
      </c>
      <c r="G102" s="4">
        <v>0.18079999999999999</v>
      </c>
      <c r="H102" s="4">
        <v>0.32454</v>
      </c>
      <c r="I102" s="4">
        <v>0</v>
      </c>
      <c r="J102" s="4">
        <v>1</v>
      </c>
      <c r="K102" s="4">
        <v>1</v>
      </c>
      <c r="L102" s="4">
        <v>1</v>
      </c>
      <c r="M102" s="4">
        <v>0</v>
      </c>
      <c r="N102" s="4">
        <v>0</v>
      </c>
      <c r="O102" s="4">
        <v>0</v>
      </c>
      <c r="P102" s="4">
        <v>0.59214</v>
      </c>
      <c r="Q102" s="4">
        <v>0.44285999999999998</v>
      </c>
    </row>
    <row r="103" spans="1:17" x14ac:dyDescent="0.25">
      <c r="A103" s="4">
        <v>175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0.18079999999999999</v>
      </c>
      <c r="H103" s="4">
        <v>0.27403</v>
      </c>
      <c r="I103" s="4">
        <v>0</v>
      </c>
      <c r="J103" s="4">
        <v>0</v>
      </c>
      <c r="K103" s="4">
        <v>0</v>
      </c>
      <c r="L103" s="4">
        <v>1</v>
      </c>
      <c r="M103" s="4">
        <v>0</v>
      </c>
      <c r="N103" s="4">
        <v>0</v>
      </c>
      <c r="O103" s="4">
        <v>1</v>
      </c>
      <c r="P103" s="4">
        <v>1</v>
      </c>
      <c r="Q103" s="4">
        <v>0.44285999999999998</v>
      </c>
    </row>
    <row r="104" spans="1:17" x14ac:dyDescent="0.25">
      <c r="A104" s="4">
        <v>65</v>
      </c>
      <c r="B104" s="4">
        <v>0</v>
      </c>
      <c r="C104" s="4">
        <v>0</v>
      </c>
      <c r="D104" s="4">
        <v>0</v>
      </c>
      <c r="E104" s="4">
        <v>0.5</v>
      </c>
      <c r="F104" s="4">
        <v>0</v>
      </c>
      <c r="G104" s="4">
        <v>0.18079999999999999</v>
      </c>
      <c r="H104" s="4">
        <v>0.17426</v>
      </c>
      <c r="I104" s="4">
        <v>0</v>
      </c>
      <c r="J104" s="4">
        <v>1</v>
      </c>
      <c r="K104" s="4">
        <v>1</v>
      </c>
      <c r="L104" s="4">
        <v>1</v>
      </c>
      <c r="M104" s="4">
        <v>0</v>
      </c>
      <c r="N104" s="4">
        <v>0</v>
      </c>
      <c r="O104" s="4">
        <v>0</v>
      </c>
      <c r="P104" s="4">
        <v>0.61734999999999995</v>
      </c>
      <c r="Q104" s="4">
        <v>0.44142999999999999</v>
      </c>
    </row>
    <row r="105" spans="1:17" x14ac:dyDescent="0.25">
      <c r="A105" s="4">
        <v>177</v>
      </c>
      <c r="B105" s="4">
        <v>0</v>
      </c>
      <c r="C105" s="4">
        <v>0.5</v>
      </c>
      <c r="D105" s="4">
        <v>0</v>
      </c>
      <c r="E105" s="4">
        <v>0</v>
      </c>
      <c r="F105" s="4">
        <v>0</v>
      </c>
      <c r="G105" s="4">
        <v>0.18079999999999999</v>
      </c>
      <c r="H105" s="4">
        <v>0.78303</v>
      </c>
      <c r="I105" s="4">
        <v>0</v>
      </c>
      <c r="J105" s="4">
        <v>0</v>
      </c>
      <c r="K105" s="4">
        <v>0</v>
      </c>
      <c r="L105" s="4">
        <v>1</v>
      </c>
      <c r="M105" s="4">
        <v>1</v>
      </c>
      <c r="N105" s="4">
        <v>0</v>
      </c>
      <c r="O105" s="4">
        <v>0</v>
      </c>
      <c r="P105" s="4">
        <v>0.61836000000000002</v>
      </c>
      <c r="Q105" s="4">
        <v>0.44142999999999999</v>
      </c>
    </row>
    <row r="106" spans="1:17" x14ac:dyDescent="0.25">
      <c r="A106" s="4">
        <v>34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0.18079999999999999</v>
      </c>
      <c r="H106" s="4">
        <v>0.27274999999999999</v>
      </c>
      <c r="I106" s="4">
        <v>0</v>
      </c>
      <c r="J106" s="4">
        <v>0</v>
      </c>
      <c r="K106" s="4">
        <v>0</v>
      </c>
      <c r="L106" s="4">
        <v>1</v>
      </c>
      <c r="M106" s="4">
        <v>0</v>
      </c>
      <c r="N106" s="4">
        <v>0</v>
      </c>
      <c r="O106" s="4">
        <v>0</v>
      </c>
      <c r="P106" s="4">
        <v>0.57101999999999997</v>
      </c>
      <c r="Q106" s="4">
        <v>0.44</v>
      </c>
    </row>
    <row r="107" spans="1:17" x14ac:dyDescent="0.25">
      <c r="A107" s="4">
        <v>179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0.54356000000000004</v>
      </c>
      <c r="H107" s="4">
        <v>0.28127999999999997</v>
      </c>
      <c r="I107" s="4">
        <v>0</v>
      </c>
      <c r="J107" s="4">
        <v>0</v>
      </c>
      <c r="K107" s="4">
        <v>1</v>
      </c>
      <c r="L107" s="4">
        <v>1</v>
      </c>
      <c r="M107" s="4">
        <v>0</v>
      </c>
      <c r="N107" s="4">
        <v>0</v>
      </c>
      <c r="O107" s="4">
        <v>0</v>
      </c>
      <c r="P107" s="4">
        <v>0.40189999999999998</v>
      </c>
      <c r="Q107" s="4">
        <v>0.43857000000000002</v>
      </c>
    </row>
    <row r="108" spans="1:17" x14ac:dyDescent="0.25">
      <c r="A108" s="4">
        <v>30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0.55279</v>
      </c>
      <c r="H108" s="4">
        <v>0.28944999999999999</v>
      </c>
      <c r="I108" s="4">
        <v>0</v>
      </c>
      <c r="J108" s="4">
        <v>0</v>
      </c>
      <c r="K108" s="4">
        <v>1</v>
      </c>
      <c r="L108" s="4">
        <v>1</v>
      </c>
      <c r="M108" s="4">
        <v>0</v>
      </c>
      <c r="N108" s="4">
        <v>0</v>
      </c>
      <c r="O108" s="4">
        <v>0</v>
      </c>
      <c r="P108" s="4">
        <v>0.43435000000000001</v>
      </c>
      <c r="Q108" s="4">
        <v>0.43429000000000001</v>
      </c>
    </row>
    <row r="109" spans="1:17" x14ac:dyDescent="0.25">
      <c r="A109" s="4">
        <v>180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  <c r="G109" s="4">
        <v>0.18079999999999999</v>
      </c>
      <c r="H109" s="4">
        <v>0</v>
      </c>
      <c r="I109" s="4">
        <v>0</v>
      </c>
      <c r="J109" s="4">
        <v>0</v>
      </c>
      <c r="K109" s="4">
        <v>0</v>
      </c>
      <c r="L109" s="4">
        <v>1</v>
      </c>
      <c r="M109" s="4">
        <v>0</v>
      </c>
      <c r="N109" s="4">
        <v>0</v>
      </c>
      <c r="O109" s="4">
        <v>0</v>
      </c>
      <c r="P109" s="4">
        <v>0.50021000000000004</v>
      </c>
      <c r="Q109" s="4">
        <v>0.43429000000000001</v>
      </c>
    </row>
    <row r="110" spans="1:17" x14ac:dyDescent="0.25">
      <c r="A110" s="4">
        <v>60</v>
      </c>
      <c r="B110" s="4">
        <v>0</v>
      </c>
      <c r="C110" s="4">
        <v>0</v>
      </c>
      <c r="D110" s="4">
        <v>0</v>
      </c>
      <c r="E110" s="4">
        <v>0</v>
      </c>
      <c r="F110" s="4">
        <v>0</v>
      </c>
      <c r="G110" s="4">
        <v>0.60997999999999997</v>
      </c>
      <c r="H110" s="4">
        <v>0</v>
      </c>
      <c r="I110" s="4">
        <v>0</v>
      </c>
      <c r="J110" s="4">
        <v>0</v>
      </c>
      <c r="K110" s="4">
        <v>0</v>
      </c>
      <c r="L110" s="4">
        <v>1</v>
      </c>
      <c r="M110" s="4">
        <v>0</v>
      </c>
      <c r="N110" s="4">
        <v>0</v>
      </c>
      <c r="O110" s="4">
        <v>0</v>
      </c>
      <c r="P110" s="4">
        <v>0.45537</v>
      </c>
      <c r="Q110" s="4">
        <v>0.43286000000000002</v>
      </c>
    </row>
    <row r="111" spans="1:17" x14ac:dyDescent="0.25">
      <c r="A111" s="4">
        <v>181</v>
      </c>
      <c r="B111" s="4">
        <v>0</v>
      </c>
      <c r="C111" s="4">
        <v>0</v>
      </c>
      <c r="D111" s="4">
        <v>0</v>
      </c>
      <c r="E111" s="4">
        <v>0</v>
      </c>
      <c r="F111" s="4">
        <v>0</v>
      </c>
      <c r="G111" s="4">
        <v>0.18079999999999999</v>
      </c>
      <c r="H111" s="4">
        <v>0</v>
      </c>
      <c r="I111" s="4">
        <v>0</v>
      </c>
      <c r="J111" s="4">
        <v>0</v>
      </c>
      <c r="K111" s="4">
        <v>0</v>
      </c>
      <c r="L111" s="4">
        <v>1</v>
      </c>
      <c r="M111" s="4">
        <v>0</v>
      </c>
      <c r="N111" s="4">
        <v>0</v>
      </c>
      <c r="O111" s="4">
        <v>0</v>
      </c>
      <c r="P111" s="4">
        <v>0.58545999999999998</v>
      </c>
      <c r="Q111" s="4">
        <v>0.42857000000000001</v>
      </c>
    </row>
    <row r="112" spans="1:17" x14ac:dyDescent="0.25">
      <c r="A112" s="4">
        <v>182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0.18079999999999999</v>
      </c>
      <c r="H112" s="4">
        <v>0</v>
      </c>
      <c r="I112" s="4">
        <v>0</v>
      </c>
      <c r="J112" s="4">
        <v>0</v>
      </c>
      <c r="K112" s="4">
        <v>1</v>
      </c>
      <c r="L112" s="4">
        <v>1</v>
      </c>
      <c r="M112" s="4">
        <v>1</v>
      </c>
      <c r="N112" s="4">
        <v>0</v>
      </c>
      <c r="O112" s="4">
        <v>0</v>
      </c>
      <c r="P112" s="4">
        <v>0.5655</v>
      </c>
      <c r="Q112" s="4">
        <v>0.42857000000000001</v>
      </c>
    </row>
    <row r="113" spans="1:17" x14ac:dyDescent="0.25">
      <c r="A113" s="4">
        <v>184</v>
      </c>
      <c r="B113" s="4">
        <v>0</v>
      </c>
      <c r="C113" s="4">
        <v>0</v>
      </c>
      <c r="D113" s="4">
        <v>0</v>
      </c>
      <c r="E113" s="4">
        <v>1</v>
      </c>
      <c r="F113" s="4">
        <v>0</v>
      </c>
      <c r="G113" s="4">
        <v>0.18079999999999999</v>
      </c>
      <c r="H113" s="4">
        <v>0.30614000000000002</v>
      </c>
      <c r="I113" s="4">
        <v>0</v>
      </c>
      <c r="J113" s="4">
        <v>0</v>
      </c>
      <c r="K113" s="4">
        <v>1</v>
      </c>
      <c r="L113" s="4">
        <v>1</v>
      </c>
      <c r="M113" s="4">
        <v>1</v>
      </c>
      <c r="N113" s="4">
        <v>1</v>
      </c>
      <c r="O113" s="4">
        <v>0</v>
      </c>
      <c r="P113" s="4">
        <v>0.68488000000000004</v>
      </c>
      <c r="Q113" s="4">
        <v>0.42857000000000001</v>
      </c>
    </row>
    <row r="114" spans="1:17" x14ac:dyDescent="0.25">
      <c r="A114" s="4">
        <v>185</v>
      </c>
      <c r="B114" s="4">
        <v>0</v>
      </c>
      <c r="C114" s="4">
        <v>0</v>
      </c>
      <c r="D114" s="4">
        <v>0</v>
      </c>
      <c r="E114" s="4">
        <v>0</v>
      </c>
      <c r="F114" s="4">
        <v>0</v>
      </c>
      <c r="G114" s="4">
        <v>0.18079999999999999</v>
      </c>
      <c r="H114" s="4">
        <v>0</v>
      </c>
      <c r="I114" s="4">
        <v>0</v>
      </c>
      <c r="J114" s="4">
        <v>0</v>
      </c>
      <c r="K114" s="4">
        <v>0</v>
      </c>
      <c r="L114" s="4">
        <v>1</v>
      </c>
      <c r="M114" s="4">
        <v>0</v>
      </c>
      <c r="N114" s="4">
        <v>0</v>
      </c>
      <c r="O114" s="4">
        <v>0</v>
      </c>
      <c r="P114" s="4">
        <v>0.42279</v>
      </c>
      <c r="Q114" s="4">
        <v>0.42857000000000001</v>
      </c>
    </row>
    <row r="115" spans="1:17" x14ac:dyDescent="0.25">
      <c r="A115" s="4">
        <v>186</v>
      </c>
      <c r="B115" s="4">
        <v>0</v>
      </c>
      <c r="C115" s="4">
        <v>0.5</v>
      </c>
      <c r="D115" s="4">
        <v>0</v>
      </c>
      <c r="E115" s="4">
        <v>0</v>
      </c>
      <c r="F115" s="4">
        <v>0</v>
      </c>
      <c r="G115" s="4">
        <v>0.18079999999999999</v>
      </c>
      <c r="H115" s="4">
        <v>0.45956000000000002</v>
      </c>
      <c r="I115" s="4">
        <v>0</v>
      </c>
      <c r="J115" s="4">
        <v>0</v>
      </c>
      <c r="K115" s="4">
        <v>1</v>
      </c>
      <c r="L115" s="4">
        <v>1</v>
      </c>
      <c r="M115" s="4">
        <v>0</v>
      </c>
      <c r="N115" s="4">
        <v>0</v>
      </c>
      <c r="O115" s="4">
        <v>0</v>
      </c>
      <c r="P115" s="4">
        <v>0.35286000000000001</v>
      </c>
      <c r="Q115" s="4">
        <v>0.42857000000000001</v>
      </c>
    </row>
    <row r="116" spans="1:17" x14ac:dyDescent="0.25">
      <c r="A116" s="4">
        <v>188</v>
      </c>
      <c r="B116" s="4">
        <v>0</v>
      </c>
      <c r="C116" s="4">
        <v>0</v>
      </c>
      <c r="D116" s="4">
        <v>0</v>
      </c>
      <c r="E116" s="4">
        <v>0</v>
      </c>
      <c r="F116" s="4">
        <v>1</v>
      </c>
      <c r="G116" s="4">
        <v>0.18079999999999999</v>
      </c>
      <c r="H116" s="4">
        <v>0</v>
      </c>
      <c r="I116" s="4">
        <v>0</v>
      </c>
      <c r="J116" s="4">
        <v>0</v>
      </c>
      <c r="K116" s="4">
        <v>0</v>
      </c>
      <c r="L116" s="4">
        <v>1</v>
      </c>
      <c r="M116" s="4">
        <v>0</v>
      </c>
      <c r="N116" s="4">
        <v>0</v>
      </c>
      <c r="O116" s="4">
        <v>0</v>
      </c>
      <c r="P116" s="4">
        <v>0.16685</v>
      </c>
      <c r="Q116" s="4">
        <v>0.42857000000000001</v>
      </c>
    </row>
    <row r="117" spans="1:17" x14ac:dyDescent="0.25">
      <c r="A117" s="4">
        <v>259</v>
      </c>
      <c r="B117" s="4">
        <v>0</v>
      </c>
      <c r="C117" s="4">
        <v>0</v>
      </c>
      <c r="D117" s="4">
        <v>0</v>
      </c>
      <c r="E117" s="4">
        <v>0.5</v>
      </c>
      <c r="F117" s="4">
        <v>0</v>
      </c>
      <c r="G117" s="4">
        <v>0.46568999999999999</v>
      </c>
      <c r="H117" s="4">
        <v>0</v>
      </c>
      <c r="I117" s="4">
        <v>0</v>
      </c>
      <c r="J117" s="4">
        <v>1</v>
      </c>
      <c r="K117" s="4">
        <v>1</v>
      </c>
      <c r="L117" s="4">
        <v>1</v>
      </c>
      <c r="M117" s="4">
        <v>0</v>
      </c>
      <c r="N117" s="4">
        <v>0</v>
      </c>
      <c r="O117" s="4">
        <v>0.14285999999999999</v>
      </c>
      <c r="P117" s="4">
        <v>0.48504000000000003</v>
      </c>
      <c r="Q117" s="4">
        <v>0.42857000000000001</v>
      </c>
    </row>
    <row r="118" spans="1:17" x14ac:dyDescent="0.25">
      <c r="A118" s="4">
        <v>260</v>
      </c>
      <c r="B118" s="4">
        <v>0</v>
      </c>
      <c r="C118" s="4">
        <v>0</v>
      </c>
      <c r="D118" s="4">
        <v>0</v>
      </c>
      <c r="E118" s="4">
        <v>0</v>
      </c>
      <c r="F118" s="4">
        <v>0</v>
      </c>
      <c r="G118" s="4">
        <v>0.18079999999999999</v>
      </c>
      <c r="H118" s="4">
        <v>0.30164000000000002</v>
      </c>
      <c r="I118" s="4">
        <v>0</v>
      </c>
      <c r="J118" s="4">
        <v>0</v>
      </c>
      <c r="K118" s="4">
        <v>0</v>
      </c>
      <c r="L118" s="4">
        <v>1</v>
      </c>
      <c r="M118" s="4">
        <v>0</v>
      </c>
      <c r="N118" s="4">
        <v>0</v>
      </c>
      <c r="O118" s="4">
        <v>0</v>
      </c>
      <c r="P118" s="4">
        <v>0.65681</v>
      </c>
      <c r="Q118" s="4">
        <v>0.42857000000000001</v>
      </c>
    </row>
    <row r="119" spans="1:17" x14ac:dyDescent="0.25">
      <c r="A119" s="4">
        <v>190</v>
      </c>
      <c r="B119" s="4">
        <v>0</v>
      </c>
      <c r="C119" s="4">
        <v>0</v>
      </c>
      <c r="D119" s="4">
        <v>0.33333000000000002</v>
      </c>
      <c r="E119" s="4">
        <v>0</v>
      </c>
      <c r="F119" s="4">
        <v>0</v>
      </c>
      <c r="G119" s="4">
        <v>0.18079999999999999</v>
      </c>
      <c r="H119" s="4">
        <v>0.24812000000000001</v>
      </c>
      <c r="I119" s="4">
        <v>0</v>
      </c>
      <c r="J119" s="4">
        <v>1</v>
      </c>
      <c r="K119" s="4">
        <v>1</v>
      </c>
      <c r="L119" s="4">
        <v>1</v>
      </c>
      <c r="M119" s="4">
        <v>0</v>
      </c>
      <c r="N119" s="4">
        <v>0</v>
      </c>
      <c r="O119" s="4">
        <v>0</v>
      </c>
      <c r="P119" s="4">
        <v>0.63824999999999998</v>
      </c>
      <c r="Q119" s="4">
        <v>0.42</v>
      </c>
    </row>
    <row r="120" spans="1:17" x14ac:dyDescent="0.25">
      <c r="A120" s="4">
        <v>191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0.18079999999999999</v>
      </c>
      <c r="H120" s="4">
        <v>0</v>
      </c>
      <c r="I120" s="4">
        <v>0</v>
      </c>
      <c r="J120" s="4">
        <v>0</v>
      </c>
      <c r="K120" s="4">
        <v>0</v>
      </c>
      <c r="L120" s="4">
        <v>1</v>
      </c>
      <c r="M120" s="4">
        <v>0</v>
      </c>
      <c r="N120" s="4">
        <v>0</v>
      </c>
      <c r="O120" s="4">
        <v>0</v>
      </c>
      <c r="P120" s="4">
        <v>0.54451000000000005</v>
      </c>
      <c r="Q120" s="4">
        <v>0.42</v>
      </c>
    </row>
    <row r="121" spans="1:17" x14ac:dyDescent="0.25">
      <c r="A121" s="4">
        <v>192</v>
      </c>
      <c r="B121" s="4">
        <v>0</v>
      </c>
      <c r="C121" s="4">
        <v>0</v>
      </c>
      <c r="D121" s="4">
        <v>0</v>
      </c>
      <c r="E121" s="4">
        <v>0</v>
      </c>
      <c r="F121" s="4">
        <v>0</v>
      </c>
      <c r="G121" s="4">
        <v>0.18079999999999999</v>
      </c>
      <c r="H121" s="4">
        <v>0</v>
      </c>
      <c r="I121" s="4">
        <v>0</v>
      </c>
      <c r="J121" s="4">
        <v>0</v>
      </c>
      <c r="K121" s="4">
        <v>0</v>
      </c>
      <c r="L121" s="4">
        <v>1</v>
      </c>
      <c r="M121" s="4">
        <v>0</v>
      </c>
      <c r="N121" s="4">
        <v>0</v>
      </c>
      <c r="O121" s="4">
        <v>0</v>
      </c>
      <c r="P121" s="4">
        <v>0.61341999999999997</v>
      </c>
      <c r="Q121" s="4">
        <v>0.41714000000000001</v>
      </c>
    </row>
    <row r="122" spans="1:17" x14ac:dyDescent="0.25">
      <c r="A122" s="4">
        <v>194</v>
      </c>
      <c r="B122" s="4">
        <v>0</v>
      </c>
      <c r="C122" s="4">
        <v>0</v>
      </c>
      <c r="D122" s="4">
        <v>0</v>
      </c>
      <c r="E122" s="4">
        <v>0</v>
      </c>
      <c r="F122" s="4">
        <v>0</v>
      </c>
      <c r="G122" s="4">
        <v>0.18079999999999999</v>
      </c>
      <c r="H122" s="4">
        <v>0.54051000000000005</v>
      </c>
      <c r="I122" s="4">
        <v>0</v>
      </c>
      <c r="J122" s="4">
        <v>0</v>
      </c>
      <c r="K122" s="4">
        <v>1</v>
      </c>
      <c r="L122" s="4">
        <v>1</v>
      </c>
      <c r="M122" s="4">
        <v>0</v>
      </c>
      <c r="N122" s="4">
        <v>0</v>
      </c>
      <c r="O122" s="4">
        <v>0</v>
      </c>
      <c r="P122" s="4">
        <v>0.43231000000000003</v>
      </c>
      <c r="Q122" s="4">
        <v>0.41714000000000001</v>
      </c>
    </row>
    <row r="123" spans="1:17" x14ac:dyDescent="0.25">
      <c r="A123" s="4">
        <v>195</v>
      </c>
      <c r="B123" s="4">
        <v>0</v>
      </c>
      <c r="C123" s="4">
        <v>0.5</v>
      </c>
      <c r="D123" s="4">
        <v>0</v>
      </c>
      <c r="E123" s="4">
        <v>0</v>
      </c>
      <c r="F123" s="4">
        <v>0</v>
      </c>
      <c r="G123" s="4">
        <v>0.18079999999999999</v>
      </c>
      <c r="H123" s="4">
        <v>0.94106000000000001</v>
      </c>
      <c r="I123" s="4">
        <v>0</v>
      </c>
      <c r="J123" s="4">
        <v>0</v>
      </c>
      <c r="K123" s="4">
        <v>0</v>
      </c>
      <c r="L123" s="4">
        <v>1</v>
      </c>
      <c r="M123" s="4">
        <v>1</v>
      </c>
      <c r="N123" s="4">
        <v>0</v>
      </c>
      <c r="O123" s="4">
        <v>0</v>
      </c>
      <c r="P123" s="4">
        <v>0.48382999999999998</v>
      </c>
      <c r="Q123" s="4">
        <v>0.41286</v>
      </c>
    </row>
    <row r="124" spans="1:17" x14ac:dyDescent="0.25">
      <c r="A124" s="4">
        <v>196</v>
      </c>
      <c r="B124" s="4">
        <v>0</v>
      </c>
      <c r="C124" s="4">
        <v>0</v>
      </c>
      <c r="D124" s="4">
        <v>0</v>
      </c>
      <c r="E124" s="4">
        <v>0</v>
      </c>
      <c r="F124" s="4">
        <v>0</v>
      </c>
      <c r="G124" s="4">
        <v>0.18079999999999999</v>
      </c>
      <c r="H124" s="4">
        <v>0.25311</v>
      </c>
      <c r="I124" s="4">
        <v>0</v>
      </c>
      <c r="J124" s="4">
        <v>0</v>
      </c>
      <c r="K124" s="4">
        <v>0</v>
      </c>
      <c r="L124" s="4">
        <v>1</v>
      </c>
      <c r="M124" s="4">
        <v>0</v>
      </c>
      <c r="N124" s="4">
        <v>0</v>
      </c>
      <c r="O124" s="4">
        <v>0</v>
      </c>
      <c r="P124" s="4">
        <v>0.54730000000000001</v>
      </c>
      <c r="Q124" s="4">
        <v>0.41286</v>
      </c>
    </row>
    <row r="125" spans="1:17" x14ac:dyDescent="0.25">
      <c r="A125" s="4">
        <v>197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0.18079999999999999</v>
      </c>
      <c r="H125" s="4">
        <v>0.28745999999999999</v>
      </c>
      <c r="I125" s="4">
        <v>0</v>
      </c>
      <c r="J125" s="4">
        <v>0</v>
      </c>
      <c r="K125" s="4">
        <v>0</v>
      </c>
      <c r="L125" s="4">
        <v>1</v>
      </c>
      <c r="M125" s="4">
        <v>0</v>
      </c>
      <c r="N125" s="4">
        <v>0</v>
      </c>
      <c r="O125" s="4">
        <v>0</v>
      </c>
      <c r="P125" s="4">
        <v>0.36704999999999999</v>
      </c>
      <c r="Q125" s="4">
        <v>0.40856999999999999</v>
      </c>
    </row>
    <row r="126" spans="1:17" x14ac:dyDescent="0.25">
      <c r="A126" s="4">
        <v>198</v>
      </c>
      <c r="B126" s="4">
        <v>0</v>
      </c>
      <c r="C126" s="4">
        <v>0</v>
      </c>
      <c r="D126" s="4">
        <v>0</v>
      </c>
      <c r="E126" s="4">
        <v>0.5</v>
      </c>
      <c r="F126" s="4">
        <v>0</v>
      </c>
      <c r="G126" s="4">
        <v>0.18079999999999999</v>
      </c>
      <c r="H126" s="4">
        <v>0.18447</v>
      </c>
      <c r="I126" s="4">
        <v>0</v>
      </c>
      <c r="J126" s="4">
        <v>0</v>
      </c>
      <c r="K126" s="4">
        <v>0</v>
      </c>
      <c r="L126" s="4">
        <v>1</v>
      </c>
      <c r="M126" s="4">
        <v>1</v>
      </c>
      <c r="N126" s="4">
        <v>1</v>
      </c>
      <c r="O126" s="4">
        <v>0</v>
      </c>
      <c r="P126" s="4">
        <v>0.51587000000000005</v>
      </c>
      <c r="Q126" s="4">
        <v>0.40714</v>
      </c>
    </row>
    <row r="127" spans="1:17" x14ac:dyDescent="0.25">
      <c r="A127" s="4">
        <v>199</v>
      </c>
      <c r="B127" s="4">
        <v>0</v>
      </c>
      <c r="C127" s="4">
        <v>0</v>
      </c>
      <c r="D127" s="4">
        <v>0</v>
      </c>
      <c r="E127" s="4">
        <v>0</v>
      </c>
      <c r="F127" s="4">
        <v>0</v>
      </c>
      <c r="G127" s="4">
        <v>0.18079999999999999</v>
      </c>
      <c r="H127" s="4">
        <v>0.25124999999999997</v>
      </c>
      <c r="I127" s="4">
        <v>0</v>
      </c>
      <c r="J127" s="4">
        <v>0</v>
      </c>
      <c r="K127" s="4">
        <v>0</v>
      </c>
      <c r="L127" s="4">
        <v>1</v>
      </c>
      <c r="M127" s="4">
        <v>0</v>
      </c>
      <c r="N127" s="4">
        <v>0</v>
      </c>
      <c r="O127" s="4">
        <v>0</v>
      </c>
      <c r="P127" s="4">
        <v>0.61041999999999996</v>
      </c>
      <c r="Q127" s="4">
        <v>0.40714</v>
      </c>
    </row>
    <row r="128" spans="1:17" x14ac:dyDescent="0.25">
      <c r="A128" s="4">
        <v>48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0.18079999999999999</v>
      </c>
      <c r="H128" s="4">
        <v>0</v>
      </c>
      <c r="I128" s="4">
        <v>0</v>
      </c>
      <c r="J128" s="4">
        <v>0</v>
      </c>
      <c r="K128" s="4">
        <v>0</v>
      </c>
      <c r="L128" s="4">
        <v>1</v>
      </c>
      <c r="M128" s="4">
        <v>0</v>
      </c>
      <c r="N128" s="4">
        <v>0</v>
      </c>
      <c r="O128" s="4">
        <v>0</v>
      </c>
      <c r="P128" s="4">
        <v>0.45107999999999998</v>
      </c>
      <c r="Q128" s="4">
        <v>0.4</v>
      </c>
    </row>
    <row r="129" spans="1:17" x14ac:dyDescent="0.25">
      <c r="A129" s="4">
        <v>202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0.18079999999999999</v>
      </c>
      <c r="H129" s="4">
        <v>0.27889000000000003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0.66293000000000002</v>
      </c>
      <c r="Q129" s="4">
        <v>0.4</v>
      </c>
    </row>
    <row r="130" spans="1:17" x14ac:dyDescent="0.25">
      <c r="A130" s="4">
        <v>19</v>
      </c>
      <c r="B130" s="4">
        <v>0</v>
      </c>
      <c r="C130" s="4">
        <v>0.5</v>
      </c>
      <c r="D130" s="4">
        <v>0</v>
      </c>
      <c r="E130" s="4">
        <v>0</v>
      </c>
      <c r="F130" s="4">
        <v>0</v>
      </c>
      <c r="G130" s="4">
        <v>0.18079999999999999</v>
      </c>
      <c r="H130" s="4">
        <v>0.43243999999999999</v>
      </c>
      <c r="I130" s="4">
        <v>0</v>
      </c>
      <c r="J130" s="4">
        <v>1</v>
      </c>
      <c r="K130" s="4">
        <v>1</v>
      </c>
      <c r="L130" s="4">
        <v>1</v>
      </c>
      <c r="M130" s="4">
        <v>0</v>
      </c>
      <c r="N130" s="4">
        <v>0</v>
      </c>
      <c r="O130" s="4">
        <v>0</v>
      </c>
      <c r="P130" s="4">
        <v>0.50400999999999996</v>
      </c>
      <c r="Q130" s="4">
        <v>0.39785999999999999</v>
      </c>
    </row>
    <row r="131" spans="1:17" x14ac:dyDescent="0.25">
      <c r="A131" s="4">
        <v>204</v>
      </c>
      <c r="B131" s="4">
        <v>0</v>
      </c>
      <c r="C131" s="4">
        <v>0.5</v>
      </c>
      <c r="D131" s="4">
        <v>0</v>
      </c>
      <c r="E131" s="4">
        <v>0</v>
      </c>
      <c r="F131" s="4">
        <v>0</v>
      </c>
      <c r="G131" s="4">
        <v>0.45246999999999998</v>
      </c>
      <c r="H131" s="4">
        <v>0.45017000000000001</v>
      </c>
      <c r="I131" s="4">
        <v>0</v>
      </c>
      <c r="J131" s="4">
        <v>0</v>
      </c>
      <c r="K131" s="4">
        <v>1</v>
      </c>
      <c r="L131" s="4">
        <v>1</v>
      </c>
      <c r="M131" s="4">
        <v>0</v>
      </c>
      <c r="N131" s="4">
        <v>0</v>
      </c>
      <c r="O131" s="4">
        <v>0</v>
      </c>
      <c r="P131" s="4">
        <v>0.34179999999999999</v>
      </c>
      <c r="Q131" s="4">
        <v>0.39428999999999997</v>
      </c>
    </row>
    <row r="132" spans="1:17" x14ac:dyDescent="0.25">
      <c r="A132" s="4">
        <v>271</v>
      </c>
      <c r="B132" s="4">
        <v>1</v>
      </c>
      <c r="C132" s="4">
        <v>0</v>
      </c>
      <c r="D132" s="4">
        <v>0</v>
      </c>
      <c r="E132" s="4">
        <v>0</v>
      </c>
      <c r="F132" s="4">
        <v>0</v>
      </c>
      <c r="G132" s="4">
        <v>0.18079999999999999</v>
      </c>
      <c r="H132" s="4">
        <v>0.34865000000000002</v>
      </c>
      <c r="I132" s="4">
        <v>0</v>
      </c>
      <c r="J132" s="4">
        <v>0</v>
      </c>
      <c r="K132" s="4">
        <v>1</v>
      </c>
      <c r="L132" s="4">
        <v>1</v>
      </c>
      <c r="M132" s="4">
        <v>0</v>
      </c>
      <c r="N132" s="4">
        <v>0</v>
      </c>
      <c r="O132" s="4">
        <v>0</v>
      </c>
      <c r="P132" s="4">
        <v>0.38922000000000001</v>
      </c>
      <c r="Q132" s="4">
        <v>0.39285999999999999</v>
      </c>
    </row>
    <row r="133" spans="1:17" x14ac:dyDescent="0.25">
      <c r="A133" s="4">
        <v>205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0.18079999999999999</v>
      </c>
      <c r="H133" s="4">
        <v>0.13442999999999999</v>
      </c>
      <c r="I133" s="4">
        <v>0</v>
      </c>
      <c r="J133" s="4">
        <v>1</v>
      </c>
      <c r="K133" s="4">
        <v>1</v>
      </c>
      <c r="L133" s="4">
        <v>1</v>
      </c>
      <c r="M133" s="4">
        <v>0</v>
      </c>
      <c r="N133" s="4">
        <v>0</v>
      </c>
      <c r="O133" s="4">
        <v>0</v>
      </c>
      <c r="P133" s="4">
        <v>0.32957999999999998</v>
      </c>
      <c r="Q133" s="4">
        <v>0.38857000000000003</v>
      </c>
    </row>
    <row r="134" spans="1:17" x14ac:dyDescent="0.25">
      <c r="A134" s="4">
        <v>207</v>
      </c>
      <c r="B134" s="4">
        <v>0</v>
      </c>
      <c r="C134" s="4">
        <v>0</v>
      </c>
      <c r="D134" s="4">
        <v>0</v>
      </c>
      <c r="E134" s="4">
        <v>0</v>
      </c>
      <c r="F134" s="4">
        <v>0</v>
      </c>
      <c r="G134" s="4">
        <v>0.18079999999999999</v>
      </c>
      <c r="H134" s="4">
        <v>0.29208000000000001</v>
      </c>
      <c r="I134" s="4">
        <v>0</v>
      </c>
      <c r="J134" s="4">
        <v>0</v>
      </c>
      <c r="K134" s="4">
        <v>0</v>
      </c>
      <c r="L134" s="4">
        <v>1</v>
      </c>
      <c r="M134" s="4">
        <v>0</v>
      </c>
      <c r="N134" s="4">
        <v>0</v>
      </c>
      <c r="O134" s="4">
        <v>0</v>
      </c>
      <c r="P134" s="4">
        <v>0.50038000000000005</v>
      </c>
      <c r="Q134" s="4">
        <v>0.38429000000000002</v>
      </c>
    </row>
    <row r="135" spans="1:17" x14ac:dyDescent="0.25">
      <c r="A135" s="4">
        <v>26</v>
      </c>
      <c r="B135" s="4">
        <v>1</v>
      </c>
      <c r="C135" s="4">
        <v>0</v>
      </c>
      <c r="D135" s="4">
        <v>0</v>
      </c>
      <c r="E135" s="4">
        <v>0</v>
      </c>
      <c r="F135" s="4">
        <v>0</v>
      </c>
      <c r="G135" s="4">
        <v>0.18079999999999999</v>
      </c>
      <c r="H135" s="4">
        <v>0.27939000000000003</v>
      </c>
      <c r="I135" s="4">
        <v>0</v>
      </c>
      <c r="J135" s="4">
        <v>0</v>
      </c>
      <c r="K135" s="4">
        <v>0</v>
      </c>
      <c r="L135" s="4">
        <v>1</v>
      </c>
      <c r="M135" s="4">
        <v>0</v>
      </c>
      <c r="N135" s="4">
        <v>0</v>
      </c>
      <c r="O135" s="4">
        <v>0</v>
      </c>
      <c r="P135" s="4">
        <v>0.68696000000000002</v>
      </c>
      <c r="Q135" s="4">
        <v>0.38357000000000002</v>
      </c>
    </row>
    <row r="136" spans="1:17" x14ac:dyDescent="0.25">
      <c r="A136" s="4">
        <v>208</v>
      </c>
      <c r="B136" s="4">
        <v>0</v>
      </c>
      <c r="C136" s="4">
        <v>0</v>
      </c>
      <c r="D136" s="4">
        <v>0</v>
      </c>
      <c r="E136" s="4">
        <v>0</v>
      </c>
      <c r="F136" s="4">
        <v>0</v>
      </c>
      <c r="G136" s="4">
        <v>0.18079999999999999</v>
      </c>
      <c r="H136" s="4">
        <v>0.28016000000000002</v>
      </c>
      <c r="I136" s="4">
        <v>0</v>
      </c>
      <c r="J136" s="4">
        <v>0</v>
      </c>
      <c r="K136" s="4">
        <v>0</v>
      </c>
      <c r="L136" s="4">
        <v>1</v>
      </c>
      <c r="M136" s="4">
        <v>0</v>
      </c>
      <c r="N136" s="4">
        <v>0</v>
      </c>
      <c r="O136" s="4">
        <v>0</v>
      </c>
      <c r="P136" s="4">
        <v>0.44871</v>
      </c>
      <c r="Q136" s="4">
        <v>0.38285999999999998</v>
      </c>
    </row>
    <row r="137" spans="1:17" x14ac:dyDescent="0.25">
      <c r="A137" s="4">
        <v>86</v>
      </c>
      <c r="B137" s="4">
        <v>0</v>
      </c>
      <c r="C137" s="4">
        <v>0</v>
      </c>
      <c r="D137" s="4">
        <v>0</v>
      </c>
      <c r="E137" s="4">
        <v>0</v>
      </c>
      <c r="F137" s="4">
        <v>0</v>
      </c>
      <c r="G137" s="4">
        <v>0.18079999999999999</v>
      </c>
      <c r="H137" s="4">
        <v>0.41308</v>
      </c>
      <c r="I137" s="4">
        <v>0</v>
      </c>
      <c r="J137" s="4">
        <v>0</v>
      </c>
      <c r="K137" s="4">
        <v>1</v>
      </c>
      <c r="L137" s="4">
        <v>1</v>
      </c>
      <c r="M137" s="4">
        <v>0</v>
      </c>
      <c r="N137" s="4">
        <v>0</v>
      </c>
      <c r="O137" s="4">
        <v>0</v>
      </c>
      <c r="P137" s="4">
        <v>0.39900000000000002</v>
      </c>
      <c r="Q137" s="4">
        <v>0.37570999999999999</v>
      </c>
    </row>
    <row r="138" spans="1:17" x14ac:dyDescent="0.25">
      <c r="A138" s="4">
        <v>209</v>
      </c>
      <c r="B138" s="4">
        <v>0</v>
      </c>
      <c r="C138" s="4">
        <v>0.5</v>
      </c>
      <c r="D138" s="4">
        <v>0</v>
      </c>
      <c r="E138" s="4">
        <v>0</v>
      </c>
      <c r="F138" s="4">
        <v>0</v>
      </c>
      <c r="G138" s="4">
        <v>0.18079999999999999</v>
      </c>
      <c r="H138" s="4">
        <v>0.74924000000000002</v>
      </c>
      <c r="I138" s="4">
        <v>0</v>
      </c>
      <c r="J138" s="4">
        <v>0</v>
      </c>
      <c r="K138" s="4">
        <v>0</v>
      </c>
      <c r="L138" s="4">
        <v>1</v>
      </c>
      <c r="M138" s="4">
        <v>1</v>
      </c>
      <c r="N138" s="4">
        <v>0</v>
      </c>
      <c r="O138" s="4">
        <v>0</v>
      </c>
      <c r="P138" s="4">
        <v>0.50219999999999998</v>
      </c>
      <c r="Q138" s="4">
        <v>0.37429000000000001</v>
      </c>
    </row>
    <row r="139" spans="1:17" x14ac:dyDescent="0.25">
      <c r="A139" s="4">
        <v>210</v>
      </c>
      <c r="B139" s="4">
        <v>0</v>
      </c>
      <c r="C139" s="4">
        <v>0</v>
      </c>
      <c r="D139" s="4">
        <v>0</v>
      </c>
      <c r="E139" s="4">
        <v>0</v>
      </c>
      <c r="F139" s="4">
        <v>0</v>
      </c>
      <c r="G139" s="4">
        <v>0.18079999999999999</v>
      </c>
      <c r="H139" s="4">
        <v>0.26915</v>
      </c>
      <c r="I139" s="4">
        <v>0</v>
      </c>
      <c r="J139" s="4">
        <v>0</v>
      </c>
      <c r="K139" s="4">
        <v>0</v>
      </c>
      <c r="L139" s="4">
        <v>1</v>
      </c>
      <c r="M139" s="4">
        <v>0</v>
      </c>
      <c r="N139" s="4">
        <v>0</v>
      </c>
      <c r="O139" s="4">
        <v>0</v>
      </c>
      <c r="P139" s="4">
        <v>0.53781999999999996</v>
      </c>
      <c r="Q139" s="4">
        <v>0.37429000000000001</v>
      </c>
    </row>
    <row r="140" spans="1:17" x14ac:dyDescent="0.25">
      <c r="A140" s="4">
        <v>212</v>
      </c>
      <c r="B140" s="4">
        <v>0</v>
      </c>
      <c r="C140" s="4">
        <v>1</v>
      </c>
      <c r="D140" s="4">
        <v>0</v>
      </c>
      <c r="E140" s="4">
        <v>0</v>
      </c>
      <c r="F140" s="4">
        <v>0</v>
      </c>
      <c r="G140" s="4">
        <v>0.18079999999999999</v>
      </c>
      <c r="H140" s="4">
        <v>1</v>
      </c>
      <c r="I140" s="4">
        <v>0</v>
      </c>
      <c r="J140" s="4">
        <v>0</v>
      </c>
      <c r="K140" s="4">
        <v>0</v>
      </c>
      <c r="L140" s="4">
        <v>1</v>
      </c>
      <c r="M140" s="4">
        <v>1</v>
      </c>
      <c r="N140" s="4">
        <v>0</v>
      </c>
      <c r="O140" s="4">
        <v>0</v>
      </c>
      <c r="P140" s="4">
        <v>0.51122000000000001</v>
      </c>
      <c r="Q140" s="4">
        <v>0.37142999999999998</v>
      </c>
    </row>
    <row r="141" spans="1:17" x14ac:dyDescent="0.25">
      <c r="A141" s="4">
        <v>213</v>
      </c>
      <c r="B141" s="4">
        <v>0</v>
      </c>
      <c r="C141" s="4">
        <v>1</v>
      </c>
      <c r="D141" s="4">
        <v>0</v>
      </c>
      <c r="E141" s="4">
        <v>0</v>
      </c>
      <c r="F141" s="4">
        <v>0</v>
      </c>
      <c r="G141" s="4">
        <v>0.18079999999999999</v>
      </c>
      <c r="H141" s="4">
        <v>0.88207999999999998</v>
      </c>
      <c r="I141" s="4">
        <v>0</v>
      </c>
      <c r="J141" s="4">
        <v>0</v>
      </c>
      <c r="K141" s="4">
        <v>0</v>
      </c>
      <c r="L141" s="4">
        <v>1</v>
      </c>
      <c r="M141" s="4">
        <v>1</v>
      </c>
      <c r="N141" s="4">
        <v>0</v>
      </c>
      <c r="O141" s="4">
        <v>0</v>
      </c>
      <c r="P141" s="4">
        <v>0.45638000000000001</v>
      </c>
      <c r="Q141" s="4">
        <v>0.37142999999999998</v>
      </c>
    </row>
    <row r="142" spans="1:17" x14ac:dyDescent="0.25">
      <c r="A142" s="4">
        <v>214</v>
      </c>
      <c r="B142" s="4">
        <v>0</v>
      </c>
      <c r="C142" s="4">
        <v>0</v>
      </c>
      <c r="D142" s="4">
        <v>0</v>
      </c>
      <c r="E142" s="4">
        <v>0</v>
      </c>
      <c r="F142" s="4">
        <v>0</v>
      </c>
      <c r="G142" s="4">
        <v>0.55671000000000004</v>
      </c>
      <c r="H142" s="4">
        <v>0</v>
      </c>
      <c r="I142" s="4">
        <v>0</v>
      </c>
      <c r="J142" s="4">
        <v>1</v>
      </c>
      <c r="K142" s="4">
        <v>1</v>
      </c>
      <c r="L142" s="4">
        <v>1</v>
      </c>
      <c r="M142" s="4">
        <v>0</v>
      </c>
      <c r="N142" s="4">
        <v>0</v>
      </c>
      <c r="O142" s="4">
        <v>0</v>
      </c>
      <c r="P142" s="4">
        <v>0.67683000000000004</v>
      </c>
      <c r="Q142" s="4">
        <v>0.37142999999999998</v>
      </c>
    </row>
    <row r="143" spans="1:17" x14ac:dyDescent="0.25">
      <c r="A143" s="4">
        <v>9</v>
      </c>
      <c r="B143" s="4">
        <v>1</v>
      </c>
      <c r="C143" s="4">
        <v>0</v>
      </c>
      <c r="D143" s="4">
        <v>0</v>
      </c>
      <c r="E143" s="4">
        <v>0</v>
      </c>
      <c r="F143" s="4">
        <v>0</v>
      </c>
      <c r="G143" s="4">
        <v>0.18079999999999999</v>
      </c>
      <c r="H143" s="4">
        <v>0.55388999999999999</v>
      </c>
      <c r="I143" s="4">
        <v>0</v>
      </c>
      <c r="J143" s="4">
        <v>0</v>
      </c>
      <c r="K143" s="4">
        <v>1</v>
      </c>
      <c r="L143" s="4">
        <v>1</v>
      </c>
      <c r="M143" s="4">
        <v>0</v>
      </c>
      <c r="N143" s="4">
        <v>0</v>
      </c>
      <c r="O143" s="4">
        <v>0.14285999999999999</v>
      </c>
      <c r="P143" s="4">
        <v>0.50900000000000001</v>
      </c>
      <c r="Q143" s="4">
        <v>0.36929000000000001</v>
      </c>
    </row>
    <row r="144" spans="1:17" x14ac:dyDescent="0.25">
      <c r="A144" s="4">
        <v>66</v>
      </c>
      <c r="B144" s="4">
        <v>0</v>
      </c>
      <c r="C144" s="4">
        <v>0</v>
      </c>
      <c r="D144" s="4">
        <v>0</v>
      </c>
      <c r="E144" s="4">
        <v>0</v>
      </c>
      <c r="F144" s="4">
        <v>0</v>
      </c>
      <c r="G144" s="4">
        <v>0.18079999999999999</v>
      </c>
      <c r="H144" s="4">
        <v>0.21859999999999999</v>
      </c>
      <c r="I144" s="4">
        <v>0</v>
      </c>
      <c r="J144" s="4">
        <v>1</v>
      </c>
      <c r="K144" s="4">
        <v>1</v>
      </c>
      <c r="L144" s="4">
        <v>1</v>
      </c>
      <c r="M144" s="4">
        <v>0</v>
      </c>
      <c r="N144" s="4">
        <v>0</v>
      </c>
      <c r="O144" s="4">
        <v>0</v>
      </c>
      <c r="P144" s="4">
        <v>0.32994000000000001</v>
      </c>
      <c r="Q144" s="4">
        <v>0.34856999999999999</v>
      </c>
    </row>
    <row r="145" spans="1:18" x14ac:dyDescent="0.25">
      <c r="A145" s="4">
        <v>216</v>
      </c>
      <c r="B145" s="4">
        <v>0</v>
      </c>
      <c r="C145" s="4">
        <v>0</v>
      </c>
      <c r="D145" s="4">
        <v>1</v>
      </c>
      <c r="E145" s="4">
        <v>0</v>
      </c>
      <c r="F145" s="4">
        <v>0</v>
      </c>
      <c r="G145" s="4">
        <v>0.18079999999999999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0.41266999999999998</v>
      </c>
      <c r="Q145" s="4">
        <v>0.34856999999999999</v>
      </c>
    </row>
    <row r="146" spans="1:18" x14ac:dyDescent="0.25">
      <c r="A146" s="4">
        <v>217</v>
      </c>
      <c r="B146" s="4">
        <v>0</v>
      </c>
      <c r="C146" s="4">
        <v>0</v>
      </c>
      <c r="D146" s="4">
        <v>0</v>
      </c>
      <c r="E146" s="4">
        <v>0</v>
      </c>
      <c r="F146" s="4">
        <v>0</v>
      </c>
      <c r="G146" s="4">
        <v>0.18079999999999999</v>
      </c>
      <c r="H146" s="4">
        <v>0.25361</v>
      </c>
      <c r="I146" s="4">
        <v>0</v>
      </c>
      <c r="J146" s="4">
        <v>0</v>
      </c>
      <c r="K146" s="4">
        <v>1</v>
      </c>
      <c r="L146" s="4">
        <v>1</v>
      </c>
      <c r="M146" s="4">
        <v>0</v>
      </c>
      <c r="N146" s="4">
        <v>0</v>
      </c>
      <c r="O146" s="4">
        <v>0</v>
      </c>
      <c r="P146" s="4">
        <v>0.39454</v>
      </c>
      <c r="Q146" s="4">
        <v>0.34286</v>
      </c>
    </row>
    <row r="147" spans="1:18" x14ac:dyDescent="0.25">
      <c r="A147" s="4">
        <v>218</v>
      </c>
      <c r="B147" s="4">
        <v>0</v>
      </c>
      <c r="C147" s="4">
        <v>0</v>
      </c>
      <c r="D147" s="4">
        <v>0</v>
      </c>
      <c r="E147" s="4">
        <v>0</v>
      </c>
      <c r="F147" s="4">
        <v>0</v>
      </c>
      <c r="G147" s="4">
        <v>0.18079999999999999</v>
      </c>
      <c r="H147" s="4">
        <v>0</v>
      </c>
      <c r="I147" s="4">
        <v>0</v>
      </c>
      <c r="J147" s="4">
        <v>1</v>
      </c>
      <c r="K147" s="4">
        <v>1</v>
      </c>
      <c r="L147" s="4">
        <v>1</v>
      </c>
      <c r="M147" s="4">
        <v>0</v>
      </c>
      <c r="N147" s="4">
        <v>0</v>
      </c>
      <c r="O147" s="4">
        <v>0</v>
      </c>
      <c r="P147" s="4">
        <v>0.47710000000000002</v>
      </c>
      <c r="Q147" s="4">
        <v>0.33714</v>
      </c>
    </row>
    <row r="148" spans="1:18" x14ac:dyDescent="0.25">
      <c r="A148" s="4">
        <v>272</v>
      </c>
      <c r="B148" s="4">
        <v>0</v>
      </c>
      <c r="C148" s="4">
        <v>0</v>
      </c>
      <c r="D148" s="4">
        <v>0</v>
      </c>
      <c r="E148" s="4">
        <v>0</v>
      </c>
      <c r="F148" s="4">
        <v>0</v>
      </c>
      <c r="G148" s="4">
        <v>0.18079999999999999</v>
      </c>
      <c r="H148" s="4">
        <v>0.24423</v>
      </c>
      <c r="I148" s="4">
        <v>0</v>
      </c>
      <c r="J148" s="4">
        <v>0</v>
      </c>
      <c r="K148" s="4">
        <v>0</v>
      </c>
      <c r="L148" s="4">
        <v>1</v>
      </c>
      <c r="M148" s="4">
        <v>0</v>
      </c>
      <c r="N148" s="4">
        <v>0</v>
      </c>
      <c r="O148" s="4">
        <v>0</v>
      </c>
      <c r="P148" s="4">
        <v>0.75746999999999998</v>
      </c>
      <c r="Q148" s="4">
        <v>0.33571000000000001</v>
      </c>
    </row>
    <row r="149" spans="1:18" x14ac:dyDescent="0.25">
      <c r="A149" s="4">
        <v>220</v>
      </c>
      <c r="B149" s="4">
        <v>0</v>
      </c>
      <c r="C149" s="4">
        <v>0</v>
      </c>
      <c r="D149" s="4">
        <v>0</v>
      </c>
      <c r="E149" s="4">
        <v>0</v>
      </c>
      <c r="F149" s="4">
        <v>0</v>
      </c>
      <c r="G149" s="4">
        <v>0.18079999999999999</v>
      </c>
      <c r="H149" s="4">
        <v>0.40477000000000002</v>
      </c>
      <c r="I149" s="4">
        <v>0</v>
      </c>
      <c r="J149" s="4">
        <v>1</v>
      </c>
      <c r="K149" s="4">
        <v>1</v>
      </c>
      <c r="L149" s="4">
        <v>1</v>
      </c>
      <c r="M149" s="4">
        <v>0</v>
      </c>
      <c r="N149" s="4">
        <v>0</v>
      </c>
      <c r="O149" s="4">
        <v>0</v>
      </c>
      <c r="P149" s="4">
        <v>0.52432999999999996</v>
      </c>
      <c r="Q149" s="4">
        <v>0.33428999999999998</v>
      </c>
    </row>
    <row r="150" spans="1:18" x14ac:dyDescent="0.25">
      <c r="A150" s="5">
        <v>221</v>
      </c>
      <c r="B150" s="5">
        <v>0</v>
      </c>
      <c r="C150" s="5">
        <v>0</v>
      </c>
      <c r="D150" s="5">
        <v>0</v>
      </c>
      <c r="E150" s="5">
        <v>0</v>
      </c>
      <c r="F150" s="5">
        <v>0</v>
      </c>
      <c r="G150" s="5">
        <v>0.18079999999999999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0.65398999999999996</v>
      </c>
      <c r="Q150" s="5">
        <v>0.32856999999999997</v>
      </c>
      <c r="R150" s="5">
        <v>5</v>
      </c>
    </row>
    <row r="151" spans="1:18" x14ac:dyDescent="0.25">
      <c r="A151" s="5">
        <v>222</v>
      </c>
      <c r="B151" s="5">
        <v>0</v>
      </c>
      <c r="C151" s="5">
        <v>0</v>
      </c>
      <c r="D151" s="5">
        <v>0</v>
      </c>
      <c r="E151" s="5">
        <v>1</v>
      </c>
      <c r="F151" s="5">
        <v>0</v>
      </c>
      <c r="G151" s="5">
        <v>0.18079999999999999</v>
      </c>
      <c r="H151" s="5">
        <v>0</v>
      </c>
      <c r="I151" s="5">
        <v>0</v>
      </c>
      <c r="J151" s="5">
        <v>0</v>
      </c>
      <c r="K151" s="5">
        <v>0</v>
      </c>
      <c r="L151" s="5">
        <v>1</v>
      </c>
      <c r="M151" s="5">
        <v>0</v>
      </c>
      <c r="N151" s="5">
        <v>0</v>
      </c>
      <c r="O151" s="5">
        <v>0</v>
      </c>
      <c r="P151" s="5">
        <v>0.63741000000000003</v>
      </c>
      <c r="Q151" s="5">
        <v>0.32856999999999997</v>
      </c>
    </row>
    <row r="152" spans="1:18" x14ac:dyDescent="0.25">
      <c r="A152" s="5">
        <v>28</v>
      </c>
      <c r="B152" s="5">
        <v>0</v>
      </c>
      <c r="C152" s="5">
        <v>0</v>
      </c>
      <c r="D152" s="5">
        <v>0</v>
      </c>
      <c r="E152" s="5">
        <v>0</v>
      </c>
      <c r="F152" s="5">
        <v>0</v>
      </c>
      <c r="G152" s="5">
        <v>0.18079999999999999</v>
      </c>
      <c r="H152" s="5">
        <v>0</v>
      </c>
      <c r="I152" s="5">
        <v>0</v>
      </c>
      <c r="J152" s="5">
        <v>0</v>
      </c>
      <c r="K152" s="5">
        <v>0</v>
      </c>
      <c r="L152" s="5">
        <v>1</v>
      </c>
      <c r="M152" s="5">
        <v>0</v>
      </c>
      <c r="N152" s="5">
        <v>0</v>
      </c>
      <c r="O152" s="5">
        <v>0.28571000000000002</v>
      </c>
      <c r="P152" s="5">
        <v>0.53652999999999995</v>
      </c>
      <c r="Q152" s="5">
        <v>0.32713999999999999</v>
      </c>
    </row>
    <row r="153" spans="1:18" x14ac:dyDescent="0.25">
      <c r="A153" s="5">
        <v>223</v>
      </c>
      <c r="B153" s="5">
        <v>0</v>
      </c>
      <c r="C153" s="5">
        <v>0.5</v>
      </c>
      <c r="D153" s="5">
        <v>0</v>
      </c>
      <c r="E153" s="5">
        <v>0</v>
      </c>
      <c r="F153" s="5">
        <v>0</v>
      </c>
      <c r="G153" s="5">
        <v>0.18079999999999999</v>
      </c>
      <c r="H153" s="5">
        <v>0.46383000000000002</v>
      </c>
      <c r="I153" s="5">
        <v>0</v>
      </c>
      <c r="J153" s="5">
        <v>0</v>
      </c>
      <c r="K153" s="5">
        <v>0</v>
      </c>
      <c r="L153" s="5">
        <v>1</v>
      </c>
      <c r="M153" s="5">
        <v>0</v>
      </c>
      <c r="N153" s="5">
        <v>0</v>
      </c>
      <c r="O153" s="5">
        <v>0</v>
      </c>
      <c r="P153" s="5">
        <v>0.63141000000000003</v>
      </c>
      <c r="Q153" s="5">
        <v>0.32571</v>
      </c>
    </row>
    <row r="154" spans="1:18" x14ac:dyDescent="0.25">
      <c r="A154" s="5">
        <v>15</v>
      </c>
      <c r="B154" s="5">
        <v>0</v>
      </c>
      <c r="C154" s="5">
        <v>0</v>
      </c>
      <c r="D154" s="5">
        <v>0</v>
      </c>
      <c r="E154" s="5">
        <v>0</v>
      </c>
      <c r="F154" s="5">
        <v>0</v>
      </c>
      <c r="G154" s="5">
        <v>0.18079999999999999</v>
      </c>
      <c r="H154" s="5">
        <v>0.22115000000000001</v>
      </c>
      <c r="I154" s="5">
        <v>0</v>
      </c>
      <c r="J154" s="5">
        <v>1</v>
      </c>
      <c r="K154" s="5">
        <v>0</v>
      </c>
      <c r="L154" s="5">
        <v>1</v>
      </c>
      <c r="M154" s="5">
        <v>0</v>
      </c>
      <c r="N154" s="5">
        <v>0</v>
      </c>
      <c r="O154" s="5">
        <v>0</v>
      </c>
      <c r="P154" s="5">
        <v>0.35997000000000001</v>
      </c>
      <c r="Q154" s="5">
        <v>0.31142999999999998</v>
      </c>
    </row>
    <row r="155" spans="1:18" x14ac:dyDescent="0.25">
      <c r="A155" s="5">
        <v>224</v>
      </c>
      <c r="B155" s="5">
        <v>0</v>
      </c>
      <c r="C155" s="5">
        <v>0</v>
      </c>
      <c r="D155" s="5">
        <v>0</v>
      </c>
      <c r="E155" s="5">
        <v>0</v>
      </c>
      <c r="F155" s="5">
        <v>0</v>
      </c>
      <c r="G155" s="5">
        <v>0.18079999999999999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1</v>
      </c>
      <c r="N155" s="5">
        <v>0</v>
      </c>
      <c r="O155" s="5">
        <v>0</v>
      </c>
      <c r="P155" s="5">
        <v>0.51244000000000001</v>
      </c>
      <c r="Q155" s="5">
        <v>0.30570999999999998</v>
      </c>
    </row>
    <row r="156" spans="1:18" x14ac:dyDescent="0.25">
      <c r="A156" s="5">
        <v>29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0.18079999999999999</v>
      </c>
      <c r="H156" s="5">
        <v>0.13836999999999999</v>
      </c>
      <c r="I156" s="5">
        <v>0</v>
      </c>
      <c r="J156" s="5">
        <v>0</v>
      </c>
      <c r="K156" s="5">
        <v>0</v>
      </c>
      <c r="L156" s="5">
        <v>1</v>
      </c>
      <c r="M156" s="5">
        <v>0</v>
      </c>
      <c r="N156" s="5">
        <v>0</v>
      </c>
      <c r="O156" s="5">
        <v>0</v>
      </c>
      <c r="P156" s="5">
        <v>0.48804999999999998</v>
      </c>
      <c r="Q156" s="5">
        <v>0.30429</v>
      </c>
    </row>
    <row r="157" spans="1:18" x14ac:dyDescent="0.25">
      <c r="A157" s="5">
        <v>225</v>
      </c>
      <c r="B157" s="5">
        <v>1</v>
      </c>
      <c r="C157" s="5">
        <v>0</v>
      </c>
      <c r="D157" s="5">
        <v>0</v>
      </c>
      <c r="E157" s="5">
        <v>0</v>
      </c>
      <c r="F157" s="5">
        <v>0</v>
      </c>
      <c r="G157" s="5">
        <v>0.18079999999999999</v>
      </c>
      <c r="H157" s="5">
        <v>0.44229000000000002</v>
      </c>
      <c r="I157" s="5">
        <v>0</v>
      </c>
      <c r="J157" s="5">
        <v>0</v>
      </c>
      <c r="K157" s="5">
        <v>1</v>
      </c>
      <c r="L157" s="5">
        <v>1</v>
      </c>
      <c r="M157" s="5">
        <v>0</v>
      </c>
      <c r="N157" s="5">
        <v>0</v>
      </c>
      <c r="O157" s="5">
        <v>0</v>
      </c>
      <c r="P157" s="5">
        <v>0.41933999999999999</v>
      </c>
      <c r="Q157" s="5">
        <v>0.30429</v>
      </c>
    </row>
    <row r="158" spans="1:18" x14ac:dyDescent="0.25">
      <c r="A158" s="5">
        <v>226</v>
      </c>
      <c r="B158" s="5">
        <v>0</v>
      </c>
      <c r="C158" s="5">
        <v>0</v>
      </c>
      <c r="D158" s="5">
        <v>0</v>
      </c>
      <c r="E158" s="5">
        <v>0</v>
      </c>
      <c r="F158" s="5">
        <v>0</v>
      </c>
      <c r="G158" s="5">
        <v>0.18079999999999999</v>
      </c>
      <c r="H158" s="5">
        <v>0.26047999999999999</v>
      </c>
      <c r="I158" s="5">
        <v>0</v>
      </c>
      <c r="J158" s="5">
        <v>0</v>
      </c>
      <c r="K158" s="5">
        <v>0</v>
      </c>
      <c r="L158" s="5">
        <v>1</v>
      </c>
      <c r="M158" s="5">
        <v>0</v>
      </c>
      <c r="N158" s="5">
        <v>0</v>
      </c>
      <c r="O158" s="5">
        <v>0</v>
      </c>
      <c r="P158" s="5">
        <v>0.44096000000000002</v>
      </c>
      <c r="Q158" s="5">
        <v>0.30286000000000002</v>
      </c>
    </row>
    <row r="159" spans="1:18" x14ac:dyDescent="0.25">
      <c r="A159" s="5">
        <v>227</v>
      </c>
      <c r="B159" s="5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0.18079999999999999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0.51944999999999997</v>
      </c>
      <c r="Q159" s="5">
        <v>0.3</v>
      </c>
    </row>
    <row r="160" spans="1:18" x14ac:dyDescent="0.25">
      <c r="A160" s="5">
        <v>228</v>
      </c>
      <c r="B160" s="5">
        <v>0</v>
      </c>
      <c r="C160" s="5">
        <v>0</v>
      </c>
      <c r="D160" s="5">
        <v>0</v>
      </c>
      <c r="E160" s="5">
        <v>0</v>
      </c>
      <c r="F160" s="5">
        <v>0</v>
      </c>
      <c r="G160" s="5">
        <v>0.18079999999999999</v>
      </c>
      <c r="H160" s="5">
        <v>0.26267000000000001</v>
      </c>
      <c r="I160" s="5">
        <v>0</v>
      </c>
      <c r="J160" s="5">
        <v>0</v>
      </c>
      <c r="K160" s="5">
        <v>1</v>
      </c>
      <c r="L160" s="5">
        <v>1</v>
      </c>
      <c r="M160" s="5">
        <v>0</v>
      </c>
      <c r="N160" s="5">
        <v>0</v>
      </c>
      <c r="O160" s="5">
        <v>0.28571000000000002</v>
      </c>
      <c r="P160" s="5">
        <v>0.35944999999999999</v>
      </c>
      <c r="Q160" s="5">
        <v>0.3</v>
      </c>
    </row>
    <row r="161" spans="1:17" x14ac:dyDescent="0.25">
      <c r="A161" s="5">
        <v>263</v>
      </c>
      <c r="B161" s="5">
        <v>1</v>
      </c>
      <c r="C161" s="5">
        <v>0</v>
      </c>
      <c r="D161" s="5">
        <v>0</v>
      </c>
      <c r="E161" s="5">
        <v>0</v>
      </c>
      <c r="F161" s="5">
        <v>0</v>
      </c>
      <c r="G161" s="5">
        <v>0.18079999999999999</v>
      </c>
      <c r="H161" s="5">
        <v>0.19724</v>
      </c>
      <c r="I161" s="5">
        <v>0</v>
      </c>
      <c r="J161" s="5">
        <v>0</v>
      </c>
      <c r="K161" s="5">
        <v>1</v>
      </c>
      <c r="L161" s="5">
        <v>1</v>
      </c>
      <c r="M161" s="5">
        <v>0</v>
      </c>
      <c r="N161" s="5">
        <v>0</v>
      </c>
      <c r="O161" s="5">
        <v>0</v>
      </c>
      <c r="P161" s="5">
        <v>0.37141999999999997</v>
      </c>
      <c r="Q161" s="5">
        <v>0.29429</v>
      </c>
    </row>
    <row r="162" spans="1:17" x14ac:dyDescent="0.25">
      <c r="A162" s="5">
        <v>47</v>
      </c>
      <c r="B162" s="5">
        <v>0</v>
      </c>
      <c r="C162" s="5">
        <v>0</v>
      </c>
      <c r="D162" s="5">
        <v>0</v>
      </c>
      <c r="E162" s="5">
        <v>0</v>
      </c>
      <c r="F162" s="5">
        <v>0</v>
      </c>
      <c r="G162" s="5">
        <v>0.18079999999999999</v>
      </c>
      <c r="H162" s="5">
        <v>0</v>
      </c>
      <c r="I162" s="5">
        <v>0</v>
      </c>
      <c r="J162" s="5">
        <v>0</v>
      </c>
      <c r="K162" s="5">
        <v>1</v>
      </c>
      <c r="L162" s="5">
        <v>1</v>
      </c>
      <c r="M162" s="5">
        <v>0</v>
      </c>
      <c r="N162" s="5">
        <v>0</v>
      </c>
      <c r="O162" s="5">
        <v>0</v>
      </c>
      <c r="P162" s="5">
        <v>0.42118</v>
      </c>
      <c r="Q162" s="5">
        <v>0.29286000000000001</v>
      </c>
    </row>
    <row r="163" spans="1:17" x14ac:dyDescent="0.25">
      <c r="A163" s="5">
        <v>230</v>
      </c>
      <c r="B163" s="5">
        <v>0</v>
      </c>
      <c r="C163" s="5">
        <v>0</v>
      </c>
      <c r="D163" s="5">
        <v>0</v>
      </c>
      <c r="E163" s="5">
        <v>0</v>
      </c>
      <c r="F163" s="5">
        <v>0</v>
      </c>
      <c r="G163" s="5">
        <v>0.18079999999999999</v>
      </c>
      <c r="H163" s="5">
        <v>0.27960000000000002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0.63253000000000004</v>
      </c>
      <c r="Q163" s="5">
        <v>0.28571000000000002</v>
      </c>
    </row>
    <row r="164" spans="1:17" x14ac:dyDescent="0.25">
      <c r="A164" s="5">
        <v>232</v>
      </c>
      <c r="B164" s="5">
        <v>0</v>
      </c>
      <c r="C164" s="5">
        <v>0.5</v>
      </c>
      <c r="D164" s="5">
        <v>0</v>
      </c>
      <c r="E164" s="5">
        <v>0</v>
      </c>
      <c r="F164" s="5">
        <v>0</v>
      </c>
      <c r="G164" s="5">
        <v>0.18079999999999999</v>
      </c>
      <c r="H164" s="5">
        <v>0.14729999999999999</v>
      </c>
      <c r="I164" s="5">
        <v>0</v>
      </c>
      <c r="J164" s="5">
        <v>1</v>
      </c>
      <c r="K164" s="5">
        <v>1</v>
      </c>
      <c r="L164" s="5">
        <v>1</v>
      </c>
      <c r="M164" s="5">
        <v>0</v>
      </c>
      <c r="N164" s="5">
        <v>0</v>
      </c>
      <c r="O164" s="5">
        <v>0</v>
      </c>
      <c r="P164" s="5">
        <v>0.44578000000000001</v>
      </c>
      <c r="Q164" s="5">
        <v>0.28571000000000002</v>
      </c>
    </row>
    <row r="165" spans="1:17" x14ac:dyDescent="0.25">
      <c r="A165" s="5">
        <v>233</v>
      </c>
      <c r="B165" s="5">
        <v>0</v>
      </c>
      <c r="C165" s="5">
        <v>1</v>
      </c>
      <c r="D165" s="5">
        <v>0</v>
      </c>
      <c r="E165" s="5">
        <v>0</v>
      </c>
      <c r="F165" s="5">
        <v>0</v>
      </c>
      <c r="G165" s="5">
        <v>0.58745999999999998</v>
      </c>
      <c r="H165" s="5">
        <v>0.37679000000000001</v>
      </c>
      <c r="I165" s="5">
        <v>0</v>
      </c>
      <c r="J165" s="5">
        <v>1</v>
      </c>
      <c r="K165" s="5">
        <v>1</v>
      </c>
      <c r="L165" s="5">
        <v>1</v>
      </c>
      <c r="M165" s="5">
        <v>0</v>
      </c>
      <c r="N165" s="5">
        <v>0</v>
      </c>
      <c r="O165" s="5">
        <v>0</v>
      </c>
      <c r="P165" s="5">
        <v>0.40196999999999999</v>
      </c>
      <c r="Q165" s="5">
        <v>0.28571000000000002</v>
      </c>
    </row>
    <row r="166" spans="1:17" x14ac:dyDescent="0.25">
      <c r="A166" s="5">
        <v>234</v>
      </c>
      <c r="B166" s="5">
        <v>0</v>
      </c>
      <c r="C166" s="5">
        <v>0</v>
      </c>
      <c r="D166" s="5">
        <v>0</v>
      </c>
      <c r="E166" s="5">
        <v>0</v>
      </c>
      <c r="F166" s="5">
        <v>0</v>
      </c>
      <c r="G166" s="5">
        <v>0.18079999999999999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1</v>
      </c>
      <c r="N166" s="5">
        <v>0</v>
      </c>
      <c r="O166" s="5">
        <v>0</v>
      </c>
      <c r="P166" s="5">
        <v>0.53419000000000005</v>
      </c>
      <c r="Q166" s="5">
        <v>0.28571000000000002</v>
      </c>
    </row>
    <row r="167" spans="1:17" x14ac:dyDescent="0.25">
      <c r="A167" s="5">
        <v>235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  <c r="G167" s="5">
        <v>0.18079999999999999</v>
      </c>
      <c r="H167" s="5">
        <v>0.20125000000000001</v>
      </c>
      <c r="I167" s="5">
        <v>0</v>
      </c>
      <c r="J167" s="5">
        <v>1</v>
      </c>
      <c r="K167" s="5">
        <v>0</v>
      </c>
      <c r="L167" s="5">
        <v>1</v>
      </c>
      <c r="M167" s="5">
        <v>0</v>
      </c>
      <c r="N167" s="5">
        <v>0</v>
      </c>
      <c r="O167" s="5">
        <v>0</v>
      </c>
      <c r="P167" s="5">
        <v>0.42201</v>
      </c>
      <c r="Q167" s="5">
        <v>0.28428999999999999</v>
      </c>
    </row>
    <row r="168" spans="1:17" x14ac:dyDescent="0.25">
      <c r="A168" s="5">
        <v>236</v>
      </c>
      <c r="B168" s="5">
        <v>1</v>
      </c>
      <c r="C168" s="5">
        <v>0</v>
      </c>
      <c r="D168" s="5">
        <v>0</v>
      </c>
      <c r="E168" s="5">
        <v>0</v>
      </c>
      <c r="F168" s="5">
        <v>0</v>
      </c>
      <c r="G168" s="5">
        <v>0.18079999999999999</v>
      </c>
      <c r="H168" s="5">
        <v>0</v>
      </c>
      <c r="I168" s="5">
        <v>0</v>
      </c>
      <c r="J168" s="5">
        <v>1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0.52749999999999997</v>
      </c>
      <c r="Q168" s="5">
        <v>0.28286</v>
      </c>
    </row>
    <row r="169" spans="1:17" x14ac:dyDescent="0.25">
      <c r="A169" s="5">
        <v>237</v>
      </c>
      <c r="B169" s="5">
        <v>1</v>
      </c>
      <c r="C169" s="5">
        <v>0</v>
      </c>
      <c r="D169" s="5">
        <v>0</v>
      </c>
      <c r="E169" s="5">
        <v>0</v>
      </c>
      <c r="F169" s="5">
        <v>0</v>
      </c>
      <c r="G169" s="5">
        <v>0.18079999999999999</v>
      </c>
      <c r="H169" s="5">
        <v>0.42444999999999999</v>
      </c>
      <c r="I169" s="5">
        <v>0</v>
      </c>
      <c r="J169" s="5">
        <v>1</v>
      </c>
      <c r="K169" s="5">
        <v>1</v>
      </c>
      <c r="L169" s="5">
        <v>1</v>
      </c>
      <c r="M169" s="5">
        <v>0</v>
      </c>
      <c r="N169" s="5">
        <v>0</v>
      </c>
      <c r="O169" s="5">
        <v>0</v>
      </c>
      <c r="P169" s="5">
        <v>0.37152000000000002</v>
      </c>
      <c r="Q169" s="5">
        <v>0.27</v>
      </c>
    </row>
    <row r="170" spans="1:17" x14ac:dyDescent="0.25">
      <c r="A170" s="5">
        <v>57</v>
      </c>
      <c r="B170" s="5">
        <v>0</v>
      </c>
      <c r="C170" s="5">
        <v>0</v>
      </c>
      <c r="D170" s="5">
        <v>0</v>
      </c>
      <c r="E170" s="5">
        <v>0</v>
      </c>
      <c r="F170" s="5">
        <v>0</v>
      </c>
      <c r="G170" s="5">
        <v>0.18079999999999999</v>
      </c>
      <c r="H170" s="5">
        <v>0.26079999999999998</v>
      </c>
      <c r="I170" s="5">
        <v>0</v>
      </c>
      <c r="J170" s="5">
        <v>0</v>
      </c>
      <c r="K170" s="5">
        <v>1</v>
      </c>
      <c r="L170" s="5">
        <v>1</v>
      </c>
      <c r="M170" s="5">
        <v>0</v>
      </c>
      <c r="N170" s="5">
        <v>0</v>
      </c>
      <c r="O170" s="5">
        <v>0</v>
      </c>
      <c r="P170" s="5">
        <v>0.34921000000000002</v>
      </c>
      <c r="Q170" s="5">
        <v>0.26571</v>
      </c>
    </row>
    <row r="171" spans="1:17" x14ac:dyDescent="0.25">
      <c r="A171" s="5">
        <v>84</v>
      </c>
      <c r="B171" s="5">
        <v>0</v>
      </c>
      <c r="C171" s="5">
        <v>0</v>
      </c>
      <c r="D171" s="5">
        <v>0</v>
      </c>
      <c r="E171" s="5">
        <v>0</v>
      </c>
      <c r="F171" s="5">
        <v>0</v>
      </c>
      <c r="G171" s="5">
        <v>0.18079999999999999</v>
      </c>
      <c r="H171" s="5">
        <v>0</v>
      </c>
      <c r="I171" s="5">
        <v>0</v>
      </c>
      <c r="J171" s="5">
        <v>0</v>
      </c>
      <c r="K171" s="5">
        <v>0</v>
      </c>
      <c r="L171" s="5">
        <v>1</v>
      </c>
      <c r="M171" s="5">
        <v>0</v>
      </c>
      <c r="N171" s="5">
        <v>0</v>
      </c>
      <c r="O171" s="5">
        <v>0</v>
      </c>
      <c r="P171" s="5">
        <v>0.37487999999999999</v>
      </c>
      <c r="Q171" s="5">
        <v>0.26285999999999998</v>
      </c>
    </row>
    <row r="172" spans="1:17" x14ac:dyDescent="0.25">
      <c r="A172" s="5">
        <v>45</v>
      </c>
      <c r="B172" s="5">
        <v>1</v>
      </c>
      <c r="C172" s="5">
        <v>0</v>
      </c>
      <c r="D172" s="5">
        <v>0</v>
      </c>
      <c r="E172" s="5">
        <v>0</v>
      </c>
      <c r="F172" s="5">
        <v>0</v>
      </c>
      <c r="G172" s="5">
        <v>0.18079999999999999</v>
      </c>
      <c r="H172" s="5">
        <v>0.43747999999999998</v>
      </c>
      <c r="I172" s="5">
        <v>0</v>
      </c>
      <c r="J172" s="5">
        <v>1</v>
      </c>
      <c r="K172" s="5">
        <v>1</v>
      </c>
      <c r="L172" s="5">
        <v>1</v>
      </c>
      <c r="M172" s="5">
        <v>0</v>
      </c>
      <c r="N172" s="5">
        <v>0</v>
      </c>
      <c r="O172" s="5">
        <v>0</v>
      </c>
      <c r="P172" s="5">
        <v>0.40345999999999999</v>
      </c>
      <c r="Q172" s="5">
        <v>0.26143</v>
      </c>
    </row>
    <row r="173" spans="1:17" x14ac:dyDescent="0.25">
      <c r="A173" s="5">
        <v>239</v>
      </c>
      <c r="B173" s="5">
        <v>0</v>
      </c>
      <c r="C173" s="5">
        <v>0</v>
      </c>
      <c r="D173" s="5">
        <v>0</v>
      </c>
      <c r="E173" s="5">
        <v>0</v>
      </c>
      <c r="F173" s="5">
        <v>0</v>
      </c>
      <c r="G173" s="5">
        <v>0.18079999999999999</v>
      </c>
      <c r="H173" s="5">
        <v>0.24837999999999999</v>
      </c>
      <c r="I173" s="5">
        <v>0</v>
      </c>
      <c r="J173" s="5">
        <v>0</v>
      </c>
      <c r="K173" s="5">
        <v>0</v>
      </c>
      <c r="L173" s="5">
        <v>1</v>
      </c>
      <c r="M173" s="5">
        <v>0</v>
      </c>
      <c r="N173" s="5">
        <v>0</v>
      </c>
      <c r="O173" s="5">
        <v>0</v>
      </c>
      <c r="P173" s="5">
        <v>0.47212999999999999</v>
      </c>
      <c r="Q173" s="5">
        <v>0.25857000000000002</v>
      </c>
    </row>
    <row r="174" spans="1:17" x14ac:dyDescent="0.25">
      <c r="A174" s="5">
        <v>240</v>
      </c>
      <c r="B174" s="5">
        <v>0</v>
      </c>
      <c r="C174" s="5">
        <v>0</v>
      </c>
      <c r="D174" s="5">
        <v>0</v>
      </c>
      <c r="E174" s="5">
        <v>0</v>
      </c>
      <c r="F174" s="5">
        <v>0</v>
      </c>
      <c r="G174" s="5">
        <v>0.18079999999999999</v>
      </c>
      <c r="H174" s="5">
        <v>0.26434000000000002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0.33005000000000001</v>
      </c>
      <c r="Q174" s="5">
        <v>0.25142999999999999</v>
      </c>
    </row>
    <row r="175" spans="1:17" x14ac:dyDescent="0.25">
      <c r="A175" s="5">
        <v>81</v>
      </c>
      <c r="B175" s="5">
        <v>1</v>
      </c>
      <c r="C175" s="5">
        <v>0</v>
      </c>
      <c r="D175" s="5">
        <v>0</v>
      </c>
      <c r="E175" s="5">
        <v>0</v>
      </c>
      <c r="F175" s="5">
        <v>0</v>
      </c>
      <c r="G175" s="5">
        <v>0.43986999999999998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0.28571000000000002</v>
      </c>
      <c r="P175" s="5">
        <v>0.57184999999999997</v>
      </c>
      <c r="Q175" s="5">
        <v>0.24571000000000001</v>
      </c>
    </row>
    <row r="176" spans="1:17" x14ac:dyDescent="0.25">
      <c r="A176" s="5">
        <v>54</v>
      </c>
      <c r="B176" s="5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0.18079999999999999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0.39467000000000002</v>
      </c>
      <c r="Q176" s="5">
        <v>0.23785999999999999</v>
      </c>
    </row>
    <row r="177" spans="1:18" x14ac:dyDescent="0.25">
      <c r="A177" s="5">
        <v>242</v>
      </c>
      <c r="B177" s="5">
        <v>1</v>
      </c>
      <c r="C177" s="5">
        <v>0</v>
      </c>
      <c r="D177" s="5">
        <v>0</v>
      </c>
      <c r="E177" s="5">
        <v>0</v>
      </c>
      <c r="F177" s="5">
        <v>0</v>
      </c>
      <c r="G177" s="5">
        <v>0.18079999999999999</v>
      </c>
      <c r="H177" s="5">
        <v>0.40311999999999998</v>
      </c>
      <c r="I177" s="5">
        <v>0</v>
      </c>
      <c r="J177" s="5">
        <v>0</v>
      </c>
      <c r="K177" s="5">
        <v>1</v>
      </c>
      <c r="L177" s="5">
        <v>1</v>
      </c>
      <c r="M177" s="5">
        <v>0</v>
      </c>
      <c r="N177" s="5">
        <v>0</v>
      </c>
      <c r="O177" s="5">
        <v>0</v>
      </c>
      <c r="P177" s="5">
        <v>0.34379999999999999</v>
      </c>
      <c r="Q177" s="5">
        <v>0.23713999999999999</v>
      </c>
    </row>
    <row r="178" spans="1:18" x14ac:dyDescent="0.25">
      <c r="A178" s="5">
        <v>243</v>
      </c>
      <c r="B178" s="5">
        <v>0</v>
      </c>
      <c r="C178" s="5">
        <v>0</v>
      </c>
      <c r="D178" s="5">
        <v>0</v>
      </c>
      <c r="E178" s="5">
        <v>0</v>
      </c>
      <c r="F178" s="5">
        <v>0</v>
      </c>
      <c r="G178" s="5">
        <v>0.18079999999999999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0.39554</v>
      </c>
      <c r="Q178" s="5">
        <v>0.23571</v>
      </c>
    </row>
    <row r="179" spans="1:18" x14ac:dyDescent="0.25">
      <c r="A179" s="5">
        <v>244</v>
      </c>
      <c r="B179" s="5">
        <v>0</v>
      </c>
      <c r="C179" s="5">
        <v>0</v>
      </c>
      <c r="D179" s="5">
        <v>0</v>
      </c>
      <c r="E179" s="5">
        <v>0</v>
      </c>
      <c r="F179" s="5">
        <v>0</v>
      </c>
      <c r="G179" s="5">
        <v>0.18079999999999999</v>
      </c>
      <c r="H179" s="5">
        <v>0</v>
      </c>
      <c r="I179" s="5">
        <v>0</v>
      </c>
      <c r="J179" s="5">
        <v>0</v>
      </c>
      <c r="K179" s="5">
        <v>0</v>
      </c>
      <c r="L179" s="5">
        <v>1</v>
      </c>
      <c r="M179" s="5">
        <v>0</v>
      </c>
      <c r="N179" s="5">
        <v>0</v>
      </c>
      <c r="O179" s="5">
        <v>0</v>
      </c>
      <c r="P179" s="5">
        <v>0.34544999999999998</v>
      </c>
      <c r="Q179" s="5">
        <v>0.23143</v>
      </c>
    </row>
    <row r="180" spans="1:18" x14ac:dyDescent="0.25">
      <c r="A180" s="5">
        <v>46</v>
      </c>
      <c r="B180" s="5">
        <v>0</v>
      </c>
      <c r="C180" s="5">
        <v>0</v>
      </c>
      <c r="D180" s="5">
        <v>0</v>
      </c>
      <c r="E180" s="5">
        <v>0</v>
      </c>
      <c r="F180" s="5">
        <v>0</v>
      </c>
      <c r="G180" s="5">
        <v>0.18079999999999999</v>
      </c>
      <c r="H180" s="5">
        <v>0.27606999999999998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0.35466999999999999</v>
      </c>
      <c r="Q180" s="5">
        <v>0.23</v>
      </c>
    </row>
    <row r="181" spans="1:18" x14ac:dyDescent="0.25">
      <c r="A181" s="5">
        <v>83</v>
      </c>
      <c r="B181" s="5">
        <v>0</v>
      </c>
      <c r="C181" s="5">
        <v>0</v>
      </c>
      <c r="D181" s="5">
        <v>0</v>
      </c>
      <c r="E181" s="5">
        <v>0</v>
      </c>
      <c r="F181" s="5">
        <v>0</v>
      </c>
      <c r="G181" s="5">
        <v>0.18079999999999999</v>
      </c>
      <c r="H181" s="5">
        <v>0</v>
      </c>
      <c r="I181" s="5">
        <v>0</v>
      </c>
      <c r="J181" s="5">
        <v>0</v>
      </c>
      <c r="K181" s="5">
        <v>0</v>
      </c>
      <c r="L181" s="5">
        <v>1</v>
      </c>
      <c r="M181" s="5">
        <v>0</v>
      </c>
      <c r="N181" s="5">
        <v>0</v>
      </c>
      <c r="O181" s="5">
        <v>0</v>
      </c>
      <c r="P181" s="5">
        <v>0.44228000000000001</v>
      </c>
      <c r="Q181" s="5">
        <v>0.22786000000000001</v>
      </c>
    </row>
    <row r="182" spans="1:18" x14ac:dyDescent="0.25">
      <c r="A182" s="5">
        <v>68</v>
      </c>
      <c r="B182" s="5">
        <v>0</v>
      </c>
      <c r="C182" s="5">
        <v>0</v>
      </c>
      <c r="D182" s="5">
        <v>0</v>
      </c>
      <c r="E182" s="5">
        <v>0</v>
      </c>
      <c r="F182" s="5">
        <v>0</v>
      </c>
      <c r="G182" s="5">
        <v>0.18079999999999999</v>
      </c>
      <c r="H182" s="5">
        <v>0</v>
      </c>
      <c r="I182" s="5">
        <v>0</v>
      </c>
      <c r="J182" s="5">
        <v>0</v>
      </c>
      <c r="K182" s="5">
        <v>1</v>
      </c>
      <c r="L182" s="5">
        <v>0</v>
      </c>
      <c r="M182" s="5">
        <v>0</v>
      </c>
      <c r="N182" s="5">
        <v>0</v>
      </c>
      <c r="O182" s="5">
        <v>0</v>
      </c>
      <c r="P182" s="5">
        <v>0.30575000000000002</v>
      </c>
      <c r="Q182" s="5">
        <v>0.22428999999999999</v>
      </c>
    </row>
    <row r="183" spans="1:18" x14ac:dyDescent="0.25">
      <c r="A183" s="5">
        <v>265</v>
      </c>
      <c r="B183" s="5">
        <v>0</v>
      </c>
      <c r="C183" s="5">
        <v>0</v>
      </c>
      <c r="D183" s="5">
        <v>0</v>
      </c>
      <c r="E183" s="5">
        <v>0</v>
      </c>
      <c r="F183" s="5">
        <v>0</v>
      </c>
      <c r="G183" s="5">
        <v>0.18079999999999999</v>
      </c>
      <c r="H183" s="5">
        <v>0.21989</v>
      </c>
      <c r="I183" s="5">
        <v>0</v>
      </c>
      <c r="J183" s="5">
        <v>1</v>
      </c>
      <c r="K183" s="5">
        <v>1</v>
      </c>
      <c r="L183" s="5">
        <v>1</v>
      </c>
      <c r="M183" s="5">
        <v>0</v>
      </c>
      <c r="N183" s="5">
        <v>0</v>
      </c>
      <c r="O183" s="5">
        <v>0</v>
      </c>
      <c r="P183" s="5">
        <v>0.30632999999999999</v>
      </c>
      <c r="Q183" s="5">
        <v>0.22286</v>
      </c>
    </row>
    <row r="184" spans="1:18" x14ac:dyDescent="0.25">
      <c r="A184" s="5">
        <v>246</v>
      </c>
      <c r="B184" s="5">
        <v>1</v>
      </c>
      <c r="C184" s="5">
        <v>0</v>
      </c>
      <c r="D184" s="5">
        <v>0</v>
      </c>
      <c r="E184" s="5">
        <v>0</v>
      </c>
      <c r="F184" s="5">
        <v>0</v>
      </c>
      <c r="G184" s="5">
        <v>0.43986999999999998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0.28571000000000002</v>
      </c>
      <c r="P184" s="5">
        <v>0.57184999999999997</v>
      </c>
      <c r="Q184" s="5">
        <v>0.21714</v>
      </c>
    </row>
    <row r="185" spans="1:18" x14ac:dyDescent="0.25">
      <c r="A185" s="5">
        <v>248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0.18079999999999999</v>
      </c>
      <c r="H185" s="5">
        <v>0.21989</v>
      </c>
      <c r="I185" s="5">
        <v>0</v>
      </c>
      <c r="J185" s="5">
        <v>1</v>
      </c>
      <c r="K185" s="5">
        <v>1</v>
      </c>
      <c r="L185" s="5">
        <v>1</v>
      </c>
      <c r="M185" s="5">
        <v>0</v>
      </c>
      <c r="N185" s="5">
        <v>0</v>
      </c>
      <c r="O185" s="5">
        <v>0</v>
      </c>
      <c r="P185" s="5">
        <v>0.30632999999999999</v>
      </c>
      <c r="Q185" s="5">
        <v>0.21285999999999999</v>
      </c>
    </row>
    <row r="186" spans="1:18" x14ac:dyDescent="0.25">
      <c r="A186" s="5">
        <v>269</v>
      </c>
      <c r="B186" s="5">
        <v>0</v>
      </c>
      <c r="C186" s="5">
        <v>0</v>
      </c>
      <c r="D186" s="5">
        <v>0</v>
      </c>
      <c r="E186" s="5">
        <v>0</v>
      </c>
      <c r="F186" s="5">
        <v>0</v>
      </c>
      <c r="G186" s="5">
        <v>0.18079999999999999</v>
      </c>
      <c r="H186" s="5">
        <v>0.22450000000000001</v>
      </c>
      <c r="I186" s="5">
        <v>0</v>
      </c>
      <c r="J186" s="5">
        <v>1</v>
      </c>
      <c r="K186" s="5">
        <v>0</v>
      </c>
      <c r="L186" s="5">
        <v>1</v>
      </c>
      <c r="M186" s="5">
        <v>0</v>
      </c>
      <c r="N186" s="5">
        <v>0</v>
      </c>
      <c r="O186" s="5">
        <v>0</v>
      </c>
      <c r="P186" s="5">
        <v>0.33989000000000003</v>
      </c>
      <c r="Q186" s="5">
        <v>0.21</v>
      </c>
    </row>
    <row r="187" spans="1:18" x14ac:dyDescent="0.25">
      <c r="A187" s="5">
        <v>249</v>
      </c>
      <c r="B187" s="5">
        <v>1</v>
      </c>
      <c r="C187" s="5">
        <v>0</v>
      </c>
      <c r="D187" s="5">
        <v>0</v>
      </c>
      <c r="E187" s="5">
        <v>0</v>
      </c>
      <c r="F187" s="5">
        <v>0</v>
      </c>
      <c r="G187" s="5">
        <v>0.18079999999999999</v>
      </c>
      <c r="H187" s="5">
        <v>0.66485000000000005</v>
      </c>
      <c r="I187" s="5">
        <v>0</v>
      </c>
      <c r="J187" s="5">
        <v>0</v>
      </c>
      <c r="K187" s="5">
        <v>1</v>
      </c>
      <c r="L187" s="5">
        <v>1</v>
      </c>
      <c r="M187" s="5">
        <v>1</v>
      </c>
      <c r="N187" s="5">
        <v>1</v>
      </c>
      <c r="O187" s="5">
        <v>0</v>
      </c>
      <c r="P187" s="5">
        <v>0.44075999999999999</v>
      </c>
      <c r="Q187" s="5">
        <v>0.20857000000000001</v>
      </c>
    </row>
    <row r="188" spans="1:18" x14ac:dyDescent="0.25">
      <c r="A188" s="5">
        <v>251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0.18079999999999999</v>
      </c>
      <c r="H188" s="5">
        <v>0.25498999999999999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0.2432</v>
      </c>
      <c r="Q188" s="5">
        <v>0.19714000000000001</v>
      </c>
    </row>
    <row r="189" spans="1:18" x14ac:dyDescent="0.25">
      <c r="A189" s="5">
        <v>252</v>
      </c>
      <c r="B189" s="5">
        <v>0</v>
      </c>
      <c r="C189" s="5">
        <v>0</v>
      </c>
      <c r="D189" s="5">
        <v>0</v>
      </c>
      <c r="E189" s="5">
        <v>0</v>
      </c>
      <c r="F189" s="5">
        <v>0</v>
      </c>
      <c r="G189" s="5">
        <v>0.18079999999999999</v>
      </c>
      <c r="H189" s="5">
        <v>0.28442000000000001</v>
      </c>
      <c r="I189" s="5">
        <v>0</v>
      </c>
      <c r="J189" s="5">
        <v>0</v>
      </c>
      <c r="K189" s="5">
        <v>1</v>
      </c>
      <c r="L189" s="5">
        <v>0</v>
      </c>
      <c r="M189" s="5">
        <v>0</v>
      </c>
      <c r="N189" s="5">
        <v>0</v>
      </c>
      <c r="O189" s="5">
        <v>0</v>
      </c>
      <c r="P189" s="5">
        <v>0.38358999999999999</v>
      </c>
      <c r="Q189" s="5">
        <v>0.18</v>
      </c>
    </row>
    <row r="190" spans="1:18" x14ac:dyDescent="0.25">
      <c r="A190" s="5">
        <v>253</v>
      </c>
      <c r="B190" s="5">
        <v>1</v>
      </c>
      <c r="C190" s="5">
        <v>0</v>
      </c>
      <c r="D190" s="5">
        <v>0</v>
      </c>
      <c r="E190" s="5">
        <v>0</v>
      </c>
      <c r="F190" s="5">
        <v>0</v>
      </c>
      <c r="G190" s="5">
        <v>0.18079999999999999</v>
      </c>
      <c r="H190" s="5">
        <v>0.43302000000000002</v>
      </c>
      <c r="I190" s="5">
        <v>0</v>
      </c>
      <c r="J190" s="5">
        <v>0</v>
      </c>
      <c r="K190" s="5">
        <v>1</v>
      </c>
      <c r="L190" s="5">
        <v>1</v>
      </c>
      <c r="M190" s="5">
        <v>0</v>
      </c>
      <c r="N190" s="5">
        <v>0</v>
      </c>
      <c r="O190" s="5">
        <v>0</v>
      </c>
      <c r="P190" s="5">
        <v>0.37967000000000001</v>
      </c>
      <c r="Q190" s="5">
        <v>0.17571000000000001</v>
      </c>
    </row>
    <row r="191" spans="1:18" x14ac:dyDescent="0.25">
      <c r="A191" s="6">
        <v>35</v>
      </c>
      <c r="B191" s="6">
        <v>1</v>
      </c>
      <c r="C191" s="6">
        <v>0</v>
      </c>
      <c r="D191" s="6">
        <v>0</v>
      </c>
      <c r="E191" s="6">
        <v>0</v>
      </c>
      <c r="F191" s="6">
        <v>0</v>
      </c>
      <c r="G191" s="6">
        <v>0.18079999999999999</v>
      </c>
      <c r="H191" s="6">
        <v>0.66910999999999998</v>
      </c>
      <c r="I191" s="6">
        <v>0</v>
      </c>
      <c r="J191" s="6">
        <v>1</v>
      </c>
      <c r="K191" s="6">
        <v>1</v>
      </c>
      <c r="L191" s="6">
        <v>1</v>
      </c>
      <c r="M191" s="6">
        <v>0</v>
      </c>
      <c r="N191" s="6">
        <v>0</v>
      </c>
      <c r="O191" s="6">
        <v>0</v>
      </c>
      <c r="P191" s="6">
        <v>0.34697</v>
      </c>
      <c r="Q191" s="6">
        <v>0.14429</v>
      </c>
      <c r="R191" s="6">
        <v>6</v>
      </c>
    </row>
    <row r="192" spans="1:18" x14ac:dyDescent="0.25">
      <c r="A192" s="6">
        <v>4</v>
      </c>
      <c r="B192" s="6">
        <v>0</v>
      </c>
      <c r="C192" s="6">
        <v>0</v>
      </c>
      <c r="D192" s="6">
        <v>0</v>
      </c>
      <c r="E192" s="6">
        <v>0</v>
      </c>
      <c r="F192" s="6">
        <v>0</v>
      </c>
      <c r="G192" s="6">
        <v>0.18079999999999999</v>
      </c>
      <c r="H192" s="6">
        <v>0</v>
      </c>
      <c r="I192" s="6">
        <v>0</v>
      </c>
      <c r="J192" s="6">
        <v>0</v>
      </c>
      <c r="K192" s="6">
        <v>0</v>
      </c>
      <c r="L192" s="6">
        <v>1</v>
      </c>
      <c r="M192" s="6">
        <v>0</v>
      </c>
      <c r="N192" s="6">
        <v>0</v>
      </c>
      <c r="O192" s="6">
        <v>0</v>
      </c>
      <c r="P192" s="6">
        <v>0.28370000000000001</v>
      </c>
      <c r="Q192" s="6">
        <v>0.14285999999999999</v>
      </c>
    </row>
    <row r="193" spans="1:17" x14ac:dyDescent="0.25">
      <c r="A193" s="6">
        <v>254</v>
      </c>
      <c r="B193" s="6">
        <v>0</v>
      </c>
      <c r="C193" s="6">
        <v>0</v>
      </c>
      <c r="D193" s="6">
        <v>0.33333000000000002</v>
      </c>
      <c r="E193" s="6">
        <v>0</v>
      </c>
      <c r="F193" s="6">
        <v>0</v>
      </c>
      <c r="G193" s="6">
        <v>0.18079999999999999</v>
      </c>
      <c r="H193" s="6">
        <v>0.27992</v>
      </c>
      <c r="I193" s="6">
        <v>0</v>
      </c>
      <c r="J193" s="6">
        <v>0</v>
      </c>
      <c r="K193" s="6">
        <v>1</v>
      </c>
      <c r="L193" s="6">
        <v>0</v>
      </c>
      <c r="M193" s="6">
        <v>0</v>
      </c>
      <c r="N193" s="6">
        <v>0</v>
      </c>
      <c r="O193" s="6">
        <v>0</v>
      </c>
      <c r="P193" s="6">
        <v>0.35935</v>
      </c>
      <c r="Q193" s="6">
        <v>0.14285999999999999</v>
      </c>
    </row>
    <row r="194" spans="1:17" x14ac:dyDescent="0.25">
      <c r="A194" s="6">
        <v>255</v>
      </c>
      <c r="B194" s="6">
        <v>0</v>
      </c>
      <c r="C194" s="6">
        <v>0</v>
      </c>
      <c r="D194" s="6">
        <v>0</v>
      </c>
      <c r="E194" s="6">
        <v>0</v>
      </c>
      <c r="F194" s="6">
        <v>0</v>
      </c>
      <c r="G194" s="6">
        <v>0.18079999999999999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0.30680000000000002</v>
      </c>
      <c r="Q194" s="6">
        <v>7.4289999999999995E-2</v>
      </c>
    </row>
    <row r="195" spans="1:17" x14ac:dyDescent="0.25">
      <c r="A195" s="6">
        <v>256</v>
      </c>
      <c r="B195" s="6">
        <v>0</v>
      </c>
      <c r="C195" s="6">
        <v>0</v>
      </c>
      <c r="D195" s="6">
        <v>0</v>
      </c>
      <c r="E195" s="6">
        <v>0</v>
      </c>
      <c r="F195" s="6">
        <v>0</v>
      </c>
      <c r="G195" s="6">
        <v>0.18079999999999999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0.23488999999999999</v>
      </c>
      <c r="Q195" s="6">
        <v>5.1429999999999997E-2</v>
      </c>
    </row>
    <row r="196" spans="1:17" x14ac:dyDescent="0.25">
      <c r="A196" s="6">
        <v>257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0.18079999999999999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0.40142</v>
      </c>
      <c r="Q196" s="6">
        <v>5.1429999999999997E-2</v>
      </c>
    </row>
    <row r="197" spans="1:17" x14ac:dyDescent="0.25">
      <c r="A197" s="6">
        <v>258</v>
      </c>
      <c r="B197" s="6">
        <v>0</v>
      </c>
      <c r="C197" s="6">
        <v>0</v>
      </c>
      <c r="D197" s="6">
        <v>0</v>
      </c>
      <c r="E197" s="6">
        <v>0</v>
      </c>
      <c r="F197" s="6">
        <v>0</v>
      </c>
      <c r="G197" s="6">
        <v>0.18079999999999999</v>
      </c>
      <c r="H197" s="6">
        <v>0</v>
      </c>
      <c r="I197" s="6">
        <v>0</v>
      </c>
      <c r="J197" s="6">
        <v>0</v>
      </c>
      <c r="K197" s="6">
        <v>0</v>
      </c>
      <c r="L197" s="6">
        <v>1</v>
      </c>
      <c r="M197" s="6">
        <v>0</v>
      </c>
      <c r="N197" s="6">
        <v>0</v>
      </c>
      <c r="O197" s="6">
        <v>0</v>
      </c>
      <c r="P197" s="6">
        <v>0.26840999999999998</v>
      </c>
      <c r="Q197" s="6">
        <v>0</v>
      </c>
    </row>
    <row r="198" spans="1:17" x14ac:dyDescent="0.25">
      <c r="A198" t="s">
        <v>18</v>
      </c>
      <c r="B198">
        <f>AVERAGE(B2:B5)</f>
        <v>0</v>
      </c>
      <c r="C198">
        <f t="shared" ref="C198:P198" si="0">AVERAGE(C2:C5)</f>
        <v>0</v>
      </c>
      <c r="D198">
        <f t="shared" si="0"/>
        <v>8.3332500000000004E-2</v>
      </c>
      <c r="E198">
        <f t="shared" si="0"/>
        <v>0</v>
      </c>
      <c r="F198">
        <f t="shared" si="0"/>
        <v>0.25</v>
      </c>
      <c r="G198">
        <f t="shared" si="0"/>
        <v>0.2794025</v>
      </c>
      <c r="H198">
        <f t="shared" si="0"/>
        <v>0.28823500000000002</v>
      </c>
      <c r="I198">
        <f t="shared" si="0"/>
        <v>0</v>
      </c>
      <c r="J198">
        <f t="shared" si="0"/>
        <v>0</v>
      </c>
      <c r="K198">
        <f t="shared" si="0"/>
        <v>0.25</v>
      </c>
      <c r="L198">
        <f t="shared" si="0"/>
        <v>1</v>
      </c>
      <c r="M198">
        <f t="shared" si="0"/>
        <v>0.5</v>
      </c>
      <c r="N198">
        <f t="shared" si="0"/>
        <v>0.5</v>
      </c>
      <c r="O198">
        <f t="shared" si="0"/>
        <v>0.1071425</v>
      </c>
      <c r="P198">
        <f t="shared" si="0"/>
        <v>0.69758999999999993</v>
      </c>
    </row>
    <row r="199" spans="1:17" x14ac:dyDescent="0.25">
      <c r="A199" t="s">
        <v>19</v>
      </c>
      <c r="B199">
        <f>AVERAGE(B6:B25)</f>
        <v>0</v>
      </c>
      <c r="C199">
        <f t="shared" ref="C199:P199" si="1">AVERAGE(C6:C25)</f>
        <v>0</v>
      </c>
      <c r="D199">
        <f t="shared" si="1"/>
        <v>3.3333000000000002E-2</v>
      </c>
      <c r="E199">
        <f t="shared" si="1"/>
        <v>0</v>
      </c>
      <c r="F199">
        <f t="shared" si="1"/>
        <v>0.05</v>
      </c>
      <c r="G199">
        <f t="shared" si="1"/>
        <v>0.34386800000000001</v>
      </c>
      <c r="H199">
        <f t="shared" si="1"/>
        <v>0.29015350000000001</v>
      </c>
      <c r="I199">
        <f t="shared" si="1"/>
        <v>0.05</v>
      </c>
      <c r="J199">
        <f t="shared" si="1"/>
        <v>0.05</v>
      </c>
      <c r="K199">
        <f t="shared" si="1"/>
        <v>0.45</v>
      </c>
      <c r="L199">
        <f t="shared" si="1"/>
        <v>1</v>
      </c>
      <c r="M199">
        <f t="shared" si="1"/>
        <v>0.2</v>
      </c>
      <c r="N199">
        <f t="shared" si="1"/>
        <v>0.3</v>
      </c>
      <c r="O199">
        <f t="shared" si="1"/>
        <v>5.0000500000000003E-2</v>
      </c>
      <c r="P199">
        <f t="shared" si="1"/>
        <v>0.64090599999999998</v>
      </c>
    </row>
    <row r="200" spans="1:17" x14ac:dyDescent="0.25">
      <c r="A200" t="s">
        <v>20</v>
      </c>
      <c r="B200">
        <f>AVERAGE(B26:B74)</f>
        <v>0</v>
      </c>
      <c r="C200">
        <f t="shared" ref="C200:P200" si="2">AVERAGE(C26:C74)</f>
        <v>7.1428571428571425E-2</v>
      </c>
      <c r="D200">
        <f t="shared" si="2"/>
        <v>1.3605510204081633E-2</v>
      </c>
      <c r="E200">
        <f t="shared" si="2"/>
        <v>3.0612244897959183E-2</v>
      </c>
      <c r="F200">
        <f t="shared" si="2"/>
        <v>2.0408163265306121E-2</v>
      </c>
      <c r="G200">
        <f t="shared" si="2"/>
        <v>0.2696344897959182</v>
      </c>
      <c r="H200">
        <f t="shared" si="2"/>
        <v>0.38453510204081637</v>
      </c>
      <c r="I200">
        <f t="shared" si="2"/>
        <v>0.10204081632653061</v>
      </c>
      <c r="J200">
        <f t="shared" si="2"/>
        <v>6.1224489795918366E-2</v>
      </c>
      <c r="K200">
        <f t="shared" si="2"/>
        <v>0.53061224489795922</v>
      </c>
      <c r="L200">
        <f t="shared" si="2"/>
        <v>0.97959183673469385</v>
      </c>
      <c r="M200">
        <f t="shared" si="2"/>
        <v>0.16326530612244897</v>
      </c>
      <c r="N200">
        <f t="shared" si="2"/>
        <v>0.14285714285714285</v>
      </c>
      <c r="O200">
        <f t="shared" si="2"/>
        <v>3.7900816326530619E-2</v>
      </c>
      <c r="P200">
        <f t="shared" si="2"/>
        <v>0.53849836734693901</v>
      </c>
    </row>
    <row r="201" spans="1:17" x14ac:dyDescent="0.25">
      <c r="A201" t="s">
        <v>21</v>
      </c>
      <c r="B201">
        <f>AVERAGE(B75:B149)</f>
        <v>0.04</v>
      </c>
      <c r="C201">
        <f t="shared" ref="C201:P201" si="3">AVERAGE(C75:C149)</f>
        <v>7.3333333333333334E-2</v>
      </c>
      <c r="D201">
        <f t="shared" si="3"/>
        <v>2.2222133333333335E-2</v>
      </c>
      <c r="E201">
        <f t="shared" si="3"/>
        <v>3.3333333333333333E-2</v>
      </c>
      <c r="F201">
        <f t="shared" si="3"/>
        <v>1.3333333333333334E-2</v>
      </c>
      <c r="G201">
        <f t="shared" si="3"/>
        <v>0.21723799999999979</v>
      </c>
      <c r="H201">
        <f t="shared" si="3"/>
        <v>0.28484293333333327</v>
      </c>
      <c r="I201">
        <f t="shared" si="3"/>
        <v>2.6666666666666668E-2</v>
      </c>
      <c r="J201">
        <f t="shared" si="3"/>
        <v>0.16</v>
      </c>
      <c r="K201">
        <f t="shared" si="3"/>
        <v>0.42666666666666669</v>
      </c>
      <c r="L201">
        <f t="shared" si="3"/>
        <v>0.96</v>
      </c>
      <c r="M201">
        <f t="shared" si="3"/>
        <v>0.16</v>
      </c>
      <c r="N201">
        <f t="shared" si="3"/>
        <v>6.6666666666666666E-2</v>
      </c>
      <c r="O201">
        <f t="shared" si="3"/>
        <v>3.0476266666666661E-2</v>
      </c>
      <c r="P201">
        <f t="shared" si="3"/>
        <v>0.52238386666666681</v>
      </c>
    </row>
    <row r="202" spans="1:17" x14ac:dyDescent="0.25">
      <c r="A202" t="s">
        <v>22</v>
      </c>
      <c r="B202">
        <f>AVERAGE(B150:B190)</f>
        <v>0.24390243902439024</v>
      </c>
      <c r="C202">
        <f t="shared" ref="C202:P202" si="4">AVERAGE(C150:C190)</f>
        <v>4.878048780487805E-2</v>
      </c>
      <c r="D202">
        <f t="shared" si="4"/>
        <v>0</v>
      </c>
      <c r="E202">
        <f t="shared" si="4"/>
        <v>2.4390243902439025E-2</v>
      </c>
      <c r="F202">
        <f t="shared" si="4"/>
        <v>0</v>
      </c>
      <c r="G202">
        <f t="shared" si="4"/>
        <v>0.20335609756097547</v>
      </c>
      <c r="H202">
        <f t="shared" si="4"/>
        <v>0.18554073170731711</v>
      </c>
      <c r="I202">
        <f t="shared" si="4"/>
        <v>0</v>
      </c>
      <c r="J202">
        <f t="shared" si="4"/>
        <v>0.24390243902439024</v>
      </c>
      <c r="K202">
        <f t="shared" si="4"/>
        <v>0.3902439024390244</v>
      </c>
      <c r="L202">
        <f t="shared" si="4"/>
        <v>0.63414634146341464</v>
      </c>
      <c r="M202">
        <f t="shared" si="4"/>
        <v>7.3170731707317069E-2</v>
      </c>
      <c r="N202">
        <f t="shared" si="4"/>
        <v>2.4390243902439025E-2</v>
      </c>
      <c r="O202">
        <f t="shared" si="4"/>
        <v>2.7874146341463416E-2</v>
      </c>
      <c r="P202">
        <f t="shared" si="4"/>
        <v>0.4327429268292684</v>
      </c>
    </row>
    <row r="203" spans="1:17" x14ac:dyDescent="0.25">
      <c r="A203" t="s">
        <v>23</v>
      </c>
      <c r="B203">
        <f>AVERAGE(B191:B197)</f>
        <v>0.14285714285714285</v>
      </c>
      <c r="C203">
        <f t="shared" ref="C203:P203" si="5">AVERAGE(C191:C197)</f>
        <v>0</v>
      </c>
      <c r="D203">
        <f t="shared" si="5"/>
        <v>4.7618571428571434E-2</v>
      </c>
      <c r="E203">
        <f t="shared" si="5"/>
        <v>0</v>
      </c>
      <c r="F203">
        <f t="shared" si="5"/>
        <v>0</v>
      </c>
      <c r="G203">
        <f t="shared" si="5"/>
        <v>0.18080000000000002</v>
      </c>
      <c r="H203">
        <f t="shared" si="5"/>
        <v>0.1355757142857143</v>
      </c>
      <c r="I203">
        <f t="shared" si="5"/>
        <v>0</v>
      </c>
      <c r="J203">
        <f t="shared" si="5"/>
        <v>0.14285714285714285</v>
      </c>
      <c r="K203">
        <f t="shared" si="5"/>
        <v>0.2857142857142857</v>
      </c>
      <c r="L203">
        <f t="shared" si="5"/>
        <v>0.42857142857142855</v>
      </c>
      <c r="M203">
        <f t="shared" si="5"/>
        <v>0</v>
      </c>
      <c r="N203">
        <f t="shared" si="5"/>
        <v>0</v>
      </c>
      <c r="O203">
        <f t="shared" si="5"/>
        <v>0</v>
      </c>
      <c r="P203">
        <f t="shared" si="5"/>
        <v>0.31450571428571428</v>
      </c>
    </row>
    <row r="206" spans="1:17" x14ac:dyDescent="0.25">
      <c r="A206" t="s">
        <v>24</v>
      </c>
      <c r="B206">
        <f>B198-AVERAGE(B6:B197)</f>
        <v>-7.2916666666666671E-2</v>
      </c>
      <c r="C206">
        <f t="shared" ref="C206:P206" si="6">C198-AVERAGE(C6:C197)</f>
        <v>-5.7291666666666664E-2</v>
      </c>
      <c r="D206">
        <f t="shared" si="6"/>
        <v>6.597145833333333E-2</v>
      </c>
      <c r="E206">
        <f t="shared" si="6"/>
        <v>-2.6041666666666668E-2</v>
      </c>
      <c r="F206">
        <f t="shared" si="6"/>
        <v>0.234375</v>
      </c>
      <c r="G206">
        <f t="shared" si="6"/>
        <v>3.9894687500000275E-2</v>
      </c>
      <c r="H206">
        <f t="shared" si="6"/>
        <v>4.043802083333381E-3</v>
      </c>
      <c r="I206">
        <f t="shared" si="6"/>
        <v>-4.1666666666666664E-2</v>
      </c>
      <c r="J206">
        <f t="shared" si="6"/>
        <v>-0.140625</v>
      </c>
      <c r="K206">
        <f t="shared" si="6"/>
        <v>-0.19270833333333331</v>
      </c>
      <c r="L206">
        <f t="shared" si="6"/>
        <v>0.11979166666666663</v>
      </c>
      <c r="M206">
        <f t="shared" si="6"/>
        <v>0.359375</v>
      </c>
      <c r="N206">
        <f t="shared" si="6"/>
        <v>0.40104166666666669</v>
      </c>
      <c r="O206">
        <f t="shared" si="6"/>
        <v>7.4404427083333335E-2</v>
      </c>
      <c r="P206">
        <f t="shared" si="6"/>
        <v>0.18546848958333295</v>
      </c>
    </row>
    <row r="207" spans="1:17" x14ac:dyDescent="0.25">
      <c r="A207" t="s">
        <v>25</v>
      </c>
      <c r="B207">
        <f>B199-AVERAGE(B2:B5,B26:B197)</f>
        <v>-7.9545454545454544E-2</v>
      </c>
      <c r="C207">
        <f t="shared" ref="C207:P207" si="7">C199-AVERAGE(C2:C5,C26:C197)</f>
        <v>-6.25E-2</v>
      </c>
      <c r="D207">
        <f t="shared" si="7"/>
        <v>1.6287602272727273E-2</v>
      </c>
      <c r="E207">
        <f t="shared" si="7"/>
        <v>-2.8409090909090908E-2</v>
      </c>
      <c r="F207">
        <f t="shared" si="7"/>
        <v>3.2954545454545459E-2</v>
      </c>
      <c r="G207">
        <f t="shared" si="7"/>
        <v>0.11531260227272724</v>
      </c>
      <c r="H207">
        <f t="shared" si="7"/>
        <v>6.5479318181818069E-3</v>
      </c>
      <c r="I207">
        <f t="shared" si="7"/>
        <v>1.0227272727272731E-2</v>
      </c>
      <c r="J207">
        <f t="shared" si="7"/>
        <v>-9.7727272727272732E-2</v>
      </c>
      <c r="K207">
        <f t="shared" si="7"/>
        <v>1.2500000000000011E-2</v>
      </c>
      <c r="L207">
        <f t="shared" si="7"/>
        <v>0.13068181818181823</v>
      </c>
      <c r="M207">
        <f t="shared" si="7"/>
        <v>5.7954545454545453E-2</v>
      </c>
      <c r="N207">
        <f t="shared" si="7"/>
        <v>0.21477272727272728</v>
      </c>
      <c r="O207">
        <f t="shared" si="7"/>
        <v>1.7533056818181833E-2</v>
      </c>
      <c r="P207">
        <f t="shared" si="7"/>
        <v>0.13920389772727249</v>
      </c>
    </row>
    <row r="208" spans="1:17" x14ac:dyDescent="0.25">
      <c r="A208" t="s">
        <v>26</v>
      </c>
      <c r="B208">
        <f>B200-AVERAGE(B2:B25,B75:B197)</f>
        <v>-9.5238095238095233E-2</v>
      </c>
      <c r="C208">
        <f t="shared" ref="C208:P208" si="8">C200-AVERAGE(C2:C25,C75:C197)</f>
        <v>2.0408163265306117E-2</v>
      </c>
      <c r="D208">
        <f t="shared" si="8"/>
        <v>-6.8025170068027243E-3</v>
      </c>
      <c r="E208">
        <f t="shared" si="8"/>
        <v>6.8027210884353748E-3</v>
      </c>
      <c r="F208">
        <f t="shared" si="8"/>
        <v>0</v>
      </c>
      <c r="G208">
        <f t="shared" si="8"/>
        <v>3.9083333333332748E-2</v>
      </c>
      <c r="H208">
        <f t="shared" si="8"/>
        <v>0.13368183673469403</v>
      </c>
      <c r="I208">
        <f t="shared" si="8"/>
        <v>8.1632653061224497E-2</v>
      </c>
      <c r="J208">
        <f t="shared" si="8"/>
        <v>-0.1020408163265306</v>
      </c>
      <c r="K208">
        <f t="shared" si="8"/>
        <v>0.12244897959183676</v>
      </c>
      <c r="L208">
        <f t="shared" si="8"/>
        <v>0.12925170068027214</v>
      </c>
      <c r="M208">
        <f t="shared" si="8"/>
        <v>2.0408163265306117E-2</v>
      </c>
      <c r="N208">
        <f t="shared" si="8"/>
        <v>4.7619047619047616E-2</v>
      </c>
      <c r="O208">
        <f t="shared" si="8"/>
        <v>4.8590476190476378E-3</v>
      </c>
      <c r="P208">
        <f t="shared" si="8"/>
        <v>3.0122380952381178E-2</v>
      </c>
    </row>
    <row r="209" spans="1:16" x14ac:dyDescent="0.25">
      <c r="A209" t="s">
        <v>27</v>
      </c>
      <c r="B209">
        <f>B201-AVERAGE(B2:B74,B150:B197)</f>
        <v>-5.0909090909090911E-2</v>
      </c>
      <c r="C209">
        <f t="shared" ref="C209:P209" si="9">C201-AVERAGE(C2:C74,C150:C197)</f>
        <v>2.7878787878787878E-2</v>
      </c>
      <c r="D209">
        <f t="shared" si="9"/>
        <v>5.6932903581267229E-3</v>
      </c>
      <c r="E209">
        <f t="shared" si="9"/>
        <v>1.2672176308539944E-2</v>
      </c>
      <c r="F209">
        <f t="shared" si="9"/>
        <v>-1.1460055096418733E-2</v>
      </c>
      <c r="G209">
        <f t="shared" si="9"/>
        <v>-3.7392247933885153E-2</v>
      </c>
      <c r="H209">
        <f t="shared" si="9"/>
        <v>9.220242424242131E-4</v>
      </c>
      <c r="I209">
        <f t="shared" si="9"/>
        <v>-2.2920110192837465E-2</v>
      </c>
      <c r="J209">
        <f t="shared" si="9"/>
        <v>3.6033057851239669E-2</v>
      </c>
      <c r="K209">
        <f t="shared" si="9"/>
        <v>-1.9614325068870508E-2</v>
      </c>
      <c r="L209">
        <f t="shared" si="9"/>
        <v>0.12528925619834708</v>
      </c>
      <c r="M209">
        <f t="shared" si="9"/>
        <v>1.9504132231404958E-2</v>
      </c>
      <c r="N209">
        <f t="shared" si="9"/>
        <v>-6.5564738292011024E-2</v>
      </c>
      <c r="O209">
        <f t="shared" si="9"/>
        <v>-6.1234027548209349E-3</v>
      </c>
      <c r="P209">
        <f t="shared" si="9"/>
        <v>1.0492131129476889E-2</v>
      </c>
    </row>
    <row r="210" spans="1:16" x14ac:dyDescent="0.25">
      <c r="A210" t="s">
        <v>28</v>
      </c>
      <c r="B210">
        <f>B202-AVERAGE(B2:B149,B191:B197)</f>
        <v>0.218095987411487</v>
      </c>
      <c r="C210">
        <f t="shared" ref="C210:P210" si="10">C202-AVERAGE(C2:C149,C191:C197)</f>
        <v>-9.2840283241542101E-3</v>
      </c>
      <c r="D210">
        <f t="shared" si="10"/>
        <v>-2.3655806451612905E-2</v>
      </c>
      <c r="E210">
        <f t="shared" si="10"/>
        <v>-1.4162077104642005E-3</v>
      </c>
      <c r="F210">
        <f t="shared" si="10"/>
        <v>-2.5806451612903226E-2</v>
      </c>
      <c r="G210">
        <f t="shared" si="10"/>
        <v>-4.6743966955153621E-2</v>
      </c>
      <c r="H210">
        <f t="shared" si="10"/>
        <v>-0.12484946184106999</v>
      </c>
      <c r="I210">
        <f t="shared" si="10"/>
        <v>-5.1612903225806452E-2</v>
      </c>
      <c r="J210">
        <f t="shared" si="10"/>
        <v>0.13422501966955153</v>
      </c>
      <c r="K210">
        <f t="shared" si="10"/>
        <v>-6.1369000786782035E-2</v>
      </c>
      <c r="L210">
        <f t="shared" si="10"/>
        <v>-0.31424075531077889</v>
      </c>
      <c r="M210">
        <f t="shared" si="10"/>
        <v>-9.4571203776553911E-2</v>
      </c>
      <c r="N210">
        <f t="shared" si="10"/>
        <v>-0.10464201416207711</v>
      </c>
      <c r="O210">
        <f t="shared" si="10"/>
        <v>-8.070627852084962E-3</v>
      </c>
      <c r="P210">
        <f t="shared" si="10"/>
        <v>-0.10516178284815092</v>
      </c>
    </row>
    <row r="211" spans="1:16" x14ac:dyDescent="0.25">
      <c r="A211" t="s">
        <v>29</v>
      </c>
      <c r="B211">
        <f>B203-AVERAGE(B2:B190)</f>
        <v>7.407407407407407E-2</v>
      </c>
      <c r="C211">
        <f t="shared" ref="C211:P211" si="11">C203-AVERAGE(C2:C190)</f>
        <v>-5.8201058201058198E-2</v>
      </c>
      <c r="D211">
        <f t="shared" si="11"/>
        <v>2.9981957671957677E-2</v>
      </c>
      <c r="E211">
        <f t="shared" si="11"/>
        <v>-2.6455026455026454E-2</v>
      </c>
      <c r="F211">
        <f t="shared" si="11"/>
        <v>-2.1164021164021163E-2</v>
      </c>
      <c r="G211">
        <f t="shared" si="11"/>
        <v>-6.172650793650758E-2</v>
      </c>
      <c r="H211">
        <f t="shared" si="11"/>
        <v>-0.15420534391534391</v>
      </c>
      <c r="I211">
        <f t="shared" si="11"/>
        <v>-4.2328042328042326E-2</v>
      </c>
      <c r="J211">
        <f t="shared" si="11"/>
        <v>5.2910052910052907E-3</v>
      </c>
      <c r="K211">
        <f t="shared" si="11"/>
        <v>-0.15873015873015872</v>
      </c>
      <c r="L211">
        <f t="shared" si="11"/>
        <v>-0.47089947089947087</v>
      </c>
      <c r="M211">
        <f t="shared" si="11"/>
        <v>-0.15343915343915343</v>
      </c>
      <c r="N211">
        <f t="shared" si="11"/>
        <v>-0.1111111111111111</v>
      </c>
      <c r="O211">
        <f t="shared" si="11"/>
        <v>-3.552529100529099E-2</v>
      </c>
      <c r="P211">
        <f t="shared" si="11"/>
        <v>-0.20886015873015895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J20" sqref="J20"/>
    </sheetView>
  </sheetViews>
  <sheetFormatPr defaultRowHeight="15" x14ac:dyDescent="0.25"/>
  <sheetData>
    <row r="1" spans="1:4" x14ac:dyDescent="0.25">
      <c r="A1" t="s">
        <v>30</v>
      </c>
      <c r="B1" t="s">
        <v>24</v>
      </c>
      <c r="C1" t="s">
        <v>31</v>
      </c>
      <c r="D1" t="s">
        <v>32</v>
      </c>
    </row>
    <row r="2" spans="1:4" x14ac:dyDescent="0.25">
      <c r="A2" s="1" t="s">
        <v>13</v>
      </c>
      <c r="B2" s="1">
        <v>0.40104166666666669</v>
      </c>
      <c r="C2" s="1">
        <v>1</v>
      </c>
      <c r="D2" s="1">
        <f>B2/SUM(B$2:B$10)</f>
        <v>0.27017704069894316</v>
      </c>
    </row>
    <row r="3" spans="1:4" x14ac:dyDescent="0.25">
      <c r="A3" s="1" t="s">
        <v>12</v>
      </c>
      <c r="B3" s="1">
        <v>0.359375</v>
      </c>
      <c r="C3" s="1">
        <v>1</v>
      </c>
      <c r="D3" s="1">
        <f t="shared" ref="D3:D10" si="0">B3/SUM(B$2:B$10)</f>
        <v>0.24210669880814384</v>
      </c>
    </row>
    <row r="4" spans="1:4" x14ac:dyDescent="0.25">
      <c r="A4" s="1" t="s">
        <v>5</v>
      </c>
      <c r="B4" s="1">
        <v>0.234375</v>
      </c>
      <c r="C4" s="1">
        <v>1</v>
      </c>
      <c r="D4" s="1">
        <f t="shared" si="0"/>
        <v>0.15789567313574598</v>
      </c>
    </row>
    <row r="5" spans="1:4" x14ac:dyDescent="0.25">
      <c r="A5" s="1" t="s">
        <v>15</v>
      </c>
      <c r="B5" s="1">
        <v>0.18546848958333295</v>
      </c>
      <c r="C5" s="1">
        <v>1</v>
      </c>
      <c r="D5" s="1">
        <f t="shared" si="0"/>
        <v>0.12494793390178324</v>
      </c>
    </row>
    <row r="6" spans="1:4" x14ac:dyDescent="0.25">
      <c r="A6" s="1" t="s">
        <v>11</v>
      </c>
      <c r="B6" s="1">
        <v>0.11979166666666663</v>
      </c>
      <c r="C6" s="1">
        <v>1</v>
      </c>
      <c r="D6" s="1">
        <f t="shared" si="0"/>
        <v>8.0702232936047918E-2</v>
      </c>
    </row>
    <row r="7" spans="1:4" x14ac:dyDescent="0.25">
      <c r="A7" s="1" t="s">
        <v>14</v>
      </c>
      <c r="B7" s="1">
        <v>7.4404427083333335E-2</v>
      </c>
      <c r="C7" s="1">
        <v>1</v>
      </c>
      <c r="D7" s="1">
        <f t="shared" si="0"/>
        <v>5.0125384954037101E-2</v>
      </c>
    </row>
    <row r="8" spans="1:4" x14ac:dyDescent="0.25">
      <c r="A8" s="1" t="s">
        <v>3</v>
      </c>
      <c r="B8" s="1">
        <v>6.597145833333333E-2</v>
      </c>
      <c r="C8" s="1">
        <v>1</v>
      </c>
      <c r="D8" s="1">
        <f t="shared" si="0"/>
        <v>4.4444193370830873E-2</v>
      </c>
    </row>
    <row r="9" spans="1:4" x14ac:dyDescent="0.25">
      <c r="A9" s="1" t="s">
        <v>6</v>
      </c>
      <c r="B9" s="1">
        <v>3.9894687500000275E-2</v>
      </c>
      <c r="C9" s="1">
        <v>1</v>
      </c>
      <c r="D9" s="1">
        <f t="shared" si="0"/>
        <v>2.6876580426038504E-2</v>
      </c>
    </row>
    <row r="10" spans="1:4" x14ac:dyDescent="0.25">
      <c r="A10" s="1" t="s">
        <v>7</v>
      </c>
      <c r="B10" s="1">
        <v>4.043802083333381E-3</v>
      </c>
      <c r="C10" s="1">
        <v>1</v>
      </c>
      <c r="D10" s="1">
        <f t="shared" si="0"/>
        <v>2.7242617684294663E-3</v>
      </c>
    </row>
    <row r="11" spans="1:4" x14ac:dyDescent="0.25">
      <c r="A11" s="4" t="s">
        <v>4</v>
      </c>
      <c r="B11" s="4">
        <v>-2.6041666666666668E-2</v>
      </c>
      <c r="C11" s="4">
        <v>2</v>
      </c>
      <c r="D11" s="4">
        <f>B11/SUM(B$11:B$16)</f>
        <v>4.9019607843137254E-2</v>
      </c>
    </row>
    <row r="12" spans="1:4" x14ac:dyDescent="0.25">
      <c r="A12" s="4" t="s">
        <v>8</v>
      </c>
      <c r="B12" s="4">
        <v>-4.1666666666666664E-2</v>
      </c>
      <c r="C12" s="4">
        <v>2</v>
      </c>
      <c r="D12" s="4">
        <f t="shared" ref="D12:D16" si="1">B12/SUM(B$11:B$16)</f>
        <v>7.8431372549019607E-2</v>
      </c>
    </row>
    <row r="13" spans="1:4" x14ac:dyDescent="0.25">
      <c r="A13" s="4" t="s">
        <v>2</v>
      </c>
      <c r="B13" s="4">
        <v>-5.7291666666666664E-2</v>
      </c>
      <c r="C13" s="4">
        <v>2</v>
      </c>
      <c r="D13" s="4">
        <f t="shared" si="1"/>
        <v>0.10784313725490195</v>
      </c>
    </row>
    <row r="14" spans="1:4" x14ac:dyDescent="0.25">
      <c r="A14" s="4" t="s">
        <v>1</v>
      </c>
      <c r="B14" s="4">
        <v>-7.2916666666666671E-2</v>
      </c>
      <c r="C14" s="4">
        <v>2</v>
      </c>
      <c r="D14" s="4">
        <f t="shared" si="1"/>
        <v>0.13725490196078433</v>
      </c>
    </row>
    <row r="15" spans="1:4" x14ac:dyDescent="0.25">
      <c r="A15" s="4" t="s">
        <v>9</v>
      </c>
      <c r="B15" s="4">
        <v>-0.140625</v>
      </c>
      <c r="C15" s="4">
        <v>2</v>
      </c>
      <c r="D15" s="4">
        <f t="shared" si="1"/>
        <v>0.26470588235294118</v>
      </c>
    </row>
    <row r="16" spans="1:4" x14ac:dyDescent="0.25">
      <c r="A16" s="4" t="s">
        <v>10</v>
      </c>
      <c r="B16" s="4">
        <v>-0.19270833333333331</v>
      </c>
      <c r="C16" s="4">
        <v>2</v>
      </c>
      <c r="D16" s="4">
        <f t="shared" si="1"/>
        <v>0.36274509803921567</v>
      </c>
    </row>
  </sheetData>
  <sortState ref="A2:B16">
    <sortCondition descending="1" ref="B1:B1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H9" sqref="H9"/>
    </sheetView>
  </sheetViews>
  <sheetFormatPr defaultRowHeight="15" x14ac:dyDescent="0.25"/>
  <sheetData>
    <row r="1" spans="1:4" x14ac:dyDescent="0.25">
      <c r="A1" t="s">
        <v>30</v>
      </c>
      <c r="B1" t="s">
        <v>25</v>
      </c>
      <c r="C1" t="s">
        <v>31</v>
      </c>
      <c r="D1" t="s">
        <v>32</v>
      </c>
    </row>
    <row r="2" spans="1:4" x14ac:dyDescent="0.25">
      <c r="A2" s="1" t="s">
        <v>13</v>
      </c>
      <c r="B2" s="1">
        <v>0.21477272727272728</v>
      </c>
      <c r="C2" s="1">
        <v>1</v>
      </c>
      <c r="D2" s="1">
        <f>B2/SUM(B$2:B$12)</f>
        <v>0.28485353283490095</v>
      </c>
    </row>
    <row r="3" spans="1:4" x14ac:dyDescent="0.25">
      <c r="A3" s="1" t="s">
        <v>15</v>
      </c>
      <c r="B3" s="1">
        <v>0.13920389772727249</v>
      </c>
      <c r="C3" s="1">
        <v>1</v>
      </c>
      <c r="D3" s="1">
        <f t="shared" ref="D3:D12" si="0">B3/SUM(B$2:B$12)</f>
        <v>0.18462643071831528</v>
      </c>
    </row>
    <row r="4" spans="1:4" x14ac:dyDescent="0.25">
      <c r="A4" s="1" t="s">
        <v>11</v>
      </c>
      <c r="B4" s="1">
        <v>0.13068181818181823</v>
      </c>
      <c r="C4" s="1">
        <v>1</v>
      </c>
      <c r="D4" s="1">
        <f t="shared" si="0"/>
        <v>0.17332357817996624</v>
      </c>
    </row>
    <row r="5" spans="1:4" x14ac:dyDescent="0.25">
      <c r="A5" s="1" t="s">
        <v>6</v>
      </c>
      <c r="B5" s="1">
        <v>0.11531260227272724</v>
      </c>
      <c r="C5" s="1">
        <v>1</v>
      </c>
      <c r="D5" s="1">
        <f t="shared" si="0"/>
        <v>0.15293935386899218</v>
      </c>
    </row>
    <row r="6" spans="1:4" x14ac:dyDescent="0.25">
      <c r="A6" s="1" t="s">
        <v>12</v>
      </c>
      <c r="B6" s="1">
        <v>5.7954545454545453E-2</v>
      </c>
      <c r="C6" s="1">
        <v>1</v>
      </c>
      <c r="D6" s="1">
        <f t="shared" si="0"/>
        <v>7.6865239018941531E-2</v>
      </c>
    </row>
    <row r="7" spans="1:4" x14ac:dyDescent="0.25">
      <c r="A7" s="1" t="s">
        <v>5</v>
      </c>
      <c r="B7" s="1">
        <v>3.2954545454545459E-2</v>
      </c>
      <c r="C7" s="1">
        <v>1</v>
      </c>
      <c r="D7" s="1">
        <f t="shared" si="0"/>
        <v>4.3707684932339307E-2</v>
      </c>
    </row>
    <row r="8" spans="1:4" x14ac:dyDescent="0.25">
      <c r="A8" s="1" t="s">
        <v>14</v>
      </c>
      <c r="B8" s="1">
        <v>1.7533056818181833E-2</v>
      </c>
      <c r="C8" s="1">
        <v>1</v>
      </c>
      <c r="D8" s="1">
        <f t="shared" si="0"/>
        <v>2.3254131190093362E-2</v>
      </c>
    </row>
    <row r="9" spans="1:4" x14ac:dyDescent="0.25">
      <c r="A9" s="1" t="s">
        <v>3</v>
      </c>
      <c r="B9" s="1">
        <v>1.6287602272727273E-2</v>
      </c>
      <c r="C9" s="1">
        <v>1</v>
      </c>
      <c r="D9" s="1">
        <f t="shared" si="0"/>
        <v>2.1602282131960797E-2</v>
      </c>
    </row>
    <row r="10" spans="1:4" x14ac:dyDescent="0.25">
      <c r="A10" s="1" t="s">
        <v>10</v>
      </c>
      <c r="B10" s="1">
        <v>1.2500000000000011E-2</v>
      </c>
      <c r="C10" s="1">
        <v>1</v>
      </c>
      <c r="D10" s="1">
        <f t="shared" si="0"/>
        <v>1.6578777043301129E-2</v>
      </c>
    </row>
    <row r="11" spans="1:4" x14ac:dyDescent="0.25">
      <c r="A11" s="1" t="s">
        <v>8</v>
      </c>
      <c r="B11" s="1">
        <v>1.0227272727272731E-2</v>
      </c>
      <c r="C11" s="1">
        <v>1</v>
      </c>
      <c r="D11" s="1">
        <f t="shared" si="0"/>
        <v>1.3564453944519097E-2</v>
      </c>
    </row>
    <row r="12" spans="1:4" x14ac:dyDescent="0.25">
      <c r="A12" s="1" t="s">
        <v>7</v>
      </c>
      <c r="B12" s="1">
        <v>6.5479318181818069E-3</v>
      </c>
      <c r="C12" s="1">
        <v>1</v>
      </c>
      <c r="D12" s="1">
        <f t="shared" si="0"/>
        <v>8.6845361366698764E-3</v>
      </c>
    </row>
    <row r="13" spans="1:4" x14ac:dyDescent="0.25">
      <c r="A13" s="4" t="s">
        <v>4</v>
      </c>
      <c r="B13" s="4">
        <v>-2.8409090909090908E-2</v>
      </c>
      <c r="C13" s="4">
        <v>2</v>
      </c>
      <c r="D13" s="4">
        <f>B13/SUM(B$13:B$16)</f>
        <v>0.1059322033898305</v>
      </c>
    </row>
    <row r="14" spans="1:4" x14ac:dyDescent="0.25">
      <c r="A14" s="4" t="s">
        <v>2</v>
      </c>
      <c r="B14" s="4">
        <v>-6.25E-2</v>
      </c>
      <c r="C14" s="4">
        <v>2</v>
      </c>
      <c r="D14" s="4">
        <f t="shared" ref="D14:D16" si="1">B14/SUM(B$13:B$16)</f>
        <v>0.23305084745762711</v>
      </c>
    </row>
    <row r="15" spans="1:4" x14ac:dyDescent="0.25">
      <c r="A15" s="4" t="s">
        <v>1</v>
      </c>
      <c r="B15" s="4">
        <v>-7.9545454545454544E-2</v>
      </c>
      <c r="C15" s="4">
        <v>2</v>
      </c>
      <c r="D15" s="4">
        <f t="shared" si="1"/>
        <v>0.29661016949152541</v>
      </c>
    </row>
    <row r="16" spans="1:4" x14ac:dyDescent="0.25">
      <c r="A16" s="4" t="s">
        <v>9</v>
      </c>
      <c r="B16" s="4">
        <v>-9.7727272727272732E-2</v>
      </c>
      <c r="C16" s="4">
        <v>2</v>
      </c>
      <c r="D16" s="4">
        <f t="shared" si="1"/>
        <v>0.36440677966101698</v>
      </c>
    </row>
  </sheetData>
  <sortState ref="A2:B16">
    <sortCondition descending="1" ref="B1:B1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G7" sqref="G7"/>
    </sheetView>
  </sheetViews>
  <sheetFormatPr defaultRowHeight="15" x14ac:dyDescent="0.25"/>
  <sheetData>
    <row r="1" spans="1:4" x14ac:dyDescent="0.25">
      <c r="A1" t="s">
        <v>30</v>
      </c>
      <c r="B1" t="s">
        <v>26</v>
      </c>
      <c r="C1" t="s">
        <v>31</v>
      </c>
      <c r="D1" t="s">
        <v>32</v>
      </c>
    </row>
    <row r="2" spans="1:4" x14ac:dyDescent="0.25">
      <c r="A2" s="1" t="s">
        <v>7</v>
      </c>
      <c r="B2" s="1">
        <v>0.13368183673469403</v>
      </c>
      <c r="C2" s="1">
        <v>1</v>
      </c>
      <c r="D2" s="1">
        <f>B2/SUM(B$2:B$13)</f>
        <v>0.21008651494701419</v>
      </c>
    </row>
    <row r="3" spans="1:4" x14ac:dyDescent="0.25">
      <c r="A3" s="1" t="s">
        <v>11</v>
      </c>
      <c r="B3" s="1">
        <v>0.12925170068027214</v>
      </c>
      <c r="C3" s="1">
        <v>1</v>
      </c>
      <c r="D3" s="1">
        <f t="shared" ref="D3:D13" si="0">B3/SUM(B$2:B$13)</f>
        <v>0.20312437358848615</v>
      </c>
    </row>
    <row r="4" spans="1:4" x14ac:dyDescent="0.25">
      <c r="A4" s="1" t="s">
        <v>10</v>
      </c>
      <c r="B4" s="1">
        <v>0.12244897959183676</v>
      </c>
      <c r="C4" s="1">
        <v>1</v>
      </c>
      <c r="D4" s="1">
        <f t="shared" si="0"/>
        <v>0.19243361708382897</v>
      </c>
    </row>
    <row r="5" spans="1:4" x14ac:dyDescent="0.25">
      <c r="A5" s="1" t="s">
        <v>8</v>
      </c>
      <c r="B5" s="1">
        <v>8.1632653061224497E-2</v>
      </c>
      <c r="C5" s="1">
        <v>1</v>
      </c>
      <c r="D5" s="1">
        <f t="shared" si="0"/>
        <v>0.12828907805588596</v>
      </c>
    </row>
    <row r="6" spans="1:4" x14ac:dyDescent="0.25">
      <c r="A6" s="1" t="s">
        <v>13</v>
      </c>
      <c r="B6" s="1">
        <v>4.7619047619047616E-2</v>
      </c>
      <c r="C6" s="1">
        <v>1</v>
      </c>
      <c r="D6" s="1">
        <f t="shared" si="0"/>
        <v>7.4835295532600127E-2</v>
      </c>
    </row>
    <row r="7" spans="1:4" x14ac:dyDescent="0.25">
      <c r="A7" s="1" t="s">
        <v>6</v>
      </c>
      <c r="B7" s="1">
        <v>3.9083333333332748E-2</v>
      </c>
      <c r="C7" s="1">
        <v>1</v>
      </c>
      <c r="D7" s="1">
        <f t="shared" si="0"/>
        <v>6.1421068808380642E-2</v>
      </c>
    </row>
    <row r="8" spans="1:4" x14ac:dyDescent="0.25">
      <c r="A8" s="1" t="s">
        <v>15</v>
      </c>
      <c r="B8" s="1">
        <v>3.0122380952381178E-2</v>
      </c>
      <c r="C8" s="1">
        <v>1</v>
      </c>
      <c r="D8" s="1">
        <f t="shared" si="0"/>
        <v>4.7338562895057223E-2</v>
      </c>
    </row>
    <row r="9" spans="1:4" x14ac:dyDescent="0.25">
      <c r="A9" s="1" t="s">
        <v>2</v>
      </c>
      <c r="B9" s="1">
        <v>2.0408163265306117E-2</v>
      </c>
      <c r="C9" s="1">
        <v>1</v>
      </c>
      <c r="D9" s="1">
        <f t="shared" si="0"/>
        <v>3.2072269513971477E-2</v>
      </c>
    </row>
    <row r="10" spans="1:4" x14ac:dyDescent="0.25">
      <c r="A10" s="1" t="s">
        <v>12</v>
      </c>
      <c r="B10" s="1">
        <v>2.0408163265306117E-2</v>
      </c>
      <c r="C10" s="1">
        <v>1</v>
      </c>
      <c r="D10" s="1">
        <f t="shared" si="0"/>
        <v>3.2072269513971477E-2</v>
      </c>
    </row>
    <row r="11" spans="1:4" x14ac:dyDescent="0.25">
      <c r="A11" s="1" t="s">
        <v>4</v>
      </c>
      <c r="B11" s="1">
        <v>6.8027210884353748E-3</v>
      </c>
      <c r="C11" s="1">
        <v>1</v>
      </c>
      <c r="D11" s="1">
        <f t="shared" si="0"/>
        <v>1.0690756504657162E-2</v>
      </c>
    </row>
    <row r="12" spans="1:4" x14ac:dyDescent="0.25">
      <c r="A12" s="1" t="s">
        <v>14</v>
      </c>
      <c r="B12" s="1">
        <v>4.8590476190476378E-3</v>
      </c>
      <c r="C12" s="1">
        <v>1</v>
      </c>
      <c r="D12" s="1">
        <f t="shared" si="0"/>
        <v>7.6361935561465475E-3</v>
      </c>
    </row>
    <row r="13" spans="1:4" x14ac:dyDescent="0.25">
      <c r="A13" s="1" t="s">
        <v>5</v>
      </c>
      <c r="B13" s="1">
        <v>0</v>
      </c>
      <c r="C13" s="1">
        <v>1</v>
      </c>
      <c r="D13" s="1">
        <f t="shared" si="0"/>
        <v>0</v>
      </c>
    </row>
    <row r="14" spans="1:4" x14ac:dyDescent="0.25">
      <c r="A14" s="4" t="s">
        <v>3</v>
      </c>
      <c r="B14" s="4">
        <v>-6.8025170068027243E-3</v>
      </c>
      <c r="C14" s="4">
        <v>2</v>
      </c>
      <c r="D14" s="4">
        <f>B14/SUM(B$14:B$16)</f>
        <v>3.3332366665700018E-2</v>
      </c>
    </row>
    <row r="15" spans="1:4" x14ac:dyDescent="0.25">
      <c r="A15" s="4" t="s">
        <v>1</v>
      </c>
      <c r="B15" s="4">
        <v>-9.5238095238095233E-2</v>
      </c>
      <c r="C15" s="4">
        <v>2</v>
      </c>
      <c r="D15" s="4">
        <f t="shared" ref="D15:D16" si="1">B15/SUM(B$14:B$16)</f>
        <v>0.4666671333338</v>
      </c>
    </row>
    <row r="16" spans="1:4" x14ac:dyDescent="0.25">
      <c r="A16" s="4" t="s">
        <v>9</v>
      </c>
      <c r="B16" s="4">
        <v>-0.1020408163265306</v>
      </c>
      <c r="C16" s="4">
        <v>2</v>
      </c>
      <c r="D16" s="4">
        <f t="shared" si="1"/>
        <v>0.5000005000005</v>
      </c>
    </row>
  </sheetData>
  <sortState ref="A2:B16">
    <sortCondition descending="1" ref="B1:B1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G8" sqref="G8"/>
    </sheetView>
  </sheetViews>
  <sheetFormatPr defaultRowHeight="15" x14ac:dyDescent="0.25"/>
  <sheetData>
    <row r="1" spans="1:4" x14ac:dyDescent="0.25">
      <c r="A1" t="s">
        <v>30</v>
      </c>
      <c r="B1" t="s">
        <v>27</v>
      </c>
      <c r="C1" t="s">
        <v>31</v>
      </c>
      <c r="D1" t="s">
        <v>32</v>
      </c>
    </row>
    <row r="2" spans="1:4" x14ac:dyDescent="0.25">
      <c r="A2" s="1" t="s">
        <v>11</v>
      </c>
      <c r="B2" s="1">
        <v>0.12528925619834708</v>
      </c>
      <c r="C2" s="1">
        <v>1</v>
      </c>
      <c r="D2" s="1">
        <f>B2/SUM(B$2:B$9)</f>
        <v>0.52535518688928518</v>
      </c>
    </row>
    <row r="3" spans="1:4" x14ac:dyDescent="0.25">
      <c r="A3" s="1" t="s">
        <v>9</v>
      </c>
      <c r="B3" s="1">
        <v>3.6033057851239669E-2</v>
      </c>
      <c r="C3" s="1">
        <v>1</v>
      </c>
      <c r="D3" s="1">
        <f t="shared" ref="D3:D9" si="0">B3/SUM(B$2:B$9)</f>
        <v>0.15109159728478125</v>
      </c>
    </row>
    <row r="4" spans="1:4" x14ac:dyDescent="0.25">
      <c r="A4" s="1" t="s">
        <v>2</v>
      </c>
      <c r="B4" s="1">
        <v>2.7878787878787878E-2</v>
      </c>
      <c r="C4" s="1">
        <v>1</v>
      </c>
      <c r="D4" s="1">
        <f t="shared" si="0"/>
        <v>0.1168996150246167</v>
      </c>
    </row>
    <row r="5" spans="1:4" x14ac:dyDescent="0.25">
      <c r="A5" s="1" t="s">
        <v>12</v>
      </c>
      <c r="B5" s="1">
        <v>1.9504132231404958E-2</v>
      </c>
      <c r="C5" s="1">
        <v>1</v>
      </c>
      <c r="D5" s="1">
        <f t="shared" si="0"/>
        <v>8.1783525135799034E-2</v>
      </c>
    </row>
    <row r="6" spans="1:4" x14ac:dyDescent="0.25">
      <c r="A6" s="1" t="s">
        <v>4</v>
      </c>
      <c r="B6" s="1">
        <v>1.2672176308539944E-2</v>
      </c>
      <c r="C6" s="1">
        <v>1</v>
      </c>
      <c r="D6" s="1">
        <f t="shared" si="0"/>
        <v>5.313618864755304E-2</v>
      </c>
    </row>
    <row r="7" spans="1:4" x14ac:dyDescent="0.25">
      <c r="A7" s="1" t="s">
        <v>15</v>
      </c>
      <c r="B7" s="1">
        <v>1.0492131129476889E-2</v>
      </c>
      <c r="C7" s="1">
        <v>1</v>
      </c>
      <c r="D7" s="1">
        <f t="shared" si="0"/>
        <v>4.3994957569761184E-2</v>
      </c>
    </row>
    <row r="8" spans="1:4" x14ac:dyDescent="0.25">
      <c r="A8" s="1" t="s">
        <v>3</v>
      </c>
      <c r="B8" s="1">
        <v>5.6932903581267229E-3</v>
      </c>
      <c r="C8" s="1">
        <v>1</v>
      </c>
      <c r="D8" s="1">
        <f t="shared" si="0"/>
        <v>2.3872754223822183E-2</v>
      </c>
    </row>
    <row r="9" spans="1:4" x14ac:dyDescent="0.25">
      <c r="A9" s="1" t="s">
        <v>7</v>
      </c>
      <c r="B9" s="1">
        <v>9.220242424242131E-4</v>
      </c>
      <c r="C9" s="1">
        <v>1</v>
      </c>
      <c r="D9" s="1">
        <f t="shared" si="0"/>
        <v>3.8661752243814066E-3</v>
      </c>
    </row>
    <row r="10" spans="1:4" x14ac:dyDescent="0.25">
      <c r="A10" s="4" t="s">
        <v>14</v>
      </c>
      <c r="B10" s="4">
        <v>-6.1234027548209349E-3</v>
      </c>
      <c r="C10" s="4">
        <v>2</v>
      </c>
      <c r="D10" s="4">
        <f>B10/SUM(B$10:B$16)</f>
        <v>2.861617507015124E-2</v>
      </c>
    </row>
    <row r="11" spans="1:4" x14ac:dyDescent="0.25">
      <c r="A11" s="4" t="s">
        <v>5</v>
      </c>
      <c r="B11" s="4">
        <v>-1.1460055096418733E-2</v>
      </c>
      <c r="C11" s="4">
        <v>2</v>
      </c>
      <c r="D11" s="4">
        <f t="shared" ref="D11:D16" si="1">B11/SUM(B$10:B$16)</f>
        <v>5.3555670937128708E-2</v>
      </c>
    </row>
    <row r="12" spans="1:4" x14ac:dyDescent="0.25">
      <c r="A12" s="4" t="s">
        <v>10</v>
      </c>
      <c r="B12" s="4">
        <v>-1.9614325068870508E-2</v>
      </c>
      <c r="C12" s="4">
        <v>2</v>
      </c>
      <c r="D12" s="4">
        <f t="shared" si="1"/>
        <v>9.1662590642393293E-2</v>
      </c>
    </row>
    <row r="13" spans="1:4" x14ac:dyDescent="0.25">
      <c r="A13" s="4" t="s">
        <v>8</v>
      </c>
      <c r="B13" s="4">
        <v>-2.2920110192837465E-2</v>
      </c>
      <c r="C13" s="4">
        <v>2</v>
      </c>
      <c r="D13" s="4">
        <f t="shared" si="1"/>
        <v>0.10711134187425742</v>
      </c>
    </row>
    <row r="14" spans="1:4" x14ac:dyDescent="0.25">
      <c r="A14" s="4" t="s">
        <v>6</v>
      </c>
      <c r="B14" s="4">
        <v>-3.7392247933885153E-2</v>
      </c>
      <c r="C14" s="4">
        <v>2</v>
      </c>
      <c r="D14" s="4">
        <f t="shared" si="1"/>
        <v>0.17474321974005921</v>
      </c>
    </row>
    <row r="15" spans="1:4" x14ac:dyDescent="0.25">
      <c r="A15" s="4" t="s">
        <v>1</v>
      </c>
      <c r="B15" s="4">
        <v>-5.0909090909090911E-2</v>
      </c>
      <c r="C15" s="4">
        <v>2</v>
      </c>
      <c r="D15" s="4">
        <f t="shared" si="1"/>
        <v>0.23791076897070637</v>
      </c>
    </row>
    <row r="16" spans="1:4" x14ac:dyDescent="0.25">
      <c r="A16" s="4" t="s">
        <v>13</v>
      </c>
      <c r="B16" s="4">
        <v>-6.5564738292011024E-2</v>
      </c>
      <c r="C16" s="4">
        <v>2</v>
      </c>
      <c r="D16" s="4">
        <f t="shared" si="1"/>
        <v>0.30640023276530365</v>
      </c>
    </row>
  </sheetData>
  <sortState ref="A2:B16">
    <sortCondition descending="1" ref="B1:B1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G4" sqref="G4"/>
    </sheetView>
  </sheetViews>
  <sheetFormatPr defaultRowHeight="15" x14ac:dyDescent="0.25"/>
  <sheetData>
    <row r="1" spans="1:4" x14ac:dyDescent="0.25">
      <c r="A1" t="s">
        <v>30</v>
      </c>
      <c r="B1" t="s">
        <v>28</v>
      </c>
      <c r="C1" t="s">
        <v>31</v>
      </c>
      <c r="D1" t="s">
        <v>32</v>
      </c>
    </row>
    <row r="2" spans="1:4" x14ac:dyDescent="0.25">
      <c r="A2" s="1" t="s">
        <v>1</v>
      </c>
      <c r="B2" s="1">
        <v>0.218095987411487</v>
      </c>
      <c r="C2" s="1">
        <v>1</v>
      </c>
      <c r="D2" s="1">
        <f>B2/SUM(B$2:B$3)</f>
        <v>0.61902635104957571</v>
      </c>
    </row>
    <row r="3" spans="1:4" x14ac:dyDescent="0.25">
      <c r="A3" s="1" t="s">
        <v>9</v>
      </c>
      <c r="B3" s="1">
        <v>0.13422501966955153</v>
      </c>
      <c r="C3" s="1">
        <v>1</v>
      </c>
      <c r="D3" s="1">
        <f>B3/SUM(B$2:B$3)</f>
        <v>0.38097364895042429</v>
      </c>
    </row>
    <row r="4" spans="1:4" x14ac:dyDescent="0.25">
      <c r="A4" s="4" t="s">
        <v>4</v>
      </c>
      <c r="B4" s="4">
        <v>-1.4162077104642005E-3</v>
      </c>
      <c r="C4" s="4">
        <v>2</v>
      </c>
      <c r="D4" s="4">
        <f>B4/SUM(B$4:B$16)</f>
        <v>1.4578674225279443E-3</v>
      </c>
    </row>
    <row r="5" spans="1:4" x14ac:dyDescent="0.25">
      <c r="A5" s="4" t="s">
        <v>14</v>
      </c>
      <c r="B5" s="4">
        <v>-8.070627852084962E-3</v>
      </c>
      <c r="C5" s="4">
        <v>2</v>
      </c>
      <c r="D5" s="4">
        <f t="shared" ref="D5:D16" si="0">B5/SUM(B$4:B$16)</f>
        <v>8.3080365528053427E-3</v>
      </c>
    </row>
    <row r="6" spans="1:4" x14ac:dyDescent="0.25">
      <c r="A6" s="4" t="s">
        <v>2</v>
      </c>
      <c r="B6" s="4">
        <v>-9.2840283241542101E-3</v>
      </c>
      <c r="C6" s="4">
        <v>2</v>
      </c>
      <c r="D6" s="4">
        <f t="shared" si="0"/>
        <v>9.557130881016531E-3</v>
      </c>
    </row>
    <row r="7" spans="1:4" x14ac:dyDescent="0.25">
      <c r="A7" s="4" t="s">
        <v>3</v>
      </c>
      <c r="B7" s="4">
        <v>-2.3655806451612905E-2</v>
      </c>
      <c r="C7" s="4">
        <v>2</v>
      </c>
      <c r="D7" s="4">
        <f t="shared" si="0"/>
        <v>2.4351674775255083E-2</v>
      </c>
    </row>
    <row r="8" spans="1:4" x14ac:dyDescent="0.25">
      <c r="A8" s="4" t="s">
        <v>5</v>
      </c>
      <c r="B8" s="4">
        <v>-2.5806451612903226E-2</v>
      </c>
      <c r="C8" s="4">
        <v>2</v>
      </c>
      <c r="D8" s="4">
        <f t="shared" si="0"/>
        <v>2.6565584143842559E-2</v>
      </c>
    </row>
    <row r="9" spans="1:4" x14ac:dyDescent="0.25">
      <c r="A9" s="4" t="s">
        <v>6</v>
      </c>
      <c r="B9" s="4">
        <v>-4.6743966955153621E-2</v>
      </c>
      <c r="C9" s="4">
        <v>2</v>
      </c>
      <c r="D9" s="4">
        <f t="shared" si="0"/>
        <v>4.8119005510360018E-2</v>
      </c>
    </row>
    <row r="10" spans="1:4" x14ac:dyDescent="0.25">
      <c r="A10" s="4" t="s">
        <v>8</v>
      </c>
      <c r="B10" s="4">
        <v>-5.1612903225806452E-2</v>
      </c>
      <c r="C10" s="4">
        <v>2</v>
      </c>
      <c r="D10" s="4">
        <f t="shared" si="0"/>
        <v>5.3131168287685118E-2</v>
      </c>
    </row>
    <row r="11" spans="1:4" x14ac:dyDescent="0.25">
      <c r="A11" s="4" t="s">
        <v>10</v>
      </c>
      <c r="B11" s="4">
        <v>-6.1369000786782035E-2</v>
      </c>
      <c r="C11" s="4">
        <v>2</v>
      </c>
      <c r="D11" s="4">
        <f t="shared" si="0"/>
        <v>6.3174254976210931E-2</v>
      </c>
    </row>
    <row r="12" spans="1:4" x14ac:dyDescent="0.25">
      <c r="A12" s="4" t="s">
        <v>12</v>
      </c>
      <c r="B12" s="4">
        <v>-9.4571203776553911E-2</v>
      </c>
      <c r="C12" s="4">
        <v>2</v>
      </c>
      <c r="D12" s="4">
        <f t="shared" si="0"/>
        <v>9.7353146771032809E-2</v>
      </c>
    </row>
    <row r="13" spans="1:4" x14ac:dyDescent="0.25">
      <c r="A13" s="4" t="s">
        <v>13</v>
      </c>
      <c r="B13" s="4">
        <v>-0.10464201416207711</v>
      </c>
      <c r="C13" s="4">
        <v>2</v>
      </c>
      <c r="D13" s="4">
        <f t="shared" si="0"/>
        <v>0.10772020399789818</v>
      </c>
    </row>
    <row r="14" spans="1:4" x14ac:dyDescent="0.25">
      <c r="A14" s="4" t="s">
        <v>15</v>
      </c>
      <c r="B14" s="4">
        <v>-0.10516178284815092</v>
      </c>
      <c r="C14" s="4">
        <v>2</v>
      </c>
      <c r="D14" s="4">
        <f t="shared" si="0"/>
        <v>0.10825526240005079</v>
      </c>
    </row>
    <row r="15" spans="1:4" x14ac:dyDescent="0.25">
      <c r="A15" s="4" t="s">
        <v>7</v>
      </c>
      <c r="B15" s="4">
        <v>-0.12484946184106999</v>
      </c>
      <c r="C15" s="4">
        <v>2</v>
      </c>
      <c r="D15" s="4">
        <f t="shared" si="0"/>
        <v>0.1285220817492807</v>
      </c>
    </row>
    <row r="16" spans="1:4" x14ac:dyDescent="0.25">
      <c r="A16" s="4" t="s">
        <v>11</v>
      </c>
      <c r="B16" s="4">
        <v>-0.31424075531077889</v>
      </c>
      <c r="C16" s="4">
        <v>2</v>
      </c>
      <c r="D16" s="4">
        <f t="shared" si="0"/>
        <v>0.32348458253203405</v>
      </c>
    </row>
  </sheetData>
  <sortState ref="A2:B16">
    <sortCondition descending="1" ref="B1:B1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I7" sqref="I7"/>
    </sheetView>
  </sheetViews>
  <sheetFormatPr defaultRowHeight="15" x14ac:dyDescent="0.25"/>
  <sheetData>
    <row r="1" spans="1:4" x14ac:dyDescent="0.25">
      <c r="A1" t="s">
        <v>30</v>
      </c>
      <c r="B1" t="s">
        <v>29</v>
      </c>
      <c r="C1" t="s">
        <v>31</v>
      </c>
      <c r="D1" t="s">
        <v>32</v>
      </c>
    </row>
    <row r="2" spans="1:4" x14ac:dyDescent="0.25">
      <c r="A2" s="1" t="s">
        <v>1</v>
      </c>
      <c r="B2" s="1">
        <v>7.407407407407407E-2</v>
      </c>
      <c r="C2" s="1">
        <v>1</v>
      </c>
      <c r="D2" s="1">
        <f>B2/SUM(B$2:B$4)</f>
        <v>0.67742186785531622</v>
      </c>
    </row>
    <row r="3" spans="1:4" x14ac:dyDescent="0.25">
      <c r="A3" s="1" t="s">
        <v>3</v>
      </c>
      <c r="B3" s="1">
        <v>2.9981957671957677E-2</v>
      </c>
      <c r="C3" s="1">
        <v>1</v>
      </c>
      <c r="D3" s="1">
        <f t="shared" ref="D3:D4" si="0">B3/SUM(B$2:B$4)</f>
        <v>0.27419085586930408</v>
      </c>
    </row>
    <row r="4" spans="1:4" x14ac:dyDescent="0.25">
      <c r="A4" s="1" t="s">
        <v>9</v>
      </c>
      <c r="B4" s="1">
        <v>5.2910052910052907E-3</v>
      </c>
      <c r="C4" s="1">
        <v>1</v>
      </c>
      <c r="D4" s="1">
        <f t="shared" si="0"/>
        <v>4.8387276275379733E-2</v>
      </c>
    </row>
    <row r="5" spans="1:4" x14ac:dyDescent="0.25">
      <c r="A5" s="4" t="s">
        <v>5</v>
      </c>
      <c r="B5" s="4">
        <v>-2.1164021164021163E-2</v>
      </c>
      <c r="C5" s="4">
        <v>2</v>
      </c>
      <c r="D5" s="4">
        <f>B5/SUM(B$5:B$16)</f>
        <v>1.4084508530053719E-2</v>
      </c>
    </row>
    <row r="6" spans="1:4" x14ac:dyDescent="0.25">
      <c r="A6" s="4" t="s">
        <v>4</v>
      </c>
      <c r="B6" s="4">
        <v>-2.6455026455026454E-2</v>
      </c>
      <c r="C6" s="4">
        <v>2</v>
      </c>
      <c r="D6" s="4">
        <f t="shared" ref="D6:D16" si="1">B6/SUM(B$5:B$16)</f>
        <v>1.7605635662567148E-2</v>
      </c>
    </row>
    <row r="7" spans="1:4" x14ac:dyDescent="0.25">
      <c r="A7" s="4" t="s">
        <v>14</v>
      </c>
      <c r="B7" s="4">
        <v>-3.552529100529099E-2</v>
      </c>
      <c r="C7" s="4">
        <v>2</v>
      </c>
      <c r="D7" s="4">
        <f t="shared" si="1"/>
        <v>2.3641833483292261E-2</v>
      </c>
    </row>
    <row r="8" spans="1:4" x14ac:dyDescent="0.25">
      <c r="A8" s="4" t="s">
        <v>8</v>
      </c>
      <c r="B8" s="4">
        <v>-4.2328042328042326E-2</v>
      </c>
      <c r="C8" s="4">
        <v>2</v>
      </c>
      <c r="D8" s="4">
        <f t="shared" si="1"/>
        <v>2.8169017060107437E-2</v>
      </c>
    </row>
    <row r="9" spans="1:4" x14ac:dyDescent="0.25">
      <c r="A9" s="4" t="s">
        <v>2</v>
      </c>
      <c r="B9" s="4">
        <v>-5.8201058201058198E-2</v>
      </c>
      <c r="C9" s="4">
        <v>2</v>
      </c>
      <c r="D9" s="4">
        <f t="shared" si="1"/>
        <v>3.8732398457647726E-2</v>
      </c>
    </row>
    <row r="10" spans="1:4" x14ac:dyDescent="0.25">
      <c r="A10" s="4" t="s">
        <v>6</v>
      </c>
      <c r="B10" s="4">
        <v>-6.172650793650758E-2</v>
      </c>
      <c r="C10" s="4">
        <v>2</v>
      </c>
      <c r="D10" s="4">
        <f t="shared" si="1"/>
        <v>4.1078560677312512E-2</v>
      </c>
    </row>
    <row r="11" spans="1:4" x14ac:dyDescent="0.25">
      <c r="A11" s="4" t="s">
        <v>13</v>
      </c>
      <c r="B11" s="4">
        <v>-0.1111111111111111</v>
      </c>
      <c r="C11" s="4">
        <v>2</v>
      </c>
      <c r="D11" s="4">
        <f t="shared" si="1"/>
        <v>7.3943669782782023E-2</v>
      </c>
    </row>
    <row r="12" spans="1:4" x14ac:dyDescent="0.25">
      <c r="A12" s="4" t="s">
        <v>12</v>
      </c>
      <c r="B12" s="4">
        <v>-0.15343915343915343</v>
      </c>
      <c r="C12" s="4">
        <v>2</v>
      </c>
      <c r="D12" s="4">
        <f t="shared" si="1"/>
        <v>0.10211268684288946</v>
      </c>
    </row>
    <row r="13" spans="1:4" x14ac:dyDescent="0.25">
      <c r="A13" s="4" t="s">
        <v>7</v>
      </c>
      <c r="B13" s="4">
        <v>-0.15420534391534391</v>
      </c>
      <c r="C13" s="4">
        <v>2</v>
      </c>
      <c r="D13" s="4">
        <f t="shared" si="1"/>
        <v>0.10262258126294872</v>
      </c>
    </row>
    <row r="14" spans="1:4" x14ac:dyDescent="0.25">
      <c r="A14" s="4" t="s">
        <v>10</v>
      </c>
      <c r="B14" s="4">
        <v>-0.15873015873015872</v>
      </c>
      <c r="C14" s="4">
        <v>2</v>
      </c>
      <c r="D14" s="4">
        <f t="shared" si="1"/>
        <v>0.10563381397540289</v>
      </c>
    </row>
    <row r="15" spans="1:4" x14ac:dyDescent="0.25">
      <c r="A15" s="4" t="s">
        <v>15</v>
      </c>
      <c r="B15" s="4">
        <v>-0.20886015873015895</v>
      </c>
      <c r="C15" s="4">
        <v>2</v>
      </c>
      <c r="D15" s="4">
        <f t="shared" si="1"/>
        <v>0.13899497947130082</v>
      </c>
    </row>
    <row r="16" spans="1:4" x14ac:dyDescent="0.25">
      <c r="A16" s="4" t="s">
        <v>11</v>
      </c>
      <c r="B16" s="4">
        <v>-0.47089947089947087</v>
      </c>
      <c r="C16" s="4">
        <v>2</v>
      </c>
      <c r="D16" s="4">
        <f t="shared" si="1"/>
        <v>0.31338031479369521</v>
      </c>
    </row>
  </sheetData>
  <sortState ref="A2:B16">
    <sortCondition descending="1" ref="B1:B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TRAIN</vt:lpstr>
      <vt:lpstr>Normalized_TRAIN</vt:lpstr>
      <vt:lpstr>1 and others</vt:lpstr>
      <vt:lpstr>2 and others</vt:lpstr>
      <vt:lpstr>3 and others</vt:lpstr>
      <vt:lpstr>4 and others</vt:lpstr>
      <vt:lpstr>5 and others</vt:lpstr>
      <vt:lpstr>6 and others</vt:lpstr>
      <vt:lpstr>Standardized_TRAIN_TEST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Arkaprava</dc:creator>
  <cp:lastModifiedBy>Prof. K. Roy</cp:lastModifiedBy>
  <dcterms:created xsi:type="dcterms:W3CDTF">2015-06-05T18:17:20Z</dcterms:created>
  <dcterms:modified xsi:type="dcterms:W3CDTF">2025-01-27T08:04:49Z</dcterms:modified>
</cp:coreProperties>
</file>