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911"/>
  </bookViews>
  <sheets>
    <sheet name="Sheet1" sheetId="9" r:id="rId1"/>
    <sheet name="TRAIN" sheetId="1" r:id="rId2"/>
    <sheet name="Normalized_TRAIN" sheetId="2" r:id="rId3"/>
    <sheet name="Clusters" sheetId="3" r:id="rId4"/>
    <sheet name="1 and others" sheetId="4" r:id="rId5"/>
    <sheet name="2 and others" sheetId="5" r:id="rId6"/>
    <sheet name="3 and others" sheetId="6" r:id="rId7"/>
    <sheet name="4 and others" sheetId="7" r:id="rId8"/>
    <sheet name="Std. Training and Test sets" sheetId="8" r:id="rId9"/>
  </sheets>
  <calcPr calcId="162913"/>
</workbook>
</file>

<file path=xl/calcChain.xml><?xml version="1.0" encoding="utf-8"?>
<calcChain xmlns="http://schemas.openxmlformats.org/spreadsheetml/2006/main">
  <c r="R4" i="8" l="1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R89" i="8"/>
  <c r="R90" i="8"/>
  <c r="R91" i="8"/>
  <c r="R92" i="8"/>
  <c r="R93" i="8"/>
  <c r="R94" i="8"/>
  <c r="R95" i="8"/>
  <c r="R96" i="8"/>
  <c r="R97" i="8"/>
  <c r="R98" i="8"/>
  <c r="R99" i="8"/>
  <c r="R100" i="8"/>
  <c r="R101" i="8"/>
  <c r="R102" i="8"/>
  <c r="R103" i="8"/>
  <c r="R104" i="8"/>
  <c r="R105" i="8"/>
  <c r="R109" i="8"/>
  <c r="R110" i="8"/>
  <c r="R111" i="8"/>
  <c r="R112" i="8"/>
  <c r="R113" i="8"/>
  <c r="R114" i="8"/>
  <c r="R115" i="8"/>
  <c r="R116" i="8"/>
  <c r="R117" i="8"/>
  <c r="R118" i="8"/>
  <c r="R119" i="8"/>
  <c r="R120" i="8"/>
  <c r="R121" i="8"/>
  <c r="R122" i="8"/>
  <c r="R123" i="8"/>
  <c r="R124" i="8"/>
  <c r="R125" i="8"/>
  <c r="R126" i="8"/>
  <c r="R127" i="8"/>
  <c r="R128" i="8"/>
  <c r="R129" i="8"/>
  <c r="R130" i="8"/>
  <c r="R131" i="8"/>
  <c r="R132" i="8"/>
  <c r="R133" i="8"/>
  <c r="R134" i="8"/>
  <c r="R135" i="8"/>
  <c r="R136" i="8"/>
  <c r="R137" i="8"/>
  <c r="R138" i="8"/>
  <c r="R139" i="8"/>
  <c r="R140" i="8"/>
  <c r="R141" i="8"/>
  <c r="R142" i="8"/>
  <c r="R143" i="8"/>
  <c r="R144" i="8"/>
  <c r="R145" i="8"/>
  <c r="R146" i="8"/>
  <c r="R147" i="8"/>
  <c r="R148" i="8"/>
  <c r="R149" i="8"/>
  <c r="R150" i="8"/>
  <c r="R151" i="8"/>
  <c r="R152" i="8"/>
  <c r="R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9" i="8"/>
  <c r="Q110" i="8"/>
  <c r="Q111" i="8"/>
  <c r="Q112" i="8"/>
  <c r="Q113" i="8"/>
  <c r="Q114" i="8"/>
  <c r="Q115" i="8"/>
  <c r="Q116" i="8"/>
  <c r="Q117" i="8"/>
  <c r="Q118" i="8"/>
  <c r="Q119" i="8"/>
  <c r="Q120" i="8"/>
  <c r="Q121" i="8"/>
  <c r="Q122" i="8"/>
  <c r="Q123" i="8"/>
  <c r="Q124" i="8"/>
  <c r="Q125" i="8"/>
  <c r="Q126" i="8"/>
  <c r="Q127" i="8"/>
  <c r="Q128" i="8"/>
  <c r="Q129" i="8"/>
  <c r="Q130" i="8"/>
  <c r="Q131" i="8"/>
  <c r="Q132" i="8"/>
  <c r="Q133" i="8"/>
  <c r="Q134" i="8"/>
  <c r="Q135" i="8"/>
  <c r="Q136" i="8"/>
  <c r="Q137" i="8"/>
  <c r="Q138" i="8"/>
  <c r="Q139" i="8"/>
  <c r="Q140" i="8"/>
  <c r="Q141" i="8"/>
  <c r="Q142" i="8"/>
  <c r="Q143" i="8"/>
  <c r="Q144" i="8"/>
  <c r="Q145" i="8"/>
  <c r="Q146" i="8"/>
  <c r="Q147" i="8"/>
  <c r="Q148" i="8"/>
  <c r="Q149" i="8"/>
  <c r="Q150" i="8"/>
  <c r="Q151" i="8"/>
  <c r="Q152" i="8"/>
  <c r="Q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77" i="8"/>
  <c r="P78" i="8"/>
  <c r="P79" i="8"/>
  <c r="P80" i="8"/>
  <c r="P81" i="8"/>
  <c r="P82" i="8"/>
  <c r="P83" i="8"/>
  <c r="P84" i="8"/>
  <c r="P85" i="8"/>
  <c r="P86" i="8"/>
  <c r="P87" i="8"/>
  <c r="P88" i="8"/>
  <c r="P89" i="8"/>
  <c r="P90" i="8"/>
  <c r="P91" i="8"/>
  <c r="P92" i="8"/>
  <c r="P93" i="8"/>
  <c r="P94" i="8"/>
  <c r="P95" i="8"/>
  <c r="P96" i="8"/>
  <c r="P97" i="8"/>
  <c r="P98" i="8"/>
  <c r="P99" i="8"/>
  <c r="P100" i="8"/>
  <c r="P101" i="8"/>
  <c r="P102" i="8"/>
  <c r="P103" i="8"/>
  <c r="P104" i="8"/>
  <c r="P105" i="8"/>
  <c r="P109" i="8"/>
  <c r="P110" i="8"/>
  <c r="P111" i="8"/>
  <c r="P112" i="8"/>
  <c r="P113" i="8"/>
  <c r="P114" i="8"/>
  <c r="P115" i="8"/>
  <c r="P116" i="8"/>
  <c r="P117" i="8"/>
  <c r="P118" i="8"/>
  <c r="P119" i="8"/>
  <c r="P120" i="8"/>
  <c r="P121" i="8"/>
  <c r="P122" i="8"/>
  <c r="P123" i="8"/>
  <c r="P124" i="8"/>
  <c r="P125" i="8"/>
  <c r="P126" i="8"/>
  <c r="P127" i="8"/>
  <c r="P128" i="8"/>
  <c r="P129" i="8"/>
  <c r="P130" i="8"/>
  <c r="P131" i="8"/>
  <c r="P132" i="8"/>
  <c r="P133" i="8"/>
  <c r="P134" i="8"/>
  <c r="P135" i="8"/>
  <c r="P136" i="8"/>
  <c r="P137" i="8"/>
  <c r="P138" i="8"/>
  <c r="P139" i="8"/>
  <c r="P140" i="8"/>
  <c r="P141" i="8"/>
  <c r="P142" i="8"/>
  <c r="P143" i="8"/>
  <c r="P144" i="8"/>
  <c r="P145" i="8"/>
  <c r="P146" i="8"/>
  <c r="P147" i="8"/>
  <c r="P148" i="8"/>
  <c r="P149" i="8"/>
  <c r="P150" i="8"/>
  <c r="P151" i="8"/>
  <c r="P152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122" i="8"/>
  <c r="O123" i="8"/>
  <c r="O124" i="8"/>
  <c r="O125" i="8"/>
  <c r="O126" i="8"/>
  <c r="O127" i="8"/>
  <c r="O128" i="8"/>
  <c r="O129" i="8"/>
  <c r="O130" i="8"/>
  <c r="O131" i="8"/>
  <c r="O132" i="8"/>
  <c r="O133" i="8"/>
  <c r="O134" i="8"/>
  <c r="O135" i="8"/>
  <c r="O136" i="8"/>
  <c r="O137" i="8"/>
  <c r="O138" i="8"/>
  <c r="O139" i="8"/>
  <c r="O140" i="8"/>
  <c r="O141" i="8"/>
  <c r="O142" i="8"/>
  <c r="O143" i="8"/>
  <c r="O144" i="8"/>
  <c r="O145" i="8"/>
  <c r="O146" i="8"/>
  <c r="O147" i="8"/>
  <c r="O148" i="8"/>
  <c r="O149" i="8"/>
  <c r="O150" i="8"/>
  <c r="O151" i="8"/>
  <c r="O152" i="8"/>
  <c r="O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50" i="8"/>
  <c r="N151" i="8"/>
  <c r="N152" i="8"/>
  <c r="N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K121" i="8"/>
  <c r="K122" i="8"/>
  <c r="K123" i="8"/>
  <c r="K124" i="8"/>
  <c r="K125" i="8"/>
  <c r="K126" i="8"/>
  <c r="K127" i="8"/>
  <c r="K128" i="8"/>
  <c r="K129" i="8"/>
  <c r="K130" i="8"/>
  <c r="K131" i="8"/>
  <c r="K132" i="8"/>
  <c r="K133" i="8"/>
  <c r="K134" i="8"/>
  <c r="K135" i="8"/>
  <c r="K136" i="8"/>
  <c r="K137" i="8"/>
  <c r="K138" i="8"/>
  <c r="K139" i="8"/>
  <c r="K140" i="8"/>
  <c r="K141" i="8"/>
  <c r="K142" i="8"/>
  <c r="K143" i="8"/>
  <c r="K144" i="8"/>
  <c r="K145" i="8"/>
  <c r="K146" i="8"/>
  <c r="K147" i="8"/>
  <c r="K148" i="8"/>
  <c r="K149" i="8"/>
  <c r="K150" i="8"/>
  <c r="K151" i="8"/>
  <c r="K152" i="8"/>
  <c r="K3" i="8"/>
  <c r="D7" i="7" l="1"/>
  <c r="D8" i="7"/>
  <c r="D9" i="7"/>
  <c r="D6" i="7"/>
  <c r="D3" i="7"/>
  <c r="D4" i="7"/>
  <c r="D5" i="7"/>
  <c r="D2" i="7"/>
  <c r="D4" i="6"/>
  <c r="D5" i="6"/>
  <c r="D6" i="6"/>
  <c r="D7" i="6"/>
  <c r="D8" i="6"/>
  <c r="D9" i="6"/>
  <c r="D3" i="6"/>
  <c r="D3" i="5"/>
  <c r="D4" i="5"/>
  <c r="D5" i="5"/>
  <c r="D6" i="5"/>
  <c r="D7" i="5"/>
  <c r="D8" i="5"/>
  <c r="D2" i="5"/>
  <c r="D7" i="4"/>
  <c r="D8" i="4"/>
  <c r="D9" i="4"/>
  <c r="D6" i="4"/>
  <c r="D3" i="4"/>
  <c r="D4" i="4"/>
  <c r="D5" i="4"/>
  <c r="D2" i="4"/>
  <c r="C108" i="2" l="1"/>
  <c r="C113" i="2" s="1"/>
  <c r="C118" i="2" s="1"/>
  <c r="D108" i="2"/>
  <c r="D113" i="2" s="1"/>
  <c r="D118" i="2" s="1"/>
  <c r="E108" i="2"/>
  <c r="E113" i="2" s="1"/>
  <c r="E118" i="2" s="1"/>
  <c r="F108" i="2"/>
  <c r="F113" i="2" s="1"/>
  <c r="F118" i="2" s="1"/>
  <c r="G108" i="2"/>
  <c r="G113" i="2" s="1"/>
  <c r="G118" i="2" s="1"/>
  <c r="H108" i="2"/>
  <c r="H113" i="2" s="1"/>
  <c r="H118" i="2" s="1"/>
  <c r="I108" i="2"/>
  <c r="I113" i="2" s="1"/>
  <c r="I118" i="2" s="1"/>
  <c r="B108" i="2"/>
  <c r="B113" i="2" s="1"/>
  <c r="B118" i="2" s="1"/>
  <c r="C107" i="2"/>
  <c r="C112" i="2" s="1"/>
  <c r="C117" i="2" s="1"/>
  <c r="D107" i="2"/>
  <c r="D112" i="2" s="1"/>
  <c r="D117" i="2" s="1"/>
  <c r="E107" i="2"/>
  <c r="E112" i="2" s="1"/>
  <c r="E117" i="2" s="1"/>
  <c r="F107" i="2"/>
  <c r="F112" i="2" s="1"/>
  <c r="F117" i="2" s="1"/>
  <c r="G107" i="2"/>
  <c r="G112" i="2" s="1"/>
  <c r="G117" i="2" s="1"/>
  <c r="H107" i="2"/>
  <c r="H112" i="2" s="1"/>
  <c r="H117" i="2" s="1"/>
  <c r="I107" i="2"/>
  <c r="I112" i="2" s="1"/>
  <c r="I117" i="2" s="1"/>
  <c r="B107" i="2"/>
  <c r="B112" i="2" s="1"/>
  <c r="B117" i="2" s="1"/>
  <c r="C106" i="2"/>
  <c r="C111" i="2" s="1"/>
  <c r="C116" i="2" s="1"/>
  <c r="D106" i="2"/>
  <c r="D111" i="2" s="1"/>
  <c r="D116" i="2" s="1"/>
  <c r="E106" i="2"/>
  <c r="E111" i="2" s="1"/>
  <c r="E116" i="2" s="1"/>
  <c r="F106" i="2"/>
  <c r="F111" i="2" s="1"/>
  <c r="F116" i="2" s="1"/>
  <c r="G106" i="2"/>
  <c r="G111" i="2" s="1"/>
  <c r="G116" i="2" s="1"/>
  <c r="H106" i="2"/>
  <c r="H111" i="2" s="1"/>
  <c r="H116" i="2" s="1"/>
  <c r="I106" i="2"/>
  <c r="I111" i="2" s="1"/>
  <c r="I116" i="2" s="1"/>
  <c r="B106" i="2"/>
  <c r="B111" i="2" s="1"/>
  <c r="B116" i="2" s="1"/>
  <c r="C105" i="2"/>
  <c r="C110" i="2" s="1"/>
  <c r="C115" i="2" s="1"/>
  <c r="D105" i="2"/>
  <c r="D110" i="2" s="1"/>
  <c r="D115" i="2" s="1"/>
  <c r="E105" i="2"/>
  <c r="E110" i="2" s="1"/>
  <c r="E115" i="2" s="1"/>
  <c r="F105" i="2"/>
  <c r="F110" i="2" s="1"/>
  <c r="F115" i="2" s="1"/>
  <c r="G105" i="2"/>
  <c r="G110" i="2" s="1"/>
  <c r="G115" i="2" s="1"/>
  <c r="H105" i="2"/>
  <c r="H110" i="2" s="1"/>
  <c r="H115" i="2" s="1"/>
  <c r="I105" i="2"/>
  <c r="I110" i="2" s="1"/>
  <c r="I115" i="2" s="1"/>
  <c r="B105" i="2"/>
  <c r="B110" i="2" s="1"/>
  <c r="B115" i="2" s="1"/>
</calcChain>
</file>

<file path=xl/sharedStrings.xml><?xml version="1.0" encoding="utf-8"?>
<sst xmlns="http://schemas.openxmlformats.org/spreadsheetml/2006/main" count="294" uniqueCount="57">
  <si>
    <t>No.</t>
  </si>
  <si>
    <t>SsssCH</t>
  </si>
  <si>
    <t>F08[O-F]</t>
  </si>
  <si>
    <t>minsOH</t>
  </si>
  <si>
    <t>F10[C-O]</t>
  </si>
  <si>
    <t>nCconj</t>
  </si>
  <si>
    <t>MaxaaCH</t>
  </si>
  <si>
    <t>N%</t>
  </si>
  <si>
    <t>LOGP99</t>
  </si>
  <si>
    <t>logRBA</t>
  </si>
  <si>
    <t>Cluster</t>
  </si>
  <si>
    <t>1 mean</t>
  </si>
  <si>
    <t>2 mean</t>
  </si>
  <si>
    <t>3 mean</t>
  </si>
  <si>
    <t>4 mean</t>
  </si>
  <si>
    <t>Diff (1 and others)</t>
  </si>
  <si>
    <t>Diff (2 and others)</t>
  </si>
  <si>
    <t>Diff (3 and others)</t>
  </si>
  <si>
    <t>Diff (4 and others)</t>
  </si>
  <si>
    <t>Abs diff (1 and others)</t>
  </si>
  <si>
    <t>Abs diff (2 and others)</t>
  </si>
  <si>
    <t>Abs diff (3 and others)</t>
  </si>
  <si>
    <t>Abs diff (4 and others)</t>
  </si>
  <si>
    <t>Descriptors</t>
  </si>
  <si>
    <t>Cluster (1 and others)</t>
  </si>
  <si>
    <t>Cluster (2 and others)</t>
  </si>
  <si>
    <t>Cluster (3 and others)</t>
  </si>
  <si>
    <t>Cluster (4 and others)</t>
  </si>
  <si>
    <t>Weightage (1 and others)</t>
  </si>
  <si>
    <t>Weightage (2 and others)</t>
  </si>
  <si>
    <t>Weightage (3 and others)</t>
  </si>
  <si>
    <t>Weightage (4 and others)</t>
  </si>
  <si>
    <t>Set</t>
  </si>
  <si>
    <t>TRAIN</t>
  </si>
  <si>
    <t>TEST</t>
  </si>
  <si>
    <t>ARKA (1 and others)</t>
  </si>
  <si>
    <t>ARKA (2 and others)</t>
  </si>
  <si>
    <t>ARKA (3 and others)</t>
  </si>
  <si>
    <t>ARKA (4 and others)</t>
  </si>
  <si>
    <t xml:space="preserve">The multiclass ARKA framework for </t>
  </si>
  <si>
    <r>
      <t>Arkaprava Banerjee</t>
    </r>
    <r>
      <rPr>
        <b/>
        <u/>
        <sz val="14"/>
        <color rgb="FF0563C1"/>
        <rFont val="Times New Roman"/>
        <family val="1"/>
      </rPr>
      <t>*</t>
    </r>
    <r>
      <rPr>
        <b/>
        <sz val="14"/>
        <color theme="1"/>
        <rFont val="Times New Roman"/>
        <family val="1"/>
      </rPr>
      <t>, Kunal Roy*</t>
    </r>
  </si>
  <si>
    <t xml:space="preserve">Drug Theoretics and Cheminformatics Laboratory, Department of Pharmaceutical Technology, Jadavpur University, Kolkata 700 032, India </t>
  </si>
  <si>
    <t xml:space="preserve">Correspondence to: </t>
  </si>
  <si>
    <t>Arkaprava Banerjee (arka.banerjee16@gmail.com)</t>
  </si>
  <si>
    <t>Kunal Roy (kunal.roy@jadavpuruniversity.in)</t>
  </si>
  <si>
    <t>Supplementary Materials SI-2</t>
  </si>
  <si>
    <t>ARKA_1_(1 and others)</t>
  </si>
  <si>
    <t>ARKA_2_(1 and others)</t>
  </si>
  <si>
    <t>ARKA_1_(2 and others)</t>
  </si>
  <si>
    <t>ARKA_2_(2 and others)</t>
  </si>
  <si>
    <t>ARKA_1_(3 and others)</t>
  </si>
  <si>
    <t>ARKA_2_(3 and others)</t>
  </si>
  <si>
    <t>ARKA_1_(4 and others)</t>
  </si>
  <si>
    <t>ARKA_2_(4 and others)</t>
  </si>
  <si>
    <t>Group</t>
  </si>
  <si>
    <t>developing improved q-RASAR</t>
  </si>
  <si>
    <t>models for environmental toxicity endpoints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</si>
</sst>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i/>
      <sz val="26"/>
      <color theme="1"/>
      <name val="Times New Roman"/>
      <family val="1"/>
    </font>
    <font>
      <b/>
      <sz val="14"/>
      <color theme="1"/>
      <name val="Times New Roman"/>
      <family val="1"/>
    </font>
    <font>
      <b/>
      <u/>
      <sz val="14"/>
      <color rgb="FF0563C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1" applyAlignment="1">
      <alignment vertical="center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I17"/>
  <sheetViews>
    <sheetView tabSelected="1" workbookViewId="0">
      <selection activeCell="S21" sqref="S21"/>
    </sheetView>
  </sheetViews>
  <sheetFormatPr defaultRowHeight="15" x14ac:dyDescent="0.25"/>
  <sheetData>
    <row r="3" spans="4:9" ht="33" x14ac:dyDescent="0.45">
      <c r="E3" s="6" t="s">
        <v>39</v>
      </c>
    </row>
    <row r="4" spans="4:9" ht="33" x14ac:dyDescent="0.45">
      <c r="F4" s="6" t="s">
        <v>55</v>
      </c>
    </row>
    <row r="5" spans="4:9" ht="33" x14ac:dyDescent="0.45">
      <c r="D5" s="6" t="s">
        <v>56</v>
      </c>
    </row>
    <row r="7" spans="4:9" ht="18.75" x14ac:dyDescent="0.25">
      <c r="H7" s="7" t="s">
        <v>40</v>
      </c>
    </row>
    <row r="8" spans="4:9" ht="15.75" x14ac:dyDescent="0.25">
      <c r="H8" s="8"/>
    </row>
    <row r="9" spans="4:9" ht="15.75" x14ac:dyDescent="0.25">
      <c r="H9" s="8" t="s">
        <v>41</v>
      </c>
    </row>
    <row r="10" spans="4:9" x14ac:dyDescent="0.25">
      <c r="H10" s="9"/>
    </row>
    <row r="11" spans="4:9" x14ac:dyDescent="0.25">
      <c r="H11" s="9"/>
    </row>
    <row r="12" spans="4:9" ht="20.25" x14ac:dyDescent="0.3">
      <c r="G12" s="10" t="s">
        <v>45</v>
      </c>
      <c r="H12" s="9"/>
    </row>
    <row r="13" spans="4:9" x14ac:dyDescent="0.25">
      <c r="H13" s="9"/>
    </row>
    <row r="14" spans="4:9" x14ac:dyDescent="0.25">
      <c r="H14" s="9"/>
    </row>
    <row r="15" spans="4:9" x14ac:dyDescent="0.25">
      <c r="F15" s="11" t="s">
        <v>42</v>
      </c>
      <c r="H15" s="9"/>
      <c r="I15" s="11" t="s">
        <v>43</v>
      </c>
    </row>
    <row r="16" spans="4:9" ht="15.75" x14ac:dyDescent="0.25">
      <c r="H16" s="12"/>
      <c r="I16" s="11" t="s">
        <v>44</v>
      </c>
    </row>
    <row r="17" spans="6:7" ht="15.75" x14ac:dyDescent="0.25">
      <c r="F17" s="13"/>
      <c r="G17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workbookViewId="0">
      <selection activeCell="I105" sqref="I105:J105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>
        <v>193</v>
      </c>
      <c r="B2">
        <v>3.5134297050000001</v>
      </c>
      <c r="C2">
        <v>0</v>
      </c>
      <c r="D2">
        <v>10.93655027</v>
      </c>
      <c r="E2">
        <v>1</v>
      </c>
      <c r="F2">
        <v>3</v>
      </c>
      <c r="G2">
        <v>0</v>
      </c>
      <c r="H2">
        <v>0</v>
      </c>
      <c r="I2">
        <v>4.1252000000000004</v>
      </c>
      <c r="J2">
        <v>2.27</v>
      </c>
    </row>
    <row r="3" spans="1:10" x14ac:dyDescent="0.25">
      <c r="A3">
        <v>157</v>
      </c>
      <c r="B3">
        <v>1.0063451379999999</v>
      </c>
      <c r="C3">
        <v>0</v>
      </c>
      <c r="D3">
        <v>10.31769823</v>
      </c>
      <c r="E3">
        <v>0</v>
      </c>
      <c r="F3">
        <v>7</v>
      </c>
      <c r="G3">
        <v>0</v>
      </c>
      <c r="H3">
        <v>0</v>
      </c>
      <c r="I3">
        <v>3.3292999999999999</v>
      </c>
      <c r="J3">
        <v>2.0499999999999998</v>
      </c>
    </row>
    <row r="4" spans="1:10" x14ac:dyDescent="0.25">
      <c r="A4">
        <v>207</v>
      </c>
      <c r="B4">
        <v>1.1328750940000001</v>
      </c>
      <c r="C4">
        <v>0</v>
      </c>
      <c r="D4">
        <v>10.78297601</v>
      </c>
      <c r="E4">
        <v>1</v>
      </c>
      <c r="F4">
        <v>7</v>
      </c>
      <c r="G4">
        <v>0</v>
      </c>
      <c r="H4">
        <v>0</v>
      </c>
      <c r="I4">
        <v>3.7193999999999998</v>
      </c>
      <c r="J4">
        <v>2</v>
      </c>
    </row>
    <row r="5" spans="1:10" x14ac:dyDescent="0.25">
      <c r="A5">
        <v>23</v>
      </c>
      <c r="B5">
        <v>3.7543005690000002</v>
      </c>
      <c r="C5">
        <v>0</v>
      </c>
      <c r="D5">
        <v>10.470523200000001</v>
      </c>
      <c r="E5">
        <v>0</v>
      </c>
      <c r="F5">
        <v>0</v>
      </c>
      <c r="G5">
        <v>0</v>
      </c>
      <c r="H5">
        <v>0</v>
      </c>
      <c r="I5">
        <v>4.7801</v>
      </c>
      <c r="J5">
        <v>1.45</v>
      </c>
    </row>
    <row r="6" spans="1:10" x14ac:dyDescent="0.25">
      <c r="A6">
        <v>67</v>
      </c>
      <c r="B6">
        <v>2.6126289680000001</v>
      </c>
      <c r="C6">
        <v>0</v>
      </c>
      <c r="D6">
        <v>11.110982440000001</v>
      </c>
      <c r="E6">
        <v>2</v>
      </c>
      <c r="F6">
        <v>3</v>
      </c>
      <c r="G6">
        <v>0</v>
      </c>
      <c r="H6">
        <v>0</v>
      </c>
      <c r="I6">
        <v>3.8826000000000001</v>
      </c>
      <c r="J6">
        <v>1.22</v>
      </c>
    </row>
    <row r="7" spans="1:10" x14ac:dyDescent="0.25">
      <c r="A7">
        <v>108</v>
      </c>
      <c r="B7">
        <v>0.62871191800000004</v>
      </c>
      <c r="C7">
        <v>0</v>
      </c>
      <c r="D7">
        <v>10.41476645</v>
      </c>
      <c r="E7">
        <v>0</v>
      </c>
      <c r="F7">
        <v>3</v>
      </c>
      <c r="G7">
        <v>0</v>
      </c>
      <c r="H7">
        <v>0</v>
      </c>
      <c r="I7">
        <v>3.0581999999999998</v>
      </c>
      <c r="J7">
        <v>0.54</v>
      </c>
    </row>
    <row r="8" spans="1:10" x14ac:dyDescent="0.25">
      <c r="A8">
        <v>183</v>
      </c>
      <c r="B8">
        <v>3.1134419750000002</v>
      </c>
      <c r="C8">
        <v>0</v>
      </c>
      <c r="D8">
        <v>10.051492270000001</v>
      </c>
      <c r="E8">
        <v>0</v>
      </c>
      <c r="F8">
        <v>0</v>
      </c>
      <c r="G8">
        <v>0</v>
      </c>
      <c r="H8">
        <v>0</v>
      </c>
      <c r="I8">
        <v>3.7509000000000001</v>
      </c>
      <c r="J8">
        <v>0.36</v>
      </c>
    </row>
    <row r="9" spans="1:10" x14ac:dyDescent="0.25">
      <c r="A9">
        <v>187</v>
      </c>
      <c r="B9">
        <v>0</v>
      </c>
      <c r="C9">
        <v>3</v>
      </c>
      <c r="D9">
        <v>9.3769796779999997</v>
      </c>
      <c r="E9">
        <v>0</v>
      </c>
      <c r="F9">
        <v>0</v>
      </c>
      <c r="G9">
        <v>0.95540000000000003</v>
      </c>
      <c r="H9">
        <v>6.4516</v>
      </c>
      <c r="I9">
        <v>2.8462000000000001</v>
      </c>
      <c r="J9">
        <v>0.23</v>
      </c>
    </row>
    <row r="10" spans="1:10" x14ac:dyDescent="0.25">
      <c r="A10">
        <v>134</v>
      </c>
      <c r="B10">
        <v>2.7842032510000001</v>
      </c>
      <c r="C10">
        <v>0</v>
      </c>
      <c r="D10">
        <v>0</v>
      </c>
      <c r="E10">
        <v>2</v>
      </c>
      <c r="F10">
        <v>1</v>
      </c>
      <c r="G10">
        <v>1.9313</v>
      </c>
      <c r="H10">
        <v>0</v>
      </c>
      <c r="I10">
        <v>5.8238000000000003</v>
      </c>
      <c r="J10">
        <v>7.0000000000000007E-2</v>
      </c>
    </row>
    <row r="11" spans="1:10" x14ac:dyDescent="0.25">
      <c r="A11">
        <v>33</v>
      </c>
      <c r="B11">
        <v>2.946598115</v>
      </c>
      <c r="C11">
        <v>0</v>
      </c>
      <c r="D11">
        <v>10.460592070000001</v>
      </c>
      <c r="E11">
        <v>0</v>
      </c>
      <c r="F11">
        <v>0</v>
      </c>
      <c r="G11">
        <v>0</v>
      </c>
      <c r="H11">
        <v>0</v>
      </c>
      <c r="I11">
        <v>3.9590999999999998</v>
      </c>
      <c r="J11">
        <v>-0.1</v>
      </c>
    </row>
    <row r="12" spans="1:10" x14ac:dyDescent="0.25">
      <c r="A12">
        <v>113</v>
      </c>
      <c r="B12">
        <v>1.4597721400000001</v>
      </c>
      <c r="C12">
        <v>0</v>
      </c>
      <c r="D12">
        <v>0</v>
      </c>
      <c r="E12">
        <v>5</v>
      </c>
      <c r="F12">
        <v>5</v>
      </c>
      <c r="G12">
        <v>0</v>
      </c>
      <c r="H12">
        <v>0</v>
      </c>
      <c r="I12">
        <v>4.6075999999999997</v>
      </c>
      <c r="J12">
        <v>-0.32</v>
      </c>
    </row>
    <row r="13" spans="1:10" x14ac:dyDescent="0.25">
      <c r="A13">
        <v>175</v>
      </c>
      <c r="B13">
        <v>1.6889503020000001</v>
      </c>
      <c r="C13">
        <v>0</v>
      </c>
      <c r="D13">
        <v>0</v>
      </c>
      <c r="E13">
        <v>4</v>
      </c>
      <c r="F13">
        <v>3</v>
      </c>
      <c r="G13">
        <v>0</v>
      </c>
      <c r="H13">
        <v>0</v>
      </c>
      <c r="I13">
        <v>4.8522999999999996</v>
      </c>
      <c r="J13">
        <v>-0.35</v>
      </c>
    </row>
    <row r="14" spans="1:10" x14ac:dyDescent="0.25">
      <c r="A14">
        <v>208</v>
      </c>
      <c r="B14">
        <v>2.0276667609999999</v>
      </c>
      <c r="C14">
        <v>0</v>
      </c>
      <c r="D14">
        <v>0</v>
      </c>
      <c r="E14">
        <v>0</v>
      </c>
      <c r="F14">
        <v>3</v>
      </c>
      <c r="G14">
        <v>0</v>
      </c>
      <c r="H14">
        <v>0</v>
      </c>
      <c r="I14">
        <v>4.0873999999999997</v>
      </c>
      <c r="J14">
        <v>-0.62</v>
      </c>
    </row>
    <row r="15" spans="1:10" x14ac:dyDescent="0.25">
      <c r="A15">
        <v>180</v>
      </c>
      <c r="B15">
        <v>1.323158541</v>
      </c>
      <c r="C15">
        <v>0</v>
      </c>
      <c r="D15">
        <v>0</v>
      </c>
      <c r="E15">
        <v>3</v>
      </c>
      <c r="F15">
        <v>5</v>
      </c>
      <c r="G15">
        <v>0</v>
      </c>
      <c r="H15">
        <v>0</v>
      </c>
      <c r="I15">
        <v>5.1778000000000004</v>
      </c>
      <c r="J15">
        <v>-0.64</v>
      </c>
    </row>
    <row r="16" spans="1:10" x14ac:dyDescent="0.25">
      <c r="A16">
        <v>26</v>
      </c>
      <c r="B16">
        <v>2.086886797</v>
      </c>
      <c r="C16">
        <v>0</v>
      </c>
      <c r="D16">
        <v>10.01065893</v>
      </c>
      <c r="E16">
        <v>0</v>
      </c>
      <c r="F16">
        <v>0</v>
      </c>
      <c r="G16">
        <v>0</v>
      </c>
      <c r="H16">
        <v>0</v>
      </c>
      <c r="I16">
        <v>3.6709999999999998</v>
      </c>
      <c r="J16">
        <v>-0.66</v>
      </c>
    </row>
    <row r="17" spans="1:10" x14ac:dyDescent="0.25">
      <c r="A17">
        <v>11</v>
      </c>
      <c r="B17">
        <v>1.8908375850000001</v>
      </c>
      <c r="C17">
        <v>0</v>
      </c>
      <c r="D17">
        <v>10.91910255</v>
      </c>
      <c r="E17">
        <v>1</v>
      </c>
      <c r="F17">
        <v>0</v>
      </c>
      <c r="G17">
        <v>0</v>
      </c>
      <c r="H17">
        <v>0</v>
      </c>
      <c r="I17">
        <v>3.6366000000000001</v>
      </c>
      <c r="J17">
        <v>-0.7</v>
      </c>
    </row>
    <row r="18" spans="1:10" x14ac:dyDescent="0.25">
      <c r="A18">
        <v>76</v>
      </c>
      <c r="B18">
        <v>2.2353891090000002</v>
      </c>
      <c r="C18">
        <v>0</v>
      </c>
      <c r="D18">
        <v>0</v>
      </c>
      <c r="E18">
        <v>2</v>
      </c>
      <c r="F18">
        <v>3</v>
      </c>
      <c r="G18">
        <v>0</v>
      </c>
      <c r="H18">
        <v>0</v>
      </c>
      <c r="I18">
        <v>4.8400999999999996</v>
      </c>
      <c r="J18">
        <v>-0.79</v>
      </c>
    </row>
    <row r="19" spans="1:10" x14ac:dyDescent="0.25">
      <c r="A19">
        <v>68</v>
      </c>
      <c r="B19">
        <v>1.578130826</v>
      </c>
      <c r="C19">
        <v>0</v>
      </c>
      <c r="D19">
        <v>9.7142237500000004</v>
      </c>
      <c r="E19">
        <v>0</v>
      </c>
      <c r="F19">
        <v>0</v>
      </c>
      <c r="G19">
        <v>2.0091999999999999</v>
      </c>
      <c r="H19">
        <v>0</v>
      </c>
      <c r="I19">
        <v>3.3148</v>
      </c>
      <c r="J19">
        <v>-0.91</v>
      </c>
    </row>
    <row r="20" spans="1:10" x14ac:dyDescent="0.25">
      <c r="A20">
        <v>30</v>
      </c>
      <c r="B20">
        <v>2.146860067</v>
      </c>
      <c r="C20">
        <v>0</v>
      </c>
      <c r="D20">
        <v>10.44921089</v>
      </c>
      <c r="E20">
        <v>0</v>
      </c>
      <c r="F20">
        <v>3</v>
      </c>
      <c r="G20">
        <v>0</v>
      </c>
      <c r="H20">
        <v>0</v>
      </c>
      <c r="I20">
        <v>3.8792</v>
      </c>
      <c r="J20">
        <v>-1</v>
      </c>
    </row>
    <row r="21" spans="1:10" x14ac:dyDescent="0.25">
      <c r="A21">
        <v>171</v>
      </c>
      <c r="B21">
        <v>0</v>
      </c>
      <c r="C21">
        <v>0</v>
      </c>
      <c r="D21">
        <v>9.2689232169999993</v>
      </c>
      <c r="E21">
        <v>0</v>
      </c>
      <c r="F21">
        <v>2</v>
      </c>
      <c r="G21">
        <v>1.7244999999999999</v>
      </c>
      <c r="H21">
        <v>0</v>
      </c>
      <c r="I21">
        <v>4.2923</v>
      </c>
      <c r="J21">
        <v>-1.31</v>
      </c>
    </row>
    <row r="22" spans="1:10" x14ac:dyDescent="0.25">
      <c r="A22">
        <v>148</v>
      </c>
      <c r="B22">
        <v>0</v>
      </c>
      <c r="C22">
        <v>0</v>
      </c>
      <c r="D22">
        <v>9.1035739479999993</v>
      </c>
      <c r="E22">
        <v>0</v>
      </c>
      <c r="F22">
        <v>0</v>
      </c>
      <c r="G22">
        <v>2.048</v>
      </c>
      <c r="H22">
        <v>0</v>
      </c>
      <c r="I22">
        <v>3.0592000000000001</v>
      </c>
      <c r="J22">
        <v>-1.43</v>
      </c>
    </row>
    <row r="23" spans="1:10" x14ac:dyDescent="0.25">
      <c r="A23">
        <v>172</v>
      </c>
      <c r="B23">
        <v>1.578130826</v>
      </c>
      <c r="C23">
        <v>0</v>
      </c>
      <c r="D23">
        <v>9.7142237500000004</v>
      </c>
      <c r="E23">
        <v>0</v>
      </c>
      <c r="F23">
        <v>0</v>
      </c>
      <c r="G23">
        <v>1.7871999999999999</v>
      </c>
      <c r="H23">
        <v>0</v>
      </c>
      <c r="I23">
        <v>3.3148</v>
      </c>
      <c r="J23">
        <v>-1.44</v>
      </c>
    </row>
    <row r="24" spans="1:10" x14ac:dyDescent="0.25">
      <c r="A24">
        <v>151</v>
      </c>
      <c r="B24">
        <v>0</v>
      </c>
      <c r="C24">
        <v>0</v>
      </c>
      <c r="D24">
        <v>9.7436243670000007</v>
      </c>
      <c r="E24">
        <v>2</v>
      </c>
      <c r="F24">
        <v>2</v>
      </c>
      <c r="G24">
        <v>2.1507999999999998</v>
      </c>
      <c r="H24">
        <v>1.7241</v>
      </c>
      <c r="I24">
        <v>5.7016999999999998</v>
      </c>
      <c r="J24">
        <v>-1.49</v>
      </c>
    </row>
    <row r="25" spans="1:10" x14ac:dyDescent="0.25">
      <c r="A25">
        <v>143</v>
      </c>
      <c r="B25">
        <v>-1.141604938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5.6828000000000003</v>
      </c>
      <c r="J25">
        <v>-1.51</v>
      </c>
    </row>
    <row r="26" spans="1:10" x14ac:dyDescent="0.25">
      <c r="A26">
        <v>84</v>
      </c>
      <c r="B26">
        <v>-0.74502267600000005</v>
      </c>
      <c r="C26">
        <v>0</v>
      </c>
      <c r="D26">
        <v>0</v>
      </c>
      <c r="E26">
        <v>0</v>
      </c>
      <c r="F26">
        <v>0</v>
      </c>
      <c r="G26">
        <v>1.9298999999999999</v>
      </c>
      <c r="H26">
        <v>0</v>
      </c>
      <c r="I26">
        <v>5.9290000000000003</v>
      </c>
      <c r="J26">
        <v>-1.52</v>
      </c>
    </row>
    <row r="27" spans="1:10" x14ac:dyDescent="0.25">
      <c r="A27">
        <v>181</v>
      </c>
      <c r="B27">
        <v>0</v>
      </c>
      <c r="C27">
        <v>0</v>
      </c>
      <c r="D27">
        <v>9.1487358109999999</v>
      </c>
      <c r="E27">
        <v>1</v>
      </c>
      <c r="F27">
        <v>0</v>
      </c>
      <c r="G27">
        <v>2.0203000000000002</v>
      </c>
      <c r="H27">
        <v>0</v>
      </c>
      <c r="I27">
        <v>4.6852999999999998</v>
      </c>
      <c r="J27">
        <v>-1.57</v>
      </c>
    </row>
    <row r="28" spans="1:10" x14ac:dyDescent="0.25">
      <c r="A28">
        <v>189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4.6181999999999999</v>
      </c>
      <c r="J28">
        <v>-1.58</v>
      </c>
    </row>
    <row r="29" spans="1:10" x14ac:dyDescent="0.25">
      <c r="A29">
        <v>94</v>
      </c>
      <c r="B29">
        <v>0</v>
      </c>
      <c r="C29">
        <v>0</v>
      </c>
      <c r="D29">
        <v>0</v>
      </c>
      <c r="E29">
        <v>1</v>
      </c>
      <c r="F29">
        <v>2</v>
      </c>
      <c r="G29">
        <v>2.1949000000000001</v>
      </c>
      <c r="H29">
        <v>1.7544</v>
      </c>
      <c r="I29">
        <v>5.9961000000000002</v>
      </c>
      <c r="J29">
        <v>-1.59</v>
      </c>
    </row>
    <row r="30" spans="1:10" x14ac:dyDescent="0.25">
      <c r="A30">
        <v>59</v>
      </c>
      <c r="B30">
        <v>0</v>
      </c>
      <c r="C30">
        <v>0</v>
      </c>
      <c r="D30">
        <v>0</v>
      </c>
      <c r="E30">
        <v>0</v>
      </c>
      <c r="F30">
        <v>0</v>
      </c>
      <c r="G30">
        <v>1.8315999999999999</v>
      </c>
      <c r="H30">
        <v>9.5237999999999996</v>
      </c>
      <c r="I30">
        <v>3.3782999999999999</v>
      </c>
      <c r="J30">
        <v>-1.61</v>
      </c>
    </row>
    <row r="31" spans="1:10" x14ac:dyDescent="0.25">
      <c r="A31">
        <v>133</v>
      </c>
      <c r="B31">
        <v>0.939299887</v>
      </c>
      <c r="C31">
        <v>0</v>
      </c>
      <c r="D31">
        <v>9.467771419</v>
      </c>
      <c r="E31">
        <v>2</v>
      </c>
      <c r="F31">
        <v>0</v>
      </c>
      <c r="G31">
        <v>2.1627999999999998</v>
      </c>
      <c r="H31">
        <v>0</v>
      </c>
      <c r="I31">
        <v>5.0881999999999996</v>
      </c>
      <c r="J31">
        <v>-1.63</v>
      </c>
    </row>
    <row r="32" spans="1:10" x14ac:dyDescent="0.25">
      <c r="A32">
        <v>48</v>
      </c>
      <c r="B32">
        <v>0</v>
      </c>
      <c r="C32">
        <v>0</v>
      </c>
      <c r="D32">
        <v>0</v>
      </c>
      <c r="E32">
        <v>2</v>
      </c>
      <c r="F32">
        <v>2</v>
      </c>
      <c r="G32">
        <v>2.2219000000000002</v>
      </c>
      <c r="H32">
        <v>1.5872999999999999</v>
      </c>
      <c r="I32">
        <v>6.0750999999999999</v>
      </c>
      <c r="J32">
        <v>-1.63</v>
      </c>
    </row>
    <row r="33" spans="1:10" x14ac:dyDescent="0.25">
      <c r="A33">
        <v>31</v>
      </c>
      <c r="B33">
        <v>0</v>
      </c>
      <c r="C33">
        <v>0</v>
      </c>
      <c r="D33">
        <v>0</v>
      </c>
      <c r="E33">
        <v>1</v>
      </c>
      <c r="F33">
        <v>2</v>
      </c>
      <c r="G33">
        <v>2.0924</v>
      </c>
      <c r="H33">
        <v>1.7544</v>
      </c>
      <c r="I33">
        <v>6.5625999999999998</v>
      </c>
      <c r="J33">
        <v>-1.64</v>
      </c>
    </row>
    <row r="34" spans="1:10" x14ac:dyDescent="0.25">
      <c r="A34">
        <v>117</v>
      </c>
      <c r="B34">
        <v>-0.62750884500000004</v>
      </c>
      <c r="C34">
        <v>0</v>
      </c>
      <c r="D34">
        <v>9.6337324259999999</v>
      </c>
      <c r="E34">
        <v>2</v>
      </c>
      <c r="F34">
        <v>3</v>
      </c>
      <c r="G34">
        <v>1.4288000000000001</v>
      </c>
      <c r="H34">
        <v>0</v>
      </c>
      <c r="I34">
        <v>3.3714</v>
      </c>
      <c r="J34">
        <v>-1.64</v>
      </c>
    </row>
    <row r="35" spans="1:10" x14ac:dyDescent="0.25">
      <c r="A35">
        <v>132</v>
      </c>
      <c r="B35">
        <v>-0.78146604900000005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5.2415000000000003</v>
      </c>
      <c r="J35">
        <v>-1.64</v>
      </c>
    </row>
    <row r="36" spans="1:10" x14ac:dyDescent="0.25">
      <c r="A36">
        <v>204</v>
      </c>
      <c r="B36">
        <v>0</v>
      </c>
      <c r="C36">
        <v>0</v>
      </c>
      <c r="D36">
        <v>9.4106796880000001</v>
      </c>
      <c r="E36">
        <v>2</v>
      </c>
      <c r="F36">
        <v>2</v>
      </c>
      <c r="G36">
        <v>1.9486000000000001</v>
      </c>
      <c r="H36">
        <v>0</v>
      </c>
      <c r="I36">
        <v>4.8285999999999998</v>
      </c>
      <c r="J36">
        <v>-1.66</v>
      </c>
    </row>
    <row r="37" spans="1:10" x14ac:dyDescent="0.25">
      <c r="A37">
        <v>126</v>
      </c>
      <c r="B37">
        <v>0</v>
      </c>
      <c r="C37">
        <v>0</v>
      </c>
      <c r="D37">
        <v>9.0698135119999996</v>
      </c>
      <c r="E37">
        <v>1</v>
      </c>
      <c r="F37">
        <v>0</v>
      </c>
      <c r="G37">
        <v>1.7929999999999999</v>
      </c>
      <c r="H37">
        <v>0</v>
      </c>
      <c r="I37">
        <v>3.7414000000000001</v>
      </c>
      <c r="J37">
        <v>-1.69</v>
      </c>
    </row>
    <row r="38" spans="1:10" x14ac:dyDescent="0.25">
      <c r="A38">
        <v>49</v>
      </c>
      <c r="B38">
        <v>0</v>
      </c>
      <c r="C38">
        <v>0</v>
      </c>
      <c r="D38">
        <v>0</v>
      </c>
      <c r="E38">
        <v>0</v>
      </c>
      <c r="F38">
        <v>0</v>
      </c>
      <c r="G38">
        <v>1.8411999999999999</v>
      </c>
      <c r="H38">
        <v>0</v>
      </c>
      <c r="I38">
        <v>5.3315000000000001</v>
      </c>
      <c r="J38">
        <v>-1.69</v>
      </c>
    </row>
    <row r="39" spans="1:10" x14ac:dyDescent="0.25">
      <c r="A39">
        <v>195</v>
      </c>
      <c r="B39">
        <v>-0.45512345700000001</v>
      </c>
      <c r="C39">
        <v>0</v>
      </c>
      <c r="D39">
        <v>0</v>
      </c>
      <c r="E39">
        <v>0</v>
      </c>
      <c r="F39">
        <v>0</v>
      </c>
      <c r="G39">
        <v>1.8615999999999999</v>
      </c>
      <c r="H39">
        <v>0</v>
      </c>
      <c r="I39">
        <v>6.4954999999999998</v>
      </c>
      <c r="J39">
        <v>-1.69</v>
      </c>
    </row>
    <row r="40" spans="1:10" x14ac:dyDescent="0.25">
      <c r="A40">
        <v>28</v>
      </c>
      <c r="B40">
        <v>0</v>
      </c>
      <c r="C40">
        <v>0</v>
      </c>
      <c r="D40">
        <v>9.4687297420000007</v>
      </c>
      <c r="E40">
        <v>0</v>
      </c>
      <c r="F40">
        <v>7</v>
      </c>
      <c r="G40">
        <v>1.8221000000000001</v>
      </c>
      <c r="H40">
        <v>0</v>
      </c>
      <c r="I40">
        <v>3.5948000000000002</v>
      </c>
      <c r="J40">
        <v>-1.7</v>
      </c>
    </row>
    <row r="41" spans="1:10" x14ac:dyDescent="0.25">
      <c r="A41">
        <v>111</v>
      </c>
      <c r="B41">
        <v>-0.62942806799999995</v>
      </c>
      <c r="C41">
        <v>0</v>
      </c>
      <c r="D41">
        <v>0</v>
      </c>
      <c r="E41">
        <v>0</v>
      </c>
      <c r="F41">
        <v>0</v>
      </c>
      <c r="G41">
        <v>1.9298999999999999</v>
      </c>
      <c r="H41">
        <v>0</v>
      </c>
      <c r="I41">
        <v>5.9290000000000003</v>
      </c>
      <c r="J41">
        <v>-1.7</v>
      </c>
    </row>
    <row r="42" spans="1:10" x14ac:dyDescent="0.25">
      <c r="A42">
        <v>203</v>
      </c>
      <c r="B42">
        <v>0</v>
      </c>
      <c r="C42">
        <v>0</v>
      </c>
      <c r="D42">
        <v>0</v>
      </c>
      <c r="E42">
        <v>0</v>
      </c>
      <c r="F42">
        <v>2</v>
      </c>
      <c r="G42">
        <v>1.8721000000000001</v>
      </c>
      <c r="H42">
        <v>0</v>
      </c>
      <c r="I42">
        <v>6.1879</v>
      </c>
      <c r="J42">
        <v>-1.7</v>
      </c>
    </row>
    <row r="43" spans="1:10" x14ac:dyDescent="0.25">
      <c r="A43">
        <v>64</v>
      </c>
      <c r="B43">
        <v>0</v>
      </c>
      <c r="C43">
        <v>0</v>
      </c>
      <c r="D43">
        <v>0</v>
      </c>
      <c r="E43">
        <v>0</v>
      </c>
      <c r="F43">
        <v>0</v>
      </c>
      <c r="G43">
        <v>1.9916</v>
      </c>
      <c r="H43">
        <v>0</v>
      </c>
      <c r="I43">
        <v>4.6604000000000001</v>
      </c>
      <c r="J43">
        <v>-1.72</v>
      </c>
    </row>
    <row r="44" spans="1:10" x14ac:dyDescent="0.25">
      <c r="A44">
        <v>192</v>
      </c>
      <c r="B44">
        <v>0</v>
      </c>
      <c r="C44">
        <v>0</v>
      </c>
      <c r="D44">
        <v>8.7683413469999998</v>
      </c>
      <c r="E44">
        <v>0</v>
      </c>
      <c r="F44">
        <v>0</v>
      </c>
      <c r="G44">
        <v>1.579</v>
      </c>
      <c r="H44">
        <v>9.0908999999999995</v>
      </c>
      <c r="I44">
        <v>2.8462999999999998</v>
      </c>
      <c r="J44">
        <v>-1.73</v>
      </c>
    </row>
    <row r="45" spans="1:10" x14ac:dyDescent="0.25">
      <c r="A45">
        <v>73</v>
      </c>
      <c r="B45">
        <v>0</v>
      </c>
      <c r="C45">
        <v>0</v>
      </c>
      <c r="D45">
        <v>9.2199505720000001</v>
      </c>
      <c r="E45">
        <v>0</v>
      </c>
      <c r="F45">
        <v>0</v>
      </c>
      <c r="G45">
        <v>1.7194</v>
      </c>
      <c r="H45">
        <v>0</v>
      </c>
      <c r="I45">
        <v>5.6727999999999996</v>
      </c>
      <c r="J45">
        <v>-1.73</v>
      </c>
    </row>
    <row r="46" spans="1:10" x14ac:dyDescent="0.25">
      <c r="A46">
        <v>163</v>
      </c>
      <c r="B46">
        <v>0</v>
      </c>
      <c r="C46">
        <v>0</v>
      </c>
      <c r="D46">
        <v>0</v>
      </c>
      <c r="E46">
        <v>0</v>
      </c>
      <c r="F46">
        <v>0</v>
      </c>
      <c r="G46">
        <v>1.8331</v>
      </c>
      <c r="H46">
        <v>0</v>
      </c>
      <c r="I46">
        <v>5.9672000000000001</v>
      </c>
      <c r="J46">
        <v>-1.74</v>
      </c>
    </row>
    <row r="47" spans="1:10" x14ac:dyDescent="0.25">
      <c r="A47">
        <v>190</v>
      </c>
      <c r="B47">
        <v>-0.38237654300000001</v>
      </c>
      <c r="C47">
        <v>0</v>
      </c>
      <c r="D47">
        <v>0</v>
      </c>
      <c r="E47">
        <v>0</v>
      </c>
      <c r="F47">
        <v>0</v>
      </c>
      <c r="G47">
        <v>1.8507</v>
      </c>
      <c r="H47">
        <v>0</v>
      </c>
      <c r="I47">
        <v>6.4954999999999998</v>
      </c>
      <c r="J47">
        <v>-1.76</v>
      </c>
    </row>
    <row r="48" spans="1:10" x14ac:dyDescent="0.25">
      <c r="A48">
        <v>109</v>
      </c>
      <c r="B48">
        <v>0</v>
      </c>
      <c r="C48">
        <v>0</v>
      </c>
      <c r="D48">
        <v>8.5898965700000005</v>
      </c>
      <c r="E48">
        <v>3</v>
      </c>
      <c r="F48">
        <v>0</v>
      </c>
      <c r="G48">
        <v>2.1537999999999999</v>
      </c>
      <c r="H48">
        <v>0</v>
      </c>
      <c r="I48">
        <v>4.3673999999999999</v>
      </c>
      <c r="J48">
        <v>-1.78</v>
      </c>
    </row>
    <row r="49" spans="1:10" x14ac:dyDescent="0.25">
      <c r="A49">
        <v>35</v>
      </c>
      <c r="B49">
        <v>-0.24005291000000001</v>
      </c>
      <c r="C49">
        <v>0</v>
      </c>
      <c r="D49">
        <v>9.3811586009999992</v>
      </c>
      <c r="E49">
        <v>1</v>
      </c>
      <c r="F49">
        <v>1</v>
      </c>
      <c r="G49">
        <v>1.9478</v>
      </c>
      <c r="H49">
        <v>0</v>
      </c>
      <c r="I49">
        <v>3.0987</v>
      </c>
      <c r="J49">
        <v>-1.78</v>
      </c>
    </row>
    <row r="50" spans="1:10" x14ac:dyDescent="0.25">
      <c r="A50">
        <v>91</v>
      </c>
      <c r="B50">
        <v>0</v>
      </c>
      <c r="C50">
        <v>0</v>
      </c>
      <c r="D50">
        <v>9.1253690679999995</v>
      </c>
      <c r="E50">
        <v>1</v>
      </c>
      <c r="F50">
        <v>0</v>
      </c>
      <c r="G50">
        <v>2.0152999999999999</v>
      </c>
      <c r="H50">
        <v>0</v>
      </c>
      <c r="I50">
        <v>4.2952000000000004</v>
      </c>
      <c r="J50">
        <v>-1.8</v>
      </c>
    </row>
    <row r="51" spans="1:10" x14ac:dyDescent="0.25">
      <c r="A51">
        <v>38</v>
      </c>
      <c r="B51">
        <v>0</v>
      </c>
      <c r="C51">
        <v>0</v>
      </c>
      <c r="D51">
        <v>9.2027057869999993</v>
      </c>
      <c r="E51">
        <v>1</v>
      </c>
      <c r="F51">
        <v>0</v>
      </c>
      <c r="G51">
        <v>2.0308000000000002</v>
      </c>
      <c r="H51">
        <v>0</v>
      </c>
      <c r="I51">
        <v>5.8555999999999999</v>
      </c>
      <c r="J51">
        <v>-1.81</v>
      </c>
    </row>
    <row r="52" spans="1:10" x14ac:dyDescent="0.25">
      <c r="A52">
        <v>90</v>
      </c>
      <c r="B52">
        <v>0</v>
      </c>
      <c r="C52">
        <v>0</v>
      </c>
      <c r="D52">
        <v>9.3173621519999994</v>
      </c>
      <c r="E52">
        <v>0</v>
      </c>
      <c r="F52">
        <v>2</v>
      </c>
      <c r="G52">
        <v>1.8807</v>
      </c>
      <c r="H52">
        <v>0</v>
      </c>
      <c r="I52">
        <v>4.5952999999999999</v>
      </c>
      <c r="J52">
        <v>-1.84</v>
      </c>
    </row>
    <row r="53" spans="1:10" x14ac:dyDescent="0.25">
      <c r="A53">
        <v>200</v>
      </c>
      <c r="B53">
        <v>0.50988444300000002</v>
      </c>
      <c r="C53">
        <v>0</v>
      </c>
      <c r="D53">
        <v>9.3670484770000009</v>
      </c>
      <c r="E53">
        <v>4</v>
      </c>
      <c r="F53">
        <v>3</v>
      </c>
      <c r="G53">
        <v>0</v>
      </c>
      <c r="H53">
        <v>0</v>
      </c>
      <c r="I53">
        <v>2.6667000000000001</v>
      </c>
      <c r="J53">
        <v>-1.87</v>
      </c>
    </row>
    <row r="54" spans="1:10" x14ac:dyDescent="0.25">
      <c r="A54">
        <v>101</v>
      </c>
      <c r="B54">
        <v>-0.91089506200000003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3.6898</v>
      </c>
      <c r="J54">
        <v>-1.87</v>
      </c>
    </row>
    <row r="55" spans="1:10" x14ac:dyDescent="0.25">
      <c r="A55">
        <v>137</v>
      </c>
      <c r="B55">
        <v>0</v>
      </c>
      <c r="C55">
        <v>0</v>
      </c>
      <c r="D55">
        <v>0</v>
      </c>
      <c r="E55">
        <v>0</v>
      </c>
      <c r="F55">
        <v>2</v>
      </c>
      <c r="G55">
        <v>1.7076</v>
      </c>
      <c r="H55">
        <v>0</v>
      </c>
      <c r="I55">
        <v>3.6004</v>
      </c>
      <c r="J55">
        <v>-1.95</v>
      </c>
    </row>
    <row r="56" spans="1:10" x14ac:dyDescent="0.25">
      <c r="A56">
        <v>139</v>
      </c>
      <c r="B56">
        <v>1.945539428</v>
      </c>
      <c r="C56">
        <v>0</v>
      </c>
      <c r="D56">
        <v>9.9990611390000002</v>
      </c>
      <c r="E56">
        <v>0</v>
      </c>
      <c r="F56">
        <v>0</v>
      </c>
      <c r="G56">
        <v>0</v>
      </c>
      <c r="H56">
        <v>0</v>
      </c>
      <c r="I56">
        <v>3.8792</v>
      </c>
      <c r="J56">
        <v>-1.98</v>
      </c>
    </row>
    <row r="57" spans="1:10" x14ac:dyDescent="0.25">
      <c r="A57">
        <v>32</v>
      </c>
      <c r="B57">
        <v>0.99740740699999997</v>
      </c>
      <c r="C57">
        <v>0</v>
      </c>
      <c r="D57">
        <v>0</v>
      </c>
      <c r="E57">
        <v>0</v>
      </c>
      <c r="F57">
        <v>0</v>
      </c>
      <c r="G57">
        <v>2.2037</v>
      </c>
      <c r="H57">
        <v>0</v>
      </c>
      <c r="I57">
        <v>3.5842000000000001</v>
      </c>
      <c r="J57">
        <v>-1.98</v>
      </c>
    </row>
    <row r="58" spans="1:10" x14ac:dyDescent="0.25">
      <c r="A58">
        <v>4</v>
      </c>
      <c r="B58">
        <v>0</v>
      </c>
      <c r="C58">
        <v>0</v>
      </c>
      <c r="D58">
        <v>0</v>
      </c>
      <c r="E58">
        <v>0</v>
      </c>
      <c r="F58">
        <v>2</v>
      </c>
      <c r="G58">
        <v>2.1545000000000001</v>
      </c>
      <c r="H58">
        <v>0</v>
      </c>
      <c r="I58">
        <v>5.2755000000000001</v>
      </c>
      <c r="J58">
        <v>-1.98</v>
      </c>
    </row>
    <row r="59" spans="1:10" x14ac:dyDescent="0.25">
      <c r="A59">
        <v>176</v>
      </c>
      <c r="B59">
        <v>0.81515432099999996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5.2702</v>
      </c>
      <c r="J59">
        <v>-2.02</v>
      </c>
    </row>
    <row r="60" spans="1:10" x14ac:dyDescent="0.25">
      <c r="A60">
        <v>79</v>
      </c>
      <c r="B60">
        <v>0</v>
      </c>
      <c r="C60">
        <v>0</v>
      </c>
      <c r="D60">
        <v>0</v>
      </c>
      <c r="E60">
        <v>4</v>
      </c>
      <c r="F60">
        <v>0</v>
      </c>
      <c r="G60">
        <v>1.4695</v>
      </c>
      <c r="H60">
        <v>3.125</v>
      </c>
      <c r="I60">
        <v>3.7942999999999998</v>
      </c>
      <c r="J60">
        <v>-2.0499999999999998</v>
      </c>
    </row>
    <row r="61" spans="1:10" x14ac:dyDescent="0.25">
      <c r="A61">
        <v>152</v>
      </c>
      <c r="B61">
        <v>0</v>
      </c>
      <c r="C61">
        <v>0</v>
      </c>
      <c r="D61">
        <v>11.564166670000001</v>
      </c>
      <c r="E61">
        <v>0</v>
      </c>
      <c r="F61">
        <v>0</v>
      </c>
      <c r="G61">
        <v>2.0200999999999998</v>
      </c>
      <c r="H61">
        <v>0</v>
      </c>
      <c r="I61">
        <v>1.6457999999999999</v>
      </c>
      <c r="J61">
        <v>-2.0499999999999998</v>
      </c>
    </row>
    <row r="62" spans="1:10" x14ac:dyDescent="0.25">
      <c r="A62">
        <v>70</v>
      </c>
      <c r="B62">
        <v>0.97390464700000001</v>
      </c>
      <c r="C62">
        <v>0</v>
      </c>
      <c r="D62">
        <v>10.646319070000001</v>
      </c>
      <c r="E62">
        <v>1</v>
      </c>
      <c r="F62">
        <v>0</v>
      </c>
      <c r="G62">
        <v>2.2471999999999999</v>
      </c>
      <c r="H62">
        <v>0</v>
      </c>
      <c r="I62">
        <v>3.2730999999999999</v>
      </c>
      <c r="J62">
        <v>-2.08</v>
      </c>
    </row>
    <row r="63" spans="1:10" x14ac:dyDescent="0.25">
      <c r="A63">
        <v>125</v>
      </c>
      <c r="B63">
        <v>-0.62750884500000004</v>
      </c>
      <c r="C63">
        <v>0</v>
      </c>
      <c r="D63">
        <v>9.6337324259999999</v>
      </c>
      <c r="E63">
        <v>2</v>
      </c>
      <c r="F63">
        <v>3</v>
      </c>
      <c r="G63">
        <v>1.4288000000000001</v>
      </c>
      <c r="H63">
        <v>0</v>
      </c>
      <c r="I63">
        <v>3.3714</v>
      </c>
      <c r="J63">
        <v>-2.09</v>
      </c>
    </row>
    <row r="64" spans="1:10" x14ac:dyDescent="0.25">
      <c r="A64">
        <v>177</v>
      </c>
      <c r="B64">
        <v>0</v>
      </c>
      <c r="C64">
        <v>0</v>
      </c>
      <c r="D64">
        <v>9.3690035270000003</v>
      </c>
      <c r="E64">
        <v>0</v>
      </c>
      <c r="F64">
        <v>0</v>
      </c>
      <c r="G64">
        <v>1.9500999999999999</v>
      </c>
      <c r="H64">
        <v>0</v>
      </c>
      <c r="I64">
        <v>3.8138000000000001</v>
      </c>
      <c r="J64">
        <v>-2.09</v>
      </c>
    </row>
    <row r="65" spans="1:10" x14ac:dyDescent="0.25">
      <c r="A65">
        <v>106</v>
      </c>
      <c r="B65">
        <v>0</v>
      </c>
      <c r="C65">
        <v>0</v>
      </c>
      <c r="D65">
        <v>9.4749302580000005</v>
      </c>
      <c r="E65">
        <v>0</v>
      </c>
      <c r="F65">
        <v>0</v>
      </c>
      <c r="G65">
        <v>1.5296000000000001</v>
      </c>
      <c r="H65">
        <v>0</v>
      </c>
      <c r="I65">
        <v>5.3784000000000001</v>
      </c>
      <c r="J65">
        <v>-2.1</v>
      </c>
    </row>
    <row r="66" spans="1:10" x14ac:dyDescent="0.25">
      <c r="A66">
        <v>93</v>
      </c>
      <c r="B66">
        <v>0</v>
      </c>
      <c r="C66">
        <v>0</v>
      </c>
      <c r="D66">
        <v>9.2929661120000002</v>
      </c>
      <c r="E66">
        <v>0</v>
      </c>
      <c r="F66">
        <v>0</v>
      </c>
      <c r="G66">
        <v>2.1318000000000001</v>
      </c>
      <c r="H66">
        <v>0</v>
      </c>
      <c r="I66">
        <v>3.7181000000000002</v>
      </c>
      <c r="J66">
        <v>-2.11</v>
      </c>
    </row>
    <row r="67" spans="1:10" x14ac:dyDescent="0.25">
      <c r="A67">
        <v>86</v>
      </c>
      <c r="B67">
        <v>0</v>
      </c>
      <c r="C67">
        <v>0</v>
      </c>
      <c r="D67">
        <v>9.1210533970000007</v>
      </c>
      <c r="E67">
        <v>2</v>
      </c>
      <c r="F67">
        <v>3</v>
      </c>
      <c r="G67">
        <v>1.8754999999999999</v>
      </c>
      <c r="H67">
        <v>0</v>
      </c>
      <c r="I67">
        <v>3.2883</v>
      </c>
      <c r="J67">
        <v>-2.19</v>
      </c>
    </row>
    <row r="68" spans="1:10" x14ac:dyDescent="0.25">
      <c r="A68">
        <v>194</v>
      </c>
      <c r="B68">
        <v>0</v>
      </c>
      <c r="C68">
        <v>0</v>
      </c>
      <c r="D68">
        <v>0</v>
      </c>
      <c r="E68">
        <v>0</v>
      </c>
      <c r="F68">
        <v>0</v>
      </c>
      <c r="G68">
        <v>1.6484000000000001</v>
      </c>
      <c r="H68">
        <v>8</v>
      </c>
      <c r="I68">
        <v>3.0185</v>
      </c>
      <c r="J68">
        <v>-2.25</v>
      </c>
    </row>
    <row r="69" spans="1:10" x14ac:dyDescent="0.25">
      <c r="A69">
        <v>182</v>
      </c>
      <c r="B69">
        <v>-0.15407407400000001</v>
      </c>
      <c r="C69">
        <v>0</v>
      </c>
      <c r="D69">
        <v>0</v>
      </c>
      <c r="E69">
        <v>0</v>
      </c>
      <c r="F69">
        <v>1</v>
      </c>
      <c r="G69">
        <v>1.9919</v>
      </c>
      <c r="H69">
        <v>0</v>
      </c>
      <c r="I69">
        <v>3.3931</v>
      </c>
      <c r="J69">
        <v>-2.25</v>
      </c>
    </row>
    <row r="70" spans="1:10" x14ac:dyDescent="0.25">
      <c r="A70">
        <v>102</v>
      </c>
      <c r="B70">
        <v>0.56009846699999999</v>
      </c>
      <c r="C70">
        <v>0</v>
      </c>
      <c r="D70">
        <v>10.18104129</v>
      </c>
      <c r="E70">
        <v>0</v>
      </c>
      <c r="F70">
        <v>0</v>
      </c>
      <c r="G70">
        <v>2.2454999999999998</v>
      </c>
      <c r="H70">
        <v>0</v>
      </c>
      <c r="I70">
        <v>2.883</v>
      </c>
      <c r="J70">
        <v>-2.25</v>
      </c>
    </row>
    <row r="71" spans="1:10" x14ac:dyDescent="0.25">
      <c r="A71">
        <v>61</v>
      </c>
      <c r="B71">
        <v>1.6969264930000001</v>
      </c>
      <c r="C71">
        <v>0</v>
      </c>
      <c r="D71">
        <v>9.6150303889999993</v>
      </c>
      <c r="E71">
        <v>4</v>
      </c>
      <c r="F71">
        <v>0</v>
      </c>
      <c r="G71">
        <v>2.2698</v>
      </c>
      <c r="H71">
        <v>0</v>
      </c>
      <c r="I71">
        <v>6.2272999999999996</v>
      </c>
      <c r="J71">
        <v>-2.27</v>
      </c>
    </row>
    <row r="72" spans="1:10" x14ac:dyDescent="0.25">
      <c r="A72">
        <v>60</v>
      </c>
      <c r="B72">
        <v>0</v>
      </c>
      <c r="C72">
        <v>0</v>
      </c>
      <c r="D72">
        <v>0</v>
      </c>
      <c r="E72">
        <v>0</v>
      </c>
      <c r="F72">
        <v>3</v>
      </c>
      <c r="G72">
        <v>1.9670000000000001</v>
      </c>
      <c r="H72">
        <v>0</v>
      </c>
      <c r="I72">
        <v>3.5827</v>
      </c>
      <c r="J72">
        <v>-2.3199999999999998</v>
      </c>
    </row>
    <row r="73" spans="1:10" x14ac:dyDescent="0.25">
      <c r="A73">
        <v>19</v>
      </c>
      <c r="B73">
        <v>0.29411375699999998</v>
      </c>
      <c r="C73">
        <v>0</v>
      </c>
      <c r="D73">
        <v>9.2843228189999998</v>
      </c>
      <c r="E73">
        <v>2</v>
      </c>
      <c r="F73">
        <v>0</v>
      </c>
      <c r="G73">
        <v>1.9254</v>
      </c>
      <c r="H73">
        <v>0</v>
      </c>
      <c r="I73">
        <v>2.8165</v>
      </c>
      <c r="J73">
        <v>-2.39</v>
      </c>
    </row>
    <row r="74" spans="1:10" x14ac:dyDescent="0.25">
      <c r="A74">
        <v>165</v>
      </c>
      <c r="B74">
        <v>0</v>
      </c>
      <c r="C74">
        <v>0</v>
      </c>
      <c r="D74">
        <v>9.0951020410000005</v>
      </c>
      <c r="E74">
        <v>0</v>
      </c>
      <c r="F74">
        <v>0</v>
      </c>
      <c r="G74">
        <v>1.9850000000000001</v>
      </c>
      <c r="H74">
        <v>0</v>
      </c>
      <c r="I74">
        <v>3.0798000000000001</v>
      </c>
      <c r="J74">
        <v>-2.39</v>
      </c>
    </row>
    <row r="75" spans="1:10" x14ac:dyDescent="0.25">
      <c r="A75">
        <v>145</v>
      </c>
      <c r="B75">
        <v>0</v>
      </c>
      <c r="C75">
        <v>0</v>
      </c>
      <c r="D75">
        <v>9.2962994460000008</v>
      </c>
      <c r="E75">
        <v>0</v>
      </c>
      <c r="F75">
        <v>0</v>
      </c>
      <c r="G75">
        <v>1.9188000000000001</v>
      </c>
      <c r="H75">
        <v>0</v>
      </c>
      <c r="I75">
        <v>3.4237000000000002</v>
      </c>
      <c r="J75">
        <v>-2.39</v>
      </c>
    </row>
    <row r="76" spans="1:10" x14ac:dyDescent="0.25">
      <c r="A76">
        <v>7</v>
      </c>
      <c r="B76">
        <v>1.9986441269999999</v>
      </c>
      <c r="C76">
        <v>0</v>
      </c>
      <c r="D76">
        <v>9.6771867129999993</v>
      </c>
      <c r="E76">
        <v>0</v>
      </c>
      <c r="F76">
        <v>0</v>
      </c>
      <c r="G76">
        <v>2.1482999999999999</v>
      </c>
      <c r="H76">
        <v>0</v>
      </c>
      <c r="I76">
        <v>3.6092</v>
      </c>
      <c r="J76">
        <v>-2.4</v>
      </c>
    </row>
    <row r="77" spans="1:10" x14ac:dyDescent="0.25">
      <c r="A77">
        <v>167</v>
      </c>
      <c r="B77">
        <v>0</v>
      </c>
      <c r="C77">
        <v>0</v>
      </c>
      <c r="D77">
        <v>0</v>
      </c>
      <c r="E77">
        <v>0</v>
      </c>
      <c r="F77">
        <v>3</v>
      </c>
      <c r="G77">
        <v>1.9332</v>
      </c>
      <c r="H77">
        <v>0</v>
      </c>
      <c r="I77">
        <v>3.3028</v>
      </c>
      <c r="J77">
        <v>-2.4</v>
      </c>
    </row>
    <row r="78" spans="1:10" x14ac:dyDescent="0.25">
      <c r="A78">
        <v>56</v>
      </c>
      <c r="B78">
        <v>-0.41247344000000002</v>
      </c>
      <c r="C78">
        <v>0</v>
      </c>
      <c r="D78">
        <v>0</v>
      </c>
      <c r="E78">
        <v>0</v>
      </c>
      <c r="F78">
        <v>0</v>
      </c>
      <c r="G78">
        <v>1.0630999999999999</v>
      </c>
      <c r="H78">
        <v>6.6666999999999996</v>
      </c>
      <c r="I78">
        <v>3.7313000000000001</v>
      </c>
      <c r="J78">
        <v>-2.42</v>
      </c>
    </row>
    <row r="79" spans="1:10" x14ac:dyDescent="0.25">
      <c r="A79">
        <v>75</v>
      </c>
      <c r="B79">
        <v>-2.6911447050000001</v>
      </c>
      <c r="C79">
        <v>1</v>
      </c>
      <c r="D79">
        <v>9.4575130820000002</v>
      </c>
      <c r="E79">
        <v>5</v>
      </c>
      <c r="F79">
        <v>5</v>
      </c>
      <c r="G79">
        <v>0</v>
      </c>
      <c r="H79">
        <v>0</v>
      </c>
      <c r="I79">
        <v>1.8956999999999999</v>
      </c>
      <c r="J79">
        <v>-2.42</v>
      </c>
    </row>
    <row r="80" spans="1:10" x14ac:dyDescent="0.25">
      <c r="A80">
        <v>184</v>
      </c>
      <c r="B80">
        <v>0</v>
      </c>
      <c r="C80">
        <v>0</v>
      </c>
      <c r="D80">
        <v>9.2499483429999998</v>
      </c>
      <c r="E80">
        <v>2</v>
      </c>
      <c r="F80">
        <v>3</v>
      </c>
      <c r="G80">
        <v>1.5743</v>
      </c>
      <c r="H80">
        <v>0</v>
      </c>
      <c r="I80">
        <v>2.4196</v>
      </c>
      <c r="J80">
        <v>-2.44</v>
      </c>
    </row>
    <row r="81" spans="1:10" x14ac:dyDescent="0.25">
      <c r="A81">
        <v>155</v>
      </c>
      <c r="B81">
        <v>0</v>
      </c>
      <c r="C81">
        <v>0</v>
      </c>
      <c r="D81">
        <v>9.1205857570000006</v>
      </c>
      <c r="E81">
        <v>2</v>
      </c>
      <c r="F81">
        <v>2</v>
      </c>
      <c r="G81">
        <v>1.8394999999999999</v>
      </c>
      <c r="H81">
        <v>0</v>
      </c>
      <c r="I81">
        <v>3.2682000000000002</v>
      </c>
      <c r="J81">
        <v>-2.44</v>
      </c>
    </row>
    <row r="82" spans="1:10" x14ac:dyDescent="0.25">
      <c r="A82">
        <v>128</v>
      </c>
      <c r="B82">
        <v>0.59314814800000004</v>
      </c>
      <c r="C82">
        <v>0</v>
      </c>
      <c r="D82">
        <v>9.0111545730000007</v>
      </c>
      <c r="E82">
        <v>0</v>
      </c>
      <c r="F82">
        <v>0</v>
      </c>
      <c r="G82">
        <v>1.9757</v>
      </c>
      <c r="H82">
        <v>0</v>
      </c>
      <c r="I82">
        <v>2.9056999999999999</v>
      </c>
      <c r="J82">
        <v>-2.44</v>
      </c>
    </row>
    <row r="83" spans="1:10" x14ac:dyDescent="0.25">
      <c r="A83">
        <v>196</v>
      </c>
      <c r="B83">
        <v>0</v>
      </c>
      <c r="C83">
        <v>0</v>
      </c>
      <c r="D83">
        <v>0</v>
      </c>
      <c r="E83">
        <v>0</v>
      </c>
      <c r="F83">
        <v>0</v>
      </c>
      <c r="G83">
        <v>1.6366000000000001</v>
      </c>
      <c r="H83">
        <v>0</v>
      </c>
      <c r="I83">
        <v>7.274</v>
      </c>
      <c r="J83">
        <v>-2.52</v>
      </c>
    </row>
    <row r="84" spans="1:10" x14ac:dyDescent="0.25">
      <c r="A84">
        <v>62</v>
      </c>
      <c r="B84">
        <v>0</v>
      </c>
      <c r="C84">
        <v>0</v>
      </c>
      <c r="D84">
        <v>9.1185519020000001</v>
      </c>
      <c r="E84">
        <v>0</v>
      </c>
      <c r="F84">
        <v>1</v>
      </c>
      <c r="G84">
        <v>1.8129999999999999</v>
      </c>
      <c r="H84">
        <v>0</v>
      </c>
      <c r="I84">
        <v>2.3288000000000002</v>
      </c>
      <c r="J84">
        <v>-2.5299999999999998</v>
      </c>
    </row>
    <row r="85" spans="1:10" x14ac:dyDescent="0.25">
      <c r="A85">
        <v>1</v>
      </c>
      <c r="B85">
        <v>-3.9212963000000003E-2</v>
      </c>
      <c r="C85">
        <v>0</v>
      </c>
      <c r="D85">
        <v>0</v>
      </c>
      <c r="E85">
        <v>0</v>
      </c>
      <c r="F85">
        <v>0</v>
      </c>
      <c r="G85">
        <v>2.052</v>
      </c>
      <c r="H85">
        <v>2.4390000000000001</v>
      </c>
      <c r="I85">
        <v>3.1640999999999999</v>
      </c>
      <c r="J85">
        <v>-2.61</v>
      </c>
    </row>
    <row r="86" spans="1:10" x14ac:dyDescent="0.25">
      <c r="A86">
        <v>45</v>
      </c>
      <c r="B86">
        <v>0</v>
      </c>
      <c r="C86">
        <v>0</v>
      </c>
      <c r="D86">
        <v>0</v>
      </c>
      <c r="E86">
        <v>0</v>
      </c>
      <c r="F86">
        <v>1</v>
      </c>
      <c r="G86">
        <v>1.9045000000000001</v>
      </c>
      <c r="H86">
        <v>0</v>
      </c>
      <c r="I86">
        <v>2.9176000000000002</v>
      </c>
      <c r="J86">
        <v>-2.63</v>
      </c>
    </row>
    <row r="87" spans="1:10" x14ac:dyDescent="0.25">
      <c r="A87">
        <v>96</v>
      </c>
      <c r="B87">
        <v>0</v>
      </c>
      <c r="C87">
        <v>0</v>
      </c>
      <c r="D87">
        <v>9.0223979589999992</v>
      </c>
      <c r="E87">
        <v>0</v>
      </c>
      <c r="F87">
        <v>0</v>
      </c>
      <c r="G87">
        <v>1.9537</v>
      </c>
      <c r="H87">
        <v>0</v>
      </c>
      <c r="I87">
        <v>2.6897000000000002</v>
      </c>
      <c r="J87">
        <v>-2.67</v>
      </c>
    </row>
    <row r="88" spans="1:10" x14ac:dyDescent="0.25">
      <c r="A88">
        <v>15</v>
      </c>
      <c r="B88">
        <v>0</v>
      </c>
      <c r="C88">
        <v>0</v>
      </c>
      <c r="D88">
        <v>0</v>
      </c>
      <c r="E88">
        <v>4</v>
      </c>
      <c r="F88">
        <v>0</v>
      </c>
      <c r="G88">
        <v>0</v>
      </c>
      <c r="H88">
        <v>0</v>
      </c>
      <c r="I88">
        <v>3.2334000000000001</v>
      </c>
      <c r="J88">
        <v>-2.73</v>
      </c>
    </row>
    <row r="89" spans="1:10" x14ac:dyDescent="0.25">
      <c r="A89">
        <v>63</v>
      </c>
      <c r="B89">
        <v>-0.14671627000000001</v>
      </c>
      <c r="C89">
        <v>0</v>
      </c>
      <c r="D89">
        <v>9.3722568099999997</v>
      </c>
      <c r="E89">
        <v>4</v>
      </c>
      <c r="F89">
        <v>3</v>
      </c>
      <c r="G89">
        <v>0</v>
      </c>
      <c r="H89">
        <v>0</v>
      </c>
      <c r="I89">
        <v>1.7816000000000001</v>
      </c>
      <c r="J89">
        <v>-2.77</v>
      </c>
    </row>
    <row r="90" spans="1:10" x14ac:dyDescent="0.25">
      <c r="A90">
        <v>123</v>
      </c>
      <c r="B90">
        <v>0</v>
      </c>
      <c r="C90">
        <v>0</v>
      </c>
      <c r="D90">
        <v>9.3604669909999991</v>
      </c>
      <c r="E90">
        <v>1</v>
      </c>
      <c r="F90">
        <v>3</v>
      </c>
      <c r="G90">
        <v>1.9035</v>
      </c>
      <c r="H90">
        <v>0</v>
      </c>
      <c r="I90">
        <v>3.0084</v>
      </c>
      <c r="J90">
        <v>-2.77</v>
      </c>
    </row>
    <row r="91" spans="1:10" x14ac:dyDescent="0.25">
      <c r="A91">
        <v>44</v>
      </c>
      <c r="B91">
        <v>0</v>
      </c>
      <c r="C91">
        <v>0</v>
      </c>
      <c r="D91">
        <v>9.0977185689999995</v>
      </c>
      <c r="E91">
        <v>0</v>
      </c>
      <c r="F91">
        <v>1</v>
      </c>
      <c r="G91">
        <v>1.8687</v>
      </c>
      <c r="H91">
        <v>0</v>
      </c>
      <c r="I91">
        <v>2.6232000000000002</v>
      </c>
      <c r="J91">
        <v>-2.78</v>
      </c>
    </row>
    <row r="92" spans="1:10" x14ac:dyDescent="0.25">
      <c r="A92">
        <v>97</v>
      </c>
      <c r="B92">
        <v>0.722150505</v>
      </c>
      <c r="C92">
        <v>0</v>
      </c>
      <c r="D92">
        <v>0</v>
      </c>
      <c r="E92">
        <v>8</v>
      </c>
      <c r="F92">
        <v>0</v>
      </c>
      <c r="G92">
        <v>0</v>
      </c>
      <c r="H92">
        <v>0</v>
      </c>
      <c r="I92">
        <v>2.9451999999999998</v>
      </c>
      <c r="J92">
        <v>-2.84</v>
      </c>
    </row>
    <row r="93" spans="1:10" x14ac:dyDescent="0.25">
      <c r="A93">
        <v>185</v>
      </c>
      <c r="B93">
        <v>0</v>
      </c>
      <c r="C93">
        <v>0</v>
      </c>
      <c r="D93">
        <v>9.0863683510000008</v>
      </c>
      <c r="E93">
        <v>1</v>
      </c>
      <c r="F93">
        <v>0</v>
      </c>
      <c r="G93">
        <v>2.0143</v>
      </c>
      <c r="H93">
        <v>0</v>
      </c>
      <c r="I93">
        <v>2.9712000000000001</v>
      </c>
      <c r="J93">
        <v>-2.89</v>
      </c>
    </row>
    <row r="94" spans="1:10" x14ac:dyDescent="0.25">
      <c r="A94">
        <v>110</v>
      </c>
      <c r="B94">
        <v>0</v>
      </c>
      <c r="C94">
        <v>0</v>
      </c>
      <c r="D94">
        <v>8.9624062260000006</v>
      </c>
      <c r="E94">
        <v>0</v>
      </c>
      <c r="F94">
        <v>1</v>
      </c>
      <c r="G94">
        <v>1.5349999999999999</v>
      </c>
      <c r="H94">
        <v>0</v>
      </c>
      <c r="I94">
        <v>1.9590000000000001</v>
      </c>
      <c r="J94">
        <v>-3</v>
      </c>
    </row>
    <row r="95" spans="1:10" x14ac:dyDescent="0.25">
      <c r="A95">
        <v>3</v>
      </c>
      <c r="B95">
        <v>0</v>
      </c>
      <c r="C95">
        <v>0</v>
      </c>
      <c r="D95">
        <v>9.1014770719999998</v>
      </c>
      <c r="E95">
        <v>0</v>
      </c>
      <c r="F95">
        <v>0</v>
      </c>
      <c r="G95">
        <v>1.3309</v>
      </c>
      <c r="H95">
        <v>0</v>
      </c>
      <c r="I95">
        <v>1.9306000000000001</v>
      </c>
      <c r="J95">
        <v>-3.09</v>
      </c>
    </row>
    <row r="96" spans="1:10" x14ac:dyDescent="0.25">
      <c r="A96">
        <v>5</v>
      </c>
      <c r="B96">
        <v>0</v>
      </c>
      <c r="C96">
        <v>0</v>
      </c>
      <c r="D96">
        <v>0</v>
      </c>
      <c r="E96">
        <v>0</v>
      </c>
      <c r="F96">
        <v>2</v>
      </c>
      <c r="G96">
        <v>1.9086000000000001</v>
      </c>
      <c r="H96">
        <v>3.4483000000000001</v>
      </c>
      <c r="I96">
        <v>2.4828000000000001</v>
      </c>
      <c r="J96">
        <v>-3.12</v>
      </c>
    </row>
    <row r="97" spans="1:10" x14ac:dyDescent="0.25">
      <c r="A97">
        <v>72</v>
      </c>
      <c r="B97">
        <v>0</v>
      </c>
      <c r="C97">
        <v>0</v>
      </c>
      <c r="D97">
        <v>0</v>
      </c>
      <c r="E97">
        <v>0</v>
      </c>
      <c r="F97">
        <v>0</v>
      </c>
      <c r="G97">
        <v>1.9782</v>
      </c>
      <c r="H97">
        <v>3.8462000000000001</v>
      </c>
      <c r="I97">
        <v>2.5579999999999998</v>
      </c>
      <c r="J97">
        <v>-3.12</v>
      </c>
    </row>
    <row r="98" spans="1:10" x14ac:dyDescent="0.25">
      <c r="A98">
        <v>12</v>
      </c>
      <c r="B98">
        <v>0</v>
      </c>
      <c r="C98">
        <v>0</v>
      </c>
      <c r="D98">
        <v>0</v>
      </c>
      <c r="E98">
        <v>0</v>
      </c>
      <c r="F98">
        <v>0</v>
      </c>
      <c r="G98">
        <v>2.1960999999999999</v>
      </c>
      <c r="H98">
        <v>0</v>
      </c>
      <c r="I98">
        <v>3.2275999999999998</v>
      </c>
      <c r="J98">
        <v>-3.13</v>
      </c>
    </row>
    <row r="99" spans="1:10" x14ac:dyDescent="0.25">
      <c r="A99">
        <v>92</v>
      </c>
      <c r="B99">
        <v>0.39384296000000002</v>
      </c>
      <c r="C99">
        <v>0</v>
      </c>
      <c r="D99">
        <v>9.6788533789999995</v>
      </c>
      <c r="E99">
        <v>0</v>
      </c>
      <c r="F99">
        <v>0</v>
      </c>
      <c r="G99">
        <v>2.0891999999999999</v>
      </c>
      <c r="H99">
        <v>0</v>
      </c>
      <c r="I99">
        <v>2.58</v>
      </c>
      <c r="J99">
        <v>-3.15</v>
      </c>
    </row>
    <row r="100" spans="1:10" x14ac:dyDescent="0.25">
      <c r="A100">
        <v>52</v>
      </c>
      <c r="B100">
        <v>0</v>
      </c>
      <c r="C100">
        <v>0</v>
      </c>
      <c r="D100">
        <v>8.7286111109999993</v>
      </c>
      <c r="E100">
        <v>0</v>
      </c>
      <c r="F100">
        <v>0</v>
      </c>
      <c r="G100">
        <v>1.7096</v>
      </c>
      <c r="H100">
        <v>0</v>
      </c>
      <c r="I100">
        <v>2.0455999999999999</v>
      </c>
      <c r="J100">
        <v>-3.17</v>
      </c>
    </row>
    <row r="101" spans="1:10" x14ac:dyDescent="0.25">
      <c r="A101">
        <v>57</v>
      </c>
      <c r="B101">
        <v>0</v>
      </c>
      <c r="C101">
        <v>0</v>
      </c>
      <c r="D101">
        <v>0</v>
      </c>
      <c r="E101">
        <v>0</v>
      </c>
      <c r="F101">
        <v>2</v>
      </c>
      <c r="G101">
        <v>2.0266000000000002</v>
      </c>
      <c r="H101">
        <v>0</v>
      </c>
      <c r="I101">
        <v>2.7282999999999999</v>
      </c>
      <c r="J101">
        <v>-3.19</v>
      </c>
    </row>
    <row r="102" spans="1:10" x14ac:dyDescent="0.25">
      <c r="A102">
        <v>114</v>
      </c>
      <c r="B102">
        <v>0</v>
      </c>
      <c r="C102">
        <v>0</v>
      </c>
      <c r="D102">
        <v>0</v>
      </c>
      <c r="E102">
        <v>6</v>
      </c>
      <c r="F102">
        <v>2</v>
      </c>
      <c r="G102">
        <v>1.7419</v>
      </c>
      <c r="H102">
        <v>0</v>
      </c>
      <c r="I102">
        <v>6.7211999999999996</v>
      </c>
      <c r="J102">
        <v>-3.28</v>
      </c>
    </row>
    <row r="103" spans="1:10" x14ac:dyDescent="0.25">
      <c r="A103">
        <v>34</v>
      </c>
      <c r="B103">
        <v>0</v>
      </c>
      <c r="C103">
        <v>0</v>
      </c>
      <c r="D103">
        <v>0</v>
      </c>
      <c r="E103">
        <v>0</v>
      </c>
      <c r="F103">
        <v>2</v>
      </c>
      <c r="G103">
        <v>1.6756</v>
      </c>
      <c r="H103">
        <v>0</v>
      </c>
      <c r="I103">
        <v>2.04</v>
      </c>
      <c r="J103">
        <v>-3.44</v>
      </c>
    </row>
    <row r="104" spans="1:10" x14ac:dyDescent="0.25">
      <c r="A104">
        <v>87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1.6809000000000001</v>
      </c>
      <c r="H104">
        <v>4.1666999999999996</v>
      </c>
      <c r="I104">
        <v>2.2576000000000001</v>
      </c>
      <c r="J104">
        <v>-3.46</v>
      </c>
    </row>
  </sheetData>
  <sortState ref="A2:J104">
    <sortCondition descending="1" ref="J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workbookViewId="0">
      <selection activeCell="P8" sqref="P8"/>
    </sheetView>
  </sheetViews>
  <sheetFormatPr defaultRowHeight="15" x14ac:dyDescent="0.25"/>
  <cols>
    <col min="1" max="1" width="20.8554687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54</v>
      </c>
    </row>
    <row r="2" spans="1:11" x14ac:dyDescent="0.25">
      <c r="A2" s="1">
        <v>193</v>
      </c>
      <c r="B2" s="1">
        <v>0.96262999999999999</v>
      </c>
      <c r="C2" s="1">
        <v>0</v>
      </c>
      <c r="D2" s="1">
        <v>0.94572999999999996</v>
      </c>
      <c r="E2" s="1">
        <v>0.125</v>
      </c>
      <c r="F2" s="1">
        <v>0.42857000000000001</v>
      </c>
      <c r="G2" s="1">
        <v>0</v>
      </c>
      <c r="H2" s="1">
        <v>0</v>
      </c>
      <c r="I2" s="1">
        <v>0.44052999999999998</v>
      </c>
      <c r="J2" s="1">
        <v>1</v>
      </c>
      <c r="K2" s="1">
        <v>1</v>
      </c>
    </row>
    <row r="3" spans="1:11" x14ac:dyDescent="0.25">
      <c r="A3" s="1">
        <v>157</v>
      </c>
      <c r="B3" s="1">
        <v>0.57365999999999995</v>
      </c>
      <c r="C3" s="1">
        <v>0</v>
      </c>
      <c r="D3" s="1">
        <v>0.89220999999999995</v>
      </c>
      <c r="E3" s="1">
        <v>0</v>
      </c>
      <c r="F3" s="1">
        <v>1</v>
      </c>
      <c r="G3" s="1">
        <v>0</v>
      </c>
      <c r="H3" s="1">
        <v>0</v>
      </c>
      <c r="I3" s="1">
        <v>0.29912</v>
      </c>
      <c r="J3" s="1">
        <v>0.96160999999999996</v>
      </c>
    </row>
    <row r="4" spans="1:11" x14ac:dyDescent="0.25">
      <c r="A4" s="1">
        <v>207</v>
      </c>
      <c r="B4" s="1">
        <v>0.59328999999999998</v>
      </c>
      <c r="C4" s="1">
        <v>0</v>
      </c>
      <c r="D4" s="1">
        <v>0.93245</v>
      </c>
      <c r="E4" s="1">
        <v>0.125</v>
      </c>
      <c r="F4" s="1">
        <v>1</v>
      </c>
      <c r="G4" s="1">
        <v>0</v>
      </c>
      <c r="H4" s="1">
        <v>0</v>
      </c>
      <c r="I4" s="1">
        <v>0.36842999999999998</v>
      </c>
      <c r="J4" s="1">
        <v>0.95287999999999995</v>
      </c>
    </row>
    <row r="5" spans="1:11" x14ac:dyDescent="0.25">
      <c r="A5" s="1">
        <v>23</v>
      </c>
      <c r="B5" s="1">
        <v>1</v>
      </c>
      <c r="C5" s="1">
        <v>0</v>
      </c>
      <c r="D5" s="1">
        <v>0.90542999999999996</v>
      </c>
      <c r="E5" s="1">
        <v>0</v>
      </c>
      <c r="F5" s="1">
        <v>0</v>
      </c>
      <c r="G5" s="1">
        <v>0</v>
      </c>
      <c r="H5" s="1">
        <v>0</v>
      </c>
      <c r="I5" s="1">
        <v>0.55689</v>
      </c>
      <c r="J5" s="1">
        <v>0.85689000000000004</v>
      </c>
    </row>
    <row r="6" spans="1:11" x14ac:dyDescent="0.25">
      <c r="A6" s="1">
        <v>67</v>
      </c>
      <c r="B6" s="1">
        <v>0.82286999999999999</v>
      </c>
      <c r="C6" s="1">
        <v>0</v>
      </c>
      <c r="D6" s="1">
        <v>0.96081000000000005</v>
      </c>
      <c r="E6" s="1">
        <v>0.25</v>
      </c>
      <c r="F6" s="1">
        <v>0.42857000000000001</v>
      </c>
      <c r="G6" s="1">
        <v>0</v>
      </c>
      <c r="H6" s="1">
        <v>0</v>
      </c>
      <c r="I6" s="1">
        <v>0.39743000000000001</v>
      </c>
      <c r="J6" s="1">
        <v>0.81674999999999998</v>
      </c>
    </row>
    <row r="7" spans="1:11" x14ac:dyDescent="0.25">
      <c r="A7" s="3">
        <v>108</v>
      </c>
      <c r="B7" s="3">
        <v>0.51507000000000003</v>
      </c>
      <c r="C7" s="3">
        <v>0</v>
      </c>
      <c r="D7" s="3">
        <v>0.90061000000000002</v>
      </c>
      <c r="E7" s="3">
        <v>0</v>
      </c>
      <c r="F7" s="3">
        <v>0.42857000000000001</v>
      </c>
      <c r="G7" s="3">
        <v>0</v>
      </c>
      <c r="H7" s="3">
        <v>0</v>
      </c>
      <c r="I7" s="3">
        <v>0.25095000000000001</v>
      </c>
      <c r="J7" s="3">
        <v>0.69808000000000003</v>
      </c>
      <c r="K7" s="3">
        <v>2</v>
      </c>
    </row>
    <row r="8" spans="1:11" x14ac:dyDescent="0.25">
      <c r="A8" s="3">
        <v>183</v>
      </c>
      <c r="B8" s="3">
        <v>0.90056999999999998</v>
      </c>
      <c r="C8" s="3">
        <v>0</v>
      </c>
      <c r="D8" s="3">
        <v>0.86919000000000002</v>
      </c>
      <c r="E8" s="3">
        <v>0</v>
      </c>
      <c r="F8" s="3">
        <v>0</v>
      </c>
      <c r="G8" s="3">
        <v>0</v>
      </c>
      <c r="H8" s="3">
        <v>0</v>
      </c>
      <c r="I8" s="3">
        <v>0.37402999999999997</v>
      </c>
      <c r="J8" s="3">
        <v>0.66666999999999998</v>
      </c>
    </row>
    <row r="9" spans="1:11" x14ac:dyDescent="0.25">
      <c r="A9" s="3">
        <v>187</v>
      </c>
      <c r="B9" s="3">
        <v>0.41753000000000001</v>
      </c>
      <c r="C9" s="3">
        <v>1</v>
      </c>
      <c r="D9" s="3">
        <v>0.81086999999999998</v>
      </c>
      <c r="E9" s="3">
        <v>0</v>
      </c>
      <c r="F9" s="3">
        <v>0</v>
      </c>
      <c r="G9" s="3">
        <v>0.42092000000000002</v>
      </c>
      <c r="H9" s="3">
        <v>0.67742000000000002</v>
      </c>
      <c r="I9" s="3">
        <v>0.21328</v>
      </c>
      <c r="J9" s="3">
        <v>0.64398</v>
      </c>
    </row>
    <row r="10" spans="1:11" x14ac:dyDescent="0.25">
      <c r="A10" s="3">
        <v>134</v>
      </c>
      <c r="B10" s="3">
        <v>0.84948999999999997</v>
      </c>
      <c r="C10" s="3">
        <v>0</v>
      </c>
      <c r="D10" s="3">
        <v>0</v>
      </c>
      <c r="E10" s="3">
        <v>0.25</v>
      </c>
      <c r="F10" s="3">
        <v>0.14285999999999999</v>
      </c>
      <c r="G10" s="3">
        <v>0.85087000000000002</v>
      </c>
      <c r="H10" s="3">
        <v>0</v>
      </c>
      <c r="I10" s="3">
        <v>0.74233000000000005</v>
      </c>
      <c r="J10" s="3">
        <v>0.61606000000000005</v>
      </c>
    </row>
    <row r="11" spans="1:11" x14ac:dyDescent="0.25">
      <c r="A11" s="3">
        <v>33</v>
      </c>
      <c r="B11" s="3">
        <v>0.87468999999999997</v>
      </c>
      <c r="C11" s="3">
        <v>0</v>
      </c>
      <c r="D11" s="3">
        <v>0.90456999999999999</v>
      </c>
      <c r="E11" s="3">
        <v>0</v>
      </c>
      <c r="F11" s="3">
        <v>0</v>
      </c>
      <c r="G11" s="3">
        <v>0</v>
      </c>
      <c r="H11" s="3">
        <v>0</v>
      </c>
      <c r="I11" s="3">
        <v>0.41102</v>
      </c>
      <c r="J11" s="3">
        <v>0.58638999999999997</v>
      </c>
    </row>
    <row r="12" spans="1:11" x14ac:dyDescent="0.25">
      <c r="A12" s="3">
        <v>113</v>
      </c>
      <c r="B12" s="3">
        <v>0.64400999999999997</v>
      </c>
      <c r="C12" s="3">
        <v>0</v>
      </c>
      <c r="D12" s="3">
        <v>0</v>
      </c>
      <c r="E12" s="3">
        <v>0.625</v>
      </c>
      <c r="F12" s="3">
        <v>0.71428999999999998</v>
      </c>
      <c r="G12" s="3">
        <v>0</v>
      </c>
      <c r="H12" s="3">
        <v>0</v>
      </c>
      <c r="I12" s="3">
        <v>0.52624000000000004</v>
      </c>
      <c r="J12" s="3">
        <v>0.54798999999999998</v>
      </c>
    </row>
    <row r="13" spans="1:11" x14ac:dyDescent="0.25">
      <c r="A13" s="3">
        <v>175</v>
      </c>
      <c r="B13" s="3">
        <v>0.67956000000000005</v>
      </c>
      <c r="C13" s="3">
        <v>0</v>
      </c>
      <c r="D13" s="3">
        <v>0</v>
      </c>
      <c r="E13" s="3">
        <v>0.5</v>
      </c>
      <c r="F13" s="3">
        <v>0.42857000000000001</v>
      </c>
      <c r="G13" s="3">
        <v>0</v>
      </c>
      <c r="H13" s="3">
        <v>0</v>
      </c>
      <c r="I13" s="3">
        <v>0.56972</v>
      </c>
      <c r="J13" s="3">
        <v>0.54276000000000002</v>
      </c>
    </row>
    <row r="14" spans="1:11" x14ac:dyDescent="0.25">
      <c r="A14" s="4">
        <v>208</v>
      </c>
      <c r="B14" s="4">
        <v>0.73211999999999999</v>
      </c>
      <c r="C14" s="4">
        <v>0</v>
      </c>
      <c r="D14" s="4">
        <v>0</v>
      </c>
      <c r="E14" s="4">
        <v>0</v>
      </c>
      <c r="F14" s="4">
        <v>0.42857000000000001</v>
      </c>
      <c r="G14" s="4">
        <v>0</v>
      </c>
      <c r="H14" s="4">
        <v>0</v>
      </c>
      <c r="I14" s="4">
        <v>0.43381999999999998</v>
      </c>
      <c r="J14" s="4">
        <v>0.49564000000000002</v>
      </c>
      <c r="K14" s="4">
        <v>3</v>
      </c>
    </row>
    <row r="15" spans="1:11" x14ac:dyDescent="0.25">
      <c r="A15" s="4">
        <v>180</v>
      </c>
      <c r="B15" s="4">
        <v>0.62280999999999997</v>
      </c>
      <c r="C15" s="4">
        <v>0</v>
      </c>
      <c r="D15" s="4">
        <v>0</v>
      </c>
      <c r="E15" s="4">
        <v>0.375</v>
      </c>
      <c r="F15" s="4">
        <v>0.71428999999999998</v>
      </c>
      <c r="G15" s="4">
        <v>0</v>
      </c>
      <c r="H15" s="4">
        <v>0</v>
      </c>
      <c r="I15" s="4">
        <v>0.62755000000000005</v>
      </c>
      <c r="J15" s="4">
        <v>0.49214999999999998</v>
      </c>
    </row>
    <row r="16" spans="1:11" x14ac:dyDescent="0.25">
      <c r="A16" s="4">
        <v>26</v>
      </c>
      <c r="B16" s="4">
        <v>0.74129999999999996</v>
      </c>
      <c r="C16" s="4">
        <v>0</v>
      </c>
      <c r="D16" s="4">
        <v>0.86565999999999999</v>
      </c>
      <c r="E16" s="4">
        <v>0</v>
      </c>
      <c r="F16" s="4">
        <v>0</v>
      </c>
      <c r="G16" s="4">
        <v>0</v>
      </c>
      <c r="H16" s="4">
        <v>0</v>
      </c>
      <c r="I16" s="4">
        <v>0.35982999999999998</v>
      </c>
      <c r="J16" s="4">
        <v>0.48865999999999998</v>
      </c>
    </row>
    <row r="17" spans="1:10" x14ac:dyDescent="0.25">
      <c r="A17" s="4">
        <v>11</v>
      </c>
      <c r="B17" s="4">
        <v>0.71089000000000002</v>
      </c>
      <c r="C17" s="4">
        <v>0</v>
      </c>
      <c r="D17" s="4">
        <v>0.94421999999999995</v>
      </c>
      <c r="E17" s="4">
        <v>0.125</v>
      </c>
      <c r="F17" s="4">
        <v>0</v>
      </c>
      <c r="G17" s="4">
        <v>0</v>
      </c>
      <c r="H17" s="4">
        <v>0</v>
      </c>
      <c r="I17" s="4">
        <v>0.35371999999999998</v>
      </c>
      <c r="J17" s="4">
        <v>0.48168</v>
      </c>
    </row>
    <row r="18" spans="1:10" x14ac:dyDescent="0.25">
      <c r="A18" s="4">
        <v>76</v>
      </c>
      <c r="B18" s="4">
        <v>0.76434000000000002</v>
      </c>
      <c r="C18" s="4">
        <v>0</v>
      </c>
      <c r="D18" s="4">
        <v>0</v>
      </c>
      <c r="E18" s="4">
        <v>0.25</v>
      </c>
      <c r="F18" s="4">
        <v>0.42857000000000001</v>
      </c>
      <c r="G18" s="4">
        <v>0</v>
      </c>
      <c r="H18" s="4">
        <v>0</v>
      </c>
      <c r="I18" s="4">
        <v>0.56755</v>
      </c>
      <c r="J18" s="4">
        <v>0.46597</v>
      </c>
    </row>
    <row r="19" spans="1:10" x14ac:dyDescent="0.25">
      <c r="A19" s="4">
        <v>68</v>
      </c>
      <c r="B19" s="4">
        <v>0.66237000000000001</v>
      </c>
      <c r="C19" s="4">
        <v>0</v>
      </c>
      <c r="D19" s="4">
        <v>0.84003000000000005</v>
      </c>
      <c r="E19" s="4">
        <v>0</v>
      </c>
      <c r="F19" s="4">
        <v>0</v>
      </c>
      <c r="G19" s="4">
        <v>0.88519000000000003</v>
      </c>
      <c r="H19" s="4">
        <v>0</v>
      </c>
      <c r="I19" s="4">
        <v>0.29654000000000003</v>
      </c>
      <c r="J19" s="4">
        <v>0.44502999999999998</v>
      </c>
    </row>
    <row r="20" spans="1:10" x14ac:dyDescent="0.25">
      <c r="A20" s="4">
        <v>30</v>
      </c>
      <c r="B20" s="4">
        <v>0.75061</v>
      </c>
      <c r="C20" s="4">
        <v>0</v>
      </c>
      <c r="D20" s="4">
        <v>0.90359</v>
      </c>
      <c r="E20" s="4">
        <v>0</v>
      </c>
      <c r="F20" s="4">
        <v>0.42857000000000001</v>
      </c>
      <c r="G20" s="4">
        <v>0</v>
      </c>
      <c r="H20" s="4">
        <v>0</v>
      </c>
      <c r="I20" s="4">
        <v>0.39682000000000001</v>
      </c>
      <c r="J20" s="4">
        <v>0.42931999999999998</v>
      </c>
    </row>
    <row r="21" spans="1:10" x14ac:dyDescent="0.25">
      <c r="A21" s="4">
        <v>171</v>
      </c>
      <c r="B21" s="4">
        <v>0.41753000000000001</v>
      </c>
      <c r="C21" s="4">
        <v>0</v>
      </c>
      <c r="D21" s="4">
        <v>0.80152000000000001</v>
      </c>
      <c r="E21" s="4">
        <v>0</v>
      </c>
      <c r="F21" s="4">
        <v>0.28571000000000002</v>
      </c>
      <c r="G21" s="4">
        <v>0.75975999999999999</v>
      </c>
      <c r="H21" s="4">
        <v>0</v>
      </c>
      <c r="I21" s="4">
        <v>0.47022000000000003</v>
      </c>
      <c r="J21" s="4">
        <v>0.37522</v>
      </c>
    </row>
    <row r="22" spans="1:10" x14ac:dyDescent="0.25">
      <c r="A22" s="4">
        <v>148</v>
      </c>
      <c r="B22" s="4">
        <v>0.41753000000000001</v>
      </c>
      <c r="C22" s="4">
        <v>0</v>
      </c>
      <c r="D22" s="4">
        <v>0.78722000000000003</v>
      </c>
      <c r="E22" s="4">
        <v>0</v>
      </c>
      <c r="F22" s="4">
        <v>0</v>
      </c>
      <c r="G22" s="4">
        <v>0.90227999999999997</v>
      </c>
      <c r="H22" s="4">
        <v>0</v>
      </c>
      <c r="I22" s="4">
        <v>0.25113000000000002</v>
      </c>
      <c r="J22" s="4">
        <v>0.35427999999999998</v>
      </c>
    </row>
    <row r="23" spans="1:10" x14ac:dyDescent="0.25">
      <c r="A23" s="4">
        <v>172</v>
      </c>
      <c r="B23" s="4">
        <v>0.66237000000000001</v>
      </c>
      <c r="C23" s="4">
        <v>0</v>
      </c>
      <c r="D23" s="4">
        <v>0.84003000000000005</v>
      </c>
      <c r="E23" s="4">
        <v>0</v>
      </c>
      <c r="F23" s="4">
        <v>0</v>
      </c>
      <c r="G23" s="4">
        <v>0.78737999999999997</v>
      </c>
      <c r="H23" s="4">
        <v>0</v>
      </c>
      <c r="I23" s="4">
        <v>0.29654000000000003</v>
      </c>
      <c r="J23" s="4">
        <v>0.35253000000000001</v>
      </c>
    </row>
    <row r="24" spans="1:10" x14ac:dyDescent="0.25">
      <c r="A24" s="4">
        <v>151</v>
      </c>
      <c r="B24" s="4">
        <v>0.41753000000000001</v>
      </c>
      <c r="C24" s="4">
        <v>0</v>
      </c>
      <c r="D24" s="4">
        <v>0.84257000000000004</v>
      </c>
      <c r="E24" s="4">
        <v>0.25</v>
      </c>
      <c r="F24" s="4">
        <v>0.28571000000000002</v>
      </c>
      <c r="G24" s="4">
        <v>0.94757000000000002</v>
      </c>
      <c r="H24" s="4">
        <v>0.18103</v>
      </c>
      <c r="I24" s="4">
        <v>0.72063999999999995</v>
      </c>
      <c r="J24" s="4">
        <v>0.34379999999999999</v>
      </c>
    </row>
    <row r="25" spans="1:10" x14ac:dyDescent="0.25">
      <c r="A25" s="4">
        <v>143</v>
      </c>
      <c r="B25" s="4">
        <v>0.24041000000000001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0.71728000000000003</v>
      </c>
      <c r="J25" s="4">
        <v>0.34031</v>
      </c>
    </row>
    <row r="26" spans="1:10" x14ac:dyDescent="0.25">
      <c r="A26" s="4">
        <v>84</v>
      </c>
      <c r="B26" s="4">
        <v>0.30193999999999999</v>
      </c>
      <c r="C26" s="4">
        <v>0</v>
      </c>
      <c r="D26" s="4">
        <v>0</v>
      </c>
      <c r="E26" s="4">
        <v>0</v>
      </c>
      <c r="F26" s="4">
        <v>0</v>
      </c>
      <c r="G26" s="4">
        <v>0.85024999999999995</v>
      </c>
      <c r="H26" s="4">
        <v>0</v>
      </c>
      <c r="I26" s="4">
        <v>0.76102000000000003</v>
      </c>
      <c r="J26" s="4">
        <v>0.33856999999999998</v>
      </c>
    </row>
    <row r="27" spans="1:10" x14ac:dyDescent="0.25">
      <c r="A27" s="4">
        <v>181</v>
      </c>
      <c r="B27" s="4">
        <v>0.41753000000000001</v>
      </c>
      <c r="C27" s="4">
        <v>0</v>
      </c>
      <c r="D27" s="4">
        <v>0.79113</v>
      </c>
      <c r="E27" s="4">
        <v>0.125</v>
      </c>
      <c r="F27" s="4">
        <v>0</v>
      </c>
      <c r="G27" s="4">
        <v>0.89007999999999998</v>
      </c>
      <c r="H27" s="4">
        <v>0</v>
      </c>
      <c r="I27" s="4">
        <v>0.54005000000000003</v>
      </c>
      <c r="J27" s="4">
        <v>0.32984000000000002</v>
      </c>
    </row>
    <row r="28" spans="1:10" x14ac:dyDescent="0.25">
      <c r="A28" s="4">
        <v>189</v>
      </c>
      <c r="B28" s="4">
        <v>0.41753000000000001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0.52812999999999999</v>
      </c>
      <c r="J28" s="4">
        <v>0.3281</v>
      </c>
    </row>
    <row r="29" spans="1:10" x14ac:dyDescent="0.25">
      <c r="A29" s="4">
        <v>94</v>
      </c>
      <c r="B29" s="4">
        <v>0.41753000000000001</v>
      </c>
      <c r="C29" s="4">
        <v>0</v>
      </c>
      <c r="D29" s="4">
        <v>0</v>
      </c>
      <c r="E29" s="4">
        <v>0.125</v>
      </c>
      <c r="F29" s="4">
        <v>0.28571000000000002</v>
      </c>
      <c r="G29" s="4">
        <v>0.96699999999999997</v>
      </c>
      <c r="H29" s="4">
        <v>0.18421000000000001</v>
      </c>
      <c r="I29" s="4">
        <v>0.77295000000000003</v>
      </c>
      <c r="J29" s="4">
        <v>0.32634999999999997</v>
      </c>
    </row>
    <row r="30" spans="1:10" x14ac:dyDescent="0.25">
      <c r="A30" s="4">
        <v>59</v>
      </c>
      <c r="B30" s="4">
        <v>0.41753000000000001</v>
      </c>
      <c r="C30" s="4">
        <v>0</v>
      </c>
      <c r="D30" s="4">
        <v>0</v>
      </c>
      <c r="E30" s="4">
        <v>0</v>
      </c>
      <c r="F30" s="4">
        <v>0</v>
      </c>
      <c r="G30" s="4">
        <v>0.80693999999999999</v>
      </c>
      <c r="H30" s="4">
        <v>1</v>
      </c>
      <c r="I30" s="4">
        <v>0.30781999999999998</v>
      </c>
      <c r="J30" s="4">
        <v>0.32285999999999998</v>
      </c>
    </row>
    <row r="31" spans="1:10" x14ac:dyDescent="0.25">
      <c r="A31" s="4">
        <v>133</v>
      </c>
      <c r="B31" s="4">
        <v>0.56325999999999998</v>
      </c>
      <c r="C31" s="4">
        <v>0</v>
      </c>
      <c r="D31" s="4">
        <v>0.81872</v>
      </c>
      <c r="E31" s="4">
        <v>0.25</v>
      </c>
      <c r="F31" s="4">
        <v>0</v>
      </c>
      <c r="G31" s="4">
        <v>0.95286000000000004</v>
      </c>
      <c r="H31" s="4">
        <v>0</v>
      </c>
      <c r="I31" s="4">
        <v>0.61163000000000001</v>
      </c>
      <c r="J31" s="4">
        <v>0.31936999999999999</v>
      </c>
    </row>
    <row r="32" spans="1:10" x14ac:dyDescent="0.25">
      <c r="A32" s="4">
        <v>48</v>
      </c>
      <c r="B32" s="4">
        <v>0.41753000000000001</v>
      </c>
      <c r="C32" s="4">
        <v>0</v>
      </c>
      <c r="D32" s="4">
        <v>0</v>
      </c>
      <c r="E32" s="4">
        <v>0.25</v>
      </c>
      <c r="F32" s="4">
        <v>0.28571000000000002</v>
      </c>
      <c r="G32" s="4">
        <v>0.97889999999999999</v>
      </c>
      <c r="H32" s="4">
        <v>0.16667000000000001</v>
      </c>
      <c r="I32" s="4">
        <v>0.78698000000000001</v>
      </c>
      <c r="J32" s="4">
        <v>0.31936999999999999</v>
      </c>
    </row>
    <row r="33" spans="1:10" x14ac:dyDescent="0.25">
      <c r="A33" s="4">
        <v>31</v>
      </c>
      <c r="B33" s="4">
        <v>0.41753000000000001</v>
      </c>
      <c r="C33" s="4">
        <v>0</v>
      </c>
      <c r="D33" s="4">
        <v>0</v>
      </c>
      <c r="E33" s="4">
        <v>0.125</v>
      </c>
      <c r="F33" s="4">
        <v>0.28571000000000002</v>
      </c>
      <c r="G33" s="4">
        <v>0.92183999999999999</v>
      </c>
      <c r="H33" s="4">
        <v>0.18421000000000001</v>
      </c>
      <c r="I33" s="4">
        <v>0.87360000000000004</v>
      </c>
      <c r="J33" s="4">
        <v>0.31763000000000002</v>
      </c>
    </row>
    <row r="34" spans="1:10" x14ac:dyDescent="0.25">
      <c r="A34" s="4">
        <v>117</v>
      </c>
      <c r="B34" s="4">
        <v>0.32017000000000001</v>
      </c>
      <c r="C34" s="4">
        <v>0</v>
      </c>
      <c r="D34" s="4">
        <v>0.83306999999999998</v>
      </c>
      <c r="E34" s="4">
        <v>0.25</v>
      </c>
      <c r="F34" s="4">
        <v>0.42857000000000001</v>
      </c>
      <c r="G34" s="4">
        <v>0.62948000000000004</v>
      </c>
      <c r="H34" s="4">
        <v>0</v>
      </c>
      <c r="I34" s="4">
        <v>0.30659999999999998</v>
      </c>
      <c r="J34" s="4">
        <v>0.31763000000000002</v>
      </c>
    </row>
    <row r="35" spans="1:10" x14ac:dyDescent="0.25">
      <c r="A35" s="4">
        <v>132</v>
      </c>
      <c r="B35" s="4">
        <v>0.29627999999999999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0.63887000000000005</v>
      </c>
      <c r="J35" s="4">
        <v>0.31763000000000002</v>
      </c>
    </row>
    <row r="36" spans="1:10" x14ac:dyDescent="0.25">
      <c r="A36" s="4">
        <v>204</v>
      </c>
      <c r="B36" s="4">
        <v>0.41753000000000001</v>
      </c>
      <c r="C36" s="4">
        <v>0</v>
      </c>
      <c r="D36" s="4">
        <v>0.81377999999999995</v>
      </c>
      <c r="E36" s="4">
        <v>0.25</v>
      </c>
      <c r="F36" s="4">
        <v>0.28571000000000002</v>
      </c>
      <c r="G36" s="4">
        <v>0.85848999999999998</v>
      </c>
      <c r="H36" s="4">
        <v>0</v>
      </c>
      <c r="I36" s="4">
        <v>0.56550999999999996</v>
      </c>
      <c r="J36" s="4">
        <v>0.31413999999999997</v>
      </c>
    </row>
    <row r="37" spans="1:10" x14ac:dyDescent="0.25">
      <c r="A37" s="4">
        <v>126</v>
      </c>
      <c r="B37" s="4">
        <v>0.41753000000000001</v>
      </c>
      <c r="C37" s="4">
        <v>0</v>
      </c>
      <c r="D37" s="4">
        <v>0.7843</v>
      </c>
      <c r="E37" s="4">
        <v>0.125</v>
      </c>
      <c r="F37" s="4">
        <v>0</v>
      </c>
      <c r="G37" s="4">
        <v>0.78993999999999998</v>
      </c>
      <c r="H37" s="4">
        <v>0</v>
      </c>
      <c r="I37" s="4">
        <v>0.37234</v>
      </c>
      <c r="J37" s="4">
        <v>0.30890000000000001</v>
      </c>
    </row>
    <row r="38" spans="1:10" x14ac:dyDescent="0.25">
      <c r="A38" s="4">
        <v>49</v>
      </c>
      <c r="B38" s="4">
        <v>0.41753000000000001</v>
      </c>
      <c r="C38" s="4">
        <v>0</v>
      </c>
      <c r="D38" s="4">
        <v>0</v>
      </c>
      <c r="E38" s="4">
        <v>0</v>
      </c>
      <c r="F38" s="4">
        <v>0</v>
      </c>
      <c r="G38" s="4">
        <v>0.81116999999999995</v>
      </c>
      <c r="H38" s="4">
        <v>0</v>
      </c>
      <c r="I38" s="4">
        <v>0.65486</v>
      </c>
      <c r="J38" s="4">
        <v>0.30890000000000001</v>
      </c>
    </row>
    <row r="39" spans="1:10" x14ac:dyDescent="0.25">
      <c r="A39" s="4">
        <v>195</v>
      </c>
      <c r="B39" s="4">
        <v>0.34691</v>
      </c>
      <c r="C39" s="4">
        <v>0</v>
      </c>
      <c r="D39" s="4">
        <v>0</v>
      </c>
      <c r="E39" s="4">
        <v>0</v>
      </c>
      <c r="F39" s="4">
        <v>0</v>
      </c>
      <c r="G39" s="4">
        <v>0.82016</v>
      </c>
      <c r="H39" s="4">
        <v>0</v>
      </c>
      <c r="I39" s="4">
        <v>0.86168</v>
      </c>
      <c r="J39" s="4">
        <v>0.30890000000000001</v>
      </c>
    </row>
    <row r="40" spans="1:10" x14ac:dyDescent="0.25">
      <c r="A40" s="4">
        <v>28</v>
      </c>
      <c r="B40" s="4">
        <v>0.41753000000000001</v>
      </c>
      <c r="C40" s="4">
        <v>0</v>
      </c>
      <c r="D40" s="4">
        <v>0.81879999999999997</v>
      </c>
      <c r="E40" s="4">
        <v>0</v>
      </c>
      <c r="F40" s="4">
        <v>1</v>
      </c>
      <c r="G40" s="4">
        <v>0.80276000000000003</v>
      </c>
      <c r="H40" s="4">
        <v>0</v>
      </c>
      <c r="I40" s="4">
        <v>0.34628999999999999</v>
      </c>
      <c r="J40" s="4">
        <v>0.30715999999999999</v>
      </c>
    </row>
    <row r="41" spans="1:10" x14ac:dyDescent="0.25">
      <c r="A41" s="4">
        <v>111</v>
      </c>
      <c r="B41" s="4">
        <v>0.31986999999999999</v>
      </c>
      <c r="C41" s="4">
        <v>0</v>
      </c>
      <c r="D41" s="4">
        <v>0</v>
      </c>
      <c r="E41" s="4">
        <v>0</v>
      </c>
      <c r="F41" s="4">
        <v>0</v>
      </c>
      <c r="G41" s="4">
        <v>0.85024999999999995</v>
      </c>
      <c r="H41" s="4">
        <v>0</v>
      </c>
      <c r="I41" s="4">
        <v>0.76102000000000003</v>
      </c>
      <c r="J41" s="4">
        <v>0.30715999999999999</v>
      </c>
    </row>
    <row r="42" spans="1:10" x14ac:dyDescent="0.25">
      <c r="A42" s="4">
        <v>203</v>
      </c>
      <c r="B42" s="4">
        <v>0.41753000000000001</v>
      </c>
      <c r="C42" s="4">
        <v>0</v>
      </c>
      <c r="D42" s="4">
        <v>0</v>
      </c>
      <c r="E42" s="4">
        <v>0</v>
      </c>
      <c r="F42" s="4">
        <v>0.28571000000000002</v>
      </c>
      <c r="G42" s="4">
        <v>0.82479000000000002</v>
      </c>
      <c r="H42" s="4">
        <v>0</v>
      </c>
      <c r="I42" s="4">
        <v>0.80703000000000003</v>
      </c>
      <c r="J42" s="4">
        <v>0.30715999999999999</v>
      </c>
    </row>
    <row r="43" spans="1:10" x14ac:dyDescent="0.25">
      <c r="A43" s="4">
        <v>64</v>
      </c>
      <c r="B43" s="4">
        <v>0.41753000000000001</v>
      </c>
      <c r="C43" s="4">
        <v>0</v>
      </c>
      <c r="D43" s="4">
        <v>0</v>
      </c>
      <c r="E43" s="4">
        <v>0</v>
      </c>
      <c r="F43" s="4">
        <v>0</v>
      </c>
      <c r="G43" s="4">
        <v>0.87743000000000004</v>
      </c>
      <c r="H43" s="4">
        <v>0</v>
      </c>
      <c r="I43" s="4">
        <v>0.53561999999999999</v>
      </c>
      <c r="J43" s="4">
        <v>0.30365999999999999</v>
      </c>
    </row>
    <row r="44" spans="1:10" x14ac:dyDescent="0.25">
      <c r="A44" s="4">
        <v>192</v>
      </c>
      <c r="B44" s="4">
        <v>0.41753000000000001</v>
      </c>
      <c r="C44" s="4">
        <v>0</v>
      </c>
      <c r="D44" s="4">
        <v>0.75822999999999996</v>
      </c>
      <c r="E44" s="4">
        <v>0</v>
      </c>
      <c r="F44" s="4">
        <v>0</v>
      </c>
      <c r="G44" s="4">
        <v>0.69565999999999995</v>
      </c>
      <c r="H44" s="4">
        <v>0.95455000000000001</v>
      </c>
      <c r="I44" s="4">
        <v>0.21329999999999999</v>
      </c>
      <c r="J44" s="4">
        <v>0.30192000000000002</v>
      </c>
    </row>
    <row r="45" spans="1:10" x14ac:dyDescent="0.25">
      <c r="A45" s="4">
        <v>73</v>
      </c>
      <c r="B45" s="4">
        <v>0.41753000000000001</v>
      </c>
      <c r="C45" s="4">
        <v>0</v>
      </c>
      <c r="D45" s="4">
        <v>0.79729000000000005</v>
      </c>
      <c r="E45" s="4">
        <v>0</v>
      </c>
      <c r="F45" s="4">
        <v>0</v>
      </c>
      <c r="G45" s="4">
        <v>0.75751000000000002</v>
      </c>
      <c r="H45" s="4">
        <v>0</v>
      </c>
      <c r="I45" s="4">
        <v>0.71550000000000002</v>
      </c>
      <c r="J45" s="4">
        <v>0.30192000000000002</v>
      </c>
    </row>
    <row r="46" spans="1:10" x14ac:dyDescent="0.25">
      <c r="A46" s="4">
        <v>163</v>
      </c>
      <c r="B46" s="4">
        <v>0.41753000000000001</v>
      </c>
      <c r="C46" s="4">
        <v>0</v>
      </c>
      <c r="D46" s="4">
        <v>0</v>
      </c>
      <c r="E46" s="4">
        <v>0</v>
      </c>
      <c r="F46" s="4">
        <v>0</v>
      </c>
      <c r="G46" s="4">
        <v>0.80759999999999998</v>
      </c>
      <c r="H46" s="4">
        <v>0</v>
      </c>
      <c r="I46" s="4">
        <v>0.76780999999999999</v>
      </c>
      <c r="J46" s="4">
        <v>0.30016999999999999</v>
      </c>
    </row>
    <row r="47" spans="1:10" x14ac:dyDescent="0.25">
      <c r="A47" s="4">
        <v>190</v>
      </c>
      <c r="B47" s="4">
        <v>0.35820000000000002</v>
      </c>
      <c r="C47" s="4">
        <v>0</v>
      </c>
      <c r="D47" s="4">
        <v>0</v>
      </c>
      <c r="E47" s="4">
        <v>0</v>
      </c>
      <c r="F47" s="4">
        <v>0</v>
      </c>
      <c r="G47" s="4">
        <v>0.81535999999999997</v>
      </c>
      <c r="H47" s="4">
        <v>0</v>
      </c>
      <c r="I47" s="4">
        <v>0.86168</v>
      </c>
      <c r="J47" s="4">
        <v>0.29668</v>
      </c>
    </row>
    <row r="48" spans="1:10" x14ac:dyDescent="0.25">
      <c r="A48" s="4">
        <v>109</v>
      </c>
      <c r="B48" s="4">
        <v>0.41753000000000001</v>
      </c>
      <c r="C48" s="4">
        <v>0</v>
      </c>
      <c r="D48" s="4">
        <v>0.74280000000000002</v>
      </c>
      <c r="E48" s="4">
        <v>0.375</v>
      </c>
      <c r="F48" s="4">
        <v>0</v>
      </c>
      <c r="G48" s="4">
        <v>0.94889000000000001</v>
      </c>
      <c r="H48" s="4">
        <v>0</v>
      </c>
      <c r="I48" s="4">
        <v>0.48355999999999999</v>
      </c>
      <c r="J48" s="4">
        <v>0.29319000000000001</v>
      </c>
    </row>
    <row r="49" spans="1:11" x14ac:dyDescent="0.25">
      <c r="A49" s="4">
        <v>35</v>
      </c>
      <c r="B49" s="4">
        <v>0.38028000000000001</v>
      </c>
      <c r="C49" s="4">
        <v>0</v>
      </c>
      <c r="D49" s="4">
        <v>0.81123000000000001</v>
      </c>
      <c r="E49" s="4">
        <v>0.125</v>
      </c>
      <c r="F49" s="4">
        <v>0.14285999999999999</v>
      </c>
      <c r="G49" s="4">
        <v>0.85814000000000001</v>
      </c>
      <c r="H49" s="4">
        <v>0</v>
      </c>
      <c r="I49" s="4">
        <v>0.25814999999999999</v>
      </c>
      <c r="J49" s="4">
        <v>0.29319000000000001</v>
      </c>
    </row>
    <row r="50" spans="1:11" x14ac:dyDescent="0.25">
      <c r="A50" s="4">
        <v>91</v>
      </c>
      <c r="B50" s="4">
        <v>0.41753000000000001</v>
      </c>
      <c r="C50" s="4">
        <v>0</v>
      </c>
      <c r="D50" s="4">
        <v>0.78910999999999998</v>
      </c>
      <c r="E50" s="4">
        <v>0.125</v>
      </c>
      <c r="F50" s="4">
        <v>0</v>
      </c>
      <c r="G50" s="4">
        <v>0.88788</v>
      </c>
      <c r="H50" s="4">
        <v>0</v>
      </c>
      <c r="I50" s="4">
        <v>0.47073999999999999</v>
      </c>
      <c r="J50" s="4">
        <v>0.28970000000000001</v>
      </c>
    </row>
    <row r="51" spans="1:11" x14ac:dyDescent="0.25">
      <c r="A51" s="4">
        <v>38</v>
      </c>
      <c r="B51" s="4">
        <v>0.41753000000000001</v>
      </c>
      <c r="C51" s="4">
        <v>0</v>
      </c>
      <c r="D51" s="4">
        <v>0.79579</v>
      </c>
      <c r="E51" s="4">
        <v>0.125</v>
      </c>
      <c r="F51" s="4">
        <v>0</v>
      </c>
      <c r="G51" s="4">
        <v>0.89470000000000005</v>
      </c>
      <c r="H51" s="4">
        <v>0</v>
      </c>
      <c r="I51" s="4">
        <v>0.74797999999999998</v>
      </c>
      <c r="J51" s="4">
        <v>0.28795999999999999</v>
      </c>
    </row>
    <row r="52" spans="1:11" x14ac:dyDescent="0.25">
      <c r="A52" s="4">
        <v>90</v>
      </c>
      <c r="B52" s="4">
        <v>0.41753000000000001</v>
      </c>
      <c r="C52" s="4">
        <v>0</v>
      </c>
      <c r="D52" s="4">
        <v>0.80571000000000004</v>
      </c>
      <c r="E52" s="4">
        <v>0</v>
      </c>
      <c r="F52" s="4">
        <v>0.28571000000000002</v>
      </c>
      <c r="G52" s="4">
        <v>0.82857999999999998</v>
      </c>
      <c r="H52" s="4">
        <v>0</v>
      </c>
      <c r="I52" s="4">
        <v>0.52405999999999997</v>
      </c>
      <c r="J52" s="4">
        <v>0.28272000000000003</v>
      </c>
    </row>
    <row r="53" spans="1:11" x14ac:dyDescent="0.25">
      <c r="A53" s="4">
        <v>200</v>
      </c>
      <c r="B53" s="4">
        <v>0.49663000000000002</v>
      </c>
      <c r="C53" s="4">
        <v>0</v>
      </c>
      <c r="D53" s="4">
        <v>0.81001000000000001</v>
      </c>
      <c r="E53" s="4">
        <v>0.5</v>
      </c>
      <c r="F53" s="4">
        <v>0.42857000000000001</v>
      </c>
      <c r="G53" s="4">
        <v>0</v>
      </c>
      <c r="H53" s="4">
        <v>0</v>
      </c>
      <c r="I53" s="4">
        <v>0.18139</v>
      </c>
      <c r="J53" s="4">
        <v>0.27749000000000001</v>
      </c>
    </row>
    <row r="54" spans="1:11" x14ac:dyDescent="0.25">
      <c r="A54" s="4">
        <v>101</v>
      </c>
      <c r="B54" s="4">
        <v>0.2762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0.36316999999999999</v>
      </c>
      <c r="J54" s="4">
        <v>0.27749000000000001</v>
      </c>
    </row>
    <row r="55" spans="1:11" x14ac:dyDescent="0.25">
      <c r="A55" s="4">
        <v>137</v>
      </c>
      <c r="B55" s="4">
        <v>0.41753000000000001</v>
      </c>
      <c r="C55" s="4">
        <v>0</v>
      </c>
      <c r="D55" s="4">
        <v>0</v>
      </c>
      <c r="E55" s="4">
        <v>0</v>
      </c>
      <c r="F55" s="4">
        <v>0.28571000000000002</v>
      </c>
      <c r="G55" s="4">
        <v>0.75231000000000003</v>
      </c>
      <c r="H55" s="4">
        <v>0</v>
      </c>
      <c r="I55" s="4">
        <v>0.34728999999999999</v>
      </c>
      <c r="J55" s="4">
        <v>0.26352999999999999</v>
      </c>
    </row>
    <row r="56" spans="1:11" x14ac:dyDescent="0.25">
      <c r="A56" s="4">
        <v>139</v>
      </c>
      <c r="B56" s="4">
        <v>0.71936999999999995</v>
      </c>
      <c r="C56" s="4">
        <v>0</v>
      </c>
      <c r="D56" s="4">
        <v>0.86465999999999998</v>
      </c>
      <c r="E56" s="4">
        <v>0</v>
      </c>
      <c r="F56" s="4">
        <v>0</v>
      </c>
      <c r="G56" s="4">
        <v>0</v>
      </c>
      <c r="H56" s="4">
        <v>0</v>
      </c>
      <c r="I56" s="4">
        <v>0.39682000000000001</v>
      </c>
      <c r="J56" s="4">
        <v>0.25829000000000002</v>
      </c>
    </row>
    <row r="57" spans="1:11" x14ac:dyDescent="0.25">
      <c r="A57" s="4">
        <v>32</v>
      </c>
      <c r="B57" s="4">
        <v>0.57226999999999995</v>
      </c>
      <c r="C57" s="4">
        <v>0</v>
      </c>
      <c r="D57" s="4">
        <v>0</v>
      </c>
      <c r="E57" s="4">
        <v>0</v>
      </c>
      <c r="F57" s="4">
        <v>0</v>
      </c>
      <c r="G57" s="4">
        <v>0.97087999999999997</v>
      </c>
      <c r="H57" s="4">
        <v>0</v>
      </c>
      <c r="I57" s="4">
        <v>0.34440999999999999</v>
      </c>
      <c r="J57" s="4">
        <v>0.25829000000000002</v>
      </c>
    </row>
    <row r="58" spans="1:11" x14ac:dyDescent="0.25">
      <c r="A58" s="4">
        <v>4</v>
      </c>
      <c r="B58" s="4">
        <v>0.41753000000000001</v>
      </c>
      <c r="C58" s="4">
        <v>0</v>
      </c>
      <c r="D58" s="4">
        <v>0</v>
      </c>
      <c r="E58" s="4">
        <v>0</v>
      </c>
      <c r="F58" s="4">
        <v>0.28571000000000002</v>
      </c>
      <c r="G58" s="4">
        <v>0.94920000000000004</v>
      </c>
      <c r="H58" s="4">
        <v>0</v>
      </c>
      <c r="I58" s="4">
        <v>0.64490999999999998</v>
      </c>
      <c r="J58" s="4">
        <v>0.25829000000000002</v>
      </c>
    </row>
    <row r="59" spans="1:11" x14ac:dyDescent="0.25">
      <c r="A59" s="4">
        <v>176</v>
      </c>
      <c r="B59" s="4">
        <v>0.54400000000000004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0.64397000000000004</v>
      </c>
      <c r="J59" s="4">
        <v>0.25130999999999998</v>
      </c>
    </row>
    <row r="60" spans="1:11" x14ac:dyDescent="0.25">
      <c r="A60" s="2">
        <v>79</v>
      </c>
      <c r="B60" s="2">
        <v>0.41753000000000001</v>
      </c>
      <c r="C60" s="2">
        <v>0</v>
      </c>
      <c r="D60" s="2">
        <v>0</v>
      </c>
      <c r="E60" s="2">
        <v>0.5</v>
      </c>
      <c r="F60" s="2">
        <v>0</v>
      </c>
      <c r="G60" s="2">
        <v>0.64741000000000004</v>
      </c>
      <c r="H60" s="2">
        <v>0.32812999999999998</v>
      </c>
      <c r="I60" s="2">
        <v>0.38174000000000002</v>
      </c>
      <c r="J60" s="2">
        <v>0.24607000000000001</v>
      </c>
      <c r="K60" s="2">
        <v>4</v>
      </c>
    </row>
    <row r="61" spans="1:11" x14ac:dyDescent="0.25">
      <c r="A61" s="2">
        <v>152</v>
      </c>
      <c r="B61" s="2">
        <v>0.41753000000000001</v>
      </c>
      <c r="C61" s="2">
        <v>0</v>
      </c>
      <c r="D61" s="2">
        <v>1</v>
      </c>
      <c r="E61" s="2">
        <v>0</v>
      </c>
      <c r="F61" s="2">
        <v>0</v>
      </c>
      <c r="G61" s="2">
        <v>0.88998999999999995</v>
      </c>
      <c r="H61" s="2">
        <v>0</v>
      </c>
      <c r="I61" s="2">
        <v>0</v>
      </c>
      <c r="J61" s="2">
        <v>0.24607000000000001</v>
      </c>
    </row>
    <row r="62" spans="1:11" x14ac:dyDescent="0.25">
      <c r="A62" s="2">
        <v>70</v>
      </c>
      <c r="B62" s="2">
        <v>0.56862999999999997</v>
      </c>
      <c r="C62" s="2">
        <v>0</v>
      </c>
      <c r="D62" s="2">
        <v>0.92062999999999995</v>
      </c>
      <c r="E62" s="2">
        <v>0.125</v>
      </c>
      <c r="F62" s="2">
        <v>0</v>
      </c>
      <c r="G62" s="2">
        <v>0.99004000000000003</v>
      </c>
      <c r="H62" s="2">
        <v>0</v>
      </c>
      <c r="I62" s="2">
        <v>0.28913</v>
      </c>
      <c r="J62" s="2">
        <v>0.24084</v>
      </c>
    </row>
    <row r="63" spans="1:11" x14ac:dyDescent="0.25">
      <c r="A63" s="2">
        <v>125</v>
      </c>
      <c r="B63" s="2">
        <v>0.32017000000000001</v>
      </c>
      <c r="C63" s="2">
        <v>0</v>
      </c>
      <c r="D63" s="2">
        <v>0.83306999999999998</v>
      </c>
      <c r="E63" s="2">
        <v>0.25</v>
      </c>
      <c r="F63" s="2">
        <v>0.42857000000000001</v>
      </c>
      <c r="G63" s="2">
        <v>0.62948000000000004</v>
      </c>
      <c r="H63" s="2">
        <v>0</v>
      </c>
      <c r="I63" s="2">
        <v>0.30659999999999998</v>
      </c>
      <c r="J63" s="2">
        <v>0.23909</v>
      </c>
    </row>
    <row r="64" spans="1:11" x14ac:dyDescent="0.25">
      <c r="A64" s="2">
        <v>177</v>
      </c>
      <c r="B64" s="2">
        <v>0.41753000000000001</v>
      </c>
      <c r="C64" s="2">
        <v>0</v>
      </c>
      <c r="D64" s="2">
        <v>0.81018000000000001</v>
      </c>
      <c r="E64" s="2">
        <v>0</v>
      </c>
      <c r="F64" s="2">
        <v>0</v>
      </c>
      <c r="G64" s="2">
        <v>0.85914999999999997</v>
      </c>
      <c r="H64" s="2">
        <v>0</v>
      </c>
      <c r="I64" s="2">
        <v>0.38519999999999999</v>
      </c>
      <c r="J64" s="2">
        <v>0.23909</v>
      </c>
    </row>
    <row r="65" spans="1:10" x14ac:dyDescent="0.25">
      <c r="A65" s="2">
        <v>106</v>
      </c>
      <c r="B65" s="2">
        <v>0.41753000000000001</v>
      </c>
      <c r="C65" s="2">
        <v>0</v>
      </c>
      <c r="D65" s="2">
        <v>0.81933999999999996</v>
      </c>
      <c r="E65" s="2">
        <v>0</v>
      </c>
      <c r="F65" s="2">
        <v>0</v>
      </c>
      <c r="G65" s="2">
        <v>0.67388999999999999</v>
      </c>
      <c r="H65" s="2">
        <v>0</v>
      </c>
      <c r="I65" s="2">
        <v>0.66320000000000001</v>
      </c>
      <c r="J65" s="2">
        <v>0.23735000000000001</v>
      </c>
    </row>
    <row r="66" spans="1:10" x14ac:dyDescent="0.25">
      <c r="A66" s="2">
        <v>93</v>
      </c>
      <c r="B66" s="2">
        <v>0.41753000000000001</v>
      </c>
      <c r="C66" s="2">
        <v>0</v>
      </c>
      <c r="D66" s="2">
        <v>0.80359999999999998</v>
      </c>
      <c r="E66" s="2">
        <v>0</v>
      </c>
      <c r="F66" s="2">
        <v>0</v>
      </c>
      <c r="G66" s="2">
        <v>0.93920000000000003</v>
      </c>
      <c r="H66" s="2">
        <v>0</v>
      </c>
      <c r="I66" s="2">
        <v>0.36820000000000003</v>
      </c>
      <c r="J66" s="2">
        <v>0.2356</v>
      </c>
    </row>
    <row r="67" spans="1:10" x14ac:dyDescent="0.25">
      <c r="A67" s="2">
        <v>86</v>
      </c>
      <c r="B67" s="2">
        <v>0.41753000000000001</v>
      </c>
      <c r="C67" s="2">
        <v>0</v>
      </c>
      <c r="D67" s="2">
        <v>0.78873000000000004</v>
      </c>
      <c r="E67" s="2">
        <v>0.25</v>
      </c>
      <c r="F67" s="2">
        <v>0.42857000000000001</v>
      </c>
      <c r="G67" s="2">
        <v>0.82628000000000001</v>
      </c>
      <c r="H67" s="2">
        <v>0</v>
      </c>
      <c r="I67" s="2">
        <v>0.29182999999999998</v>
      </c>
      <c r="J67" s="2">
        <v>0.22164</v>
      </c>
    </row>
    <row r="68" spans="1:10" x14ac:dyDescent="0.25">
      <c r="A68" s="2">
        <v>194</v>
      </c>
      <c r="B68" s="2">
        <v>0.41753000000000001</v>
      </c>
      <c r="C68" s="2">
        <v>0</v>
      </c>
      <c r="D68" s="2">
        <v>0</v>
      </c>
      <c r="E68" s="2">
        <v>0</v>
      </c>
      <c r="F68" s="2">
        <v>0</v>
      </c>
      <c r="G68" s="2">
        <v>0.72623000000000004</v>
      </c>
      <c r="H68" s="2">
        <v>0.84</v>
      </c>
      <c r="I68" s="2">
        <v>0.24390000000000001</v>
      </c>
      <c r="J68" s="2">
        <v>0.21117</v>
      </c>
    </row>
    <row r="69" spans="1:10" x14ac:dyDescent="0.25">
      <c r="A69" s="2">
        <v>182</v>
      </c>
      <c r="B69" s="2">
        <v>0.39362000000000003</v>
      </c>
      <c r="C69" s="2">
        <v>0</v>
      </c>
      <c r="D69" s="2">
        <v>0</v>
      </c>
      <c r="E69" s="2">
        <v>0</v>
      </c>
      <c r="F69" s="2">
        <v>0.14285999999999999</v>
      </c>
      <c r="G69" s="2">
        <v>0.87756999999999996</v>
      </c>
      <c r="H69" s="2">
        <v>0</v>
      </c>
      <c r="I69" s="2">
        <v>0.31045</v>
      </c>
      <c r="J69" s="2">
        <v>0.21117</v>
      </c>
    </row>
    <row r="70" spans="1:10" x14ac:dyDescent="0.25">
      <c r="A70" s="2">
        <v>102</v>
      </c>
      <c r="B70" s="2">
        <v>0.50441999999999998</v>
      </c>
      <c r="C70" s="2">
        <v>0</v>
      </c>
      <c r="D70" s="2">
        <v>0.88039999999999996</v>
      </c>
      <c r="E70" s="2">
        <v>0</v>
      </c>
      <c r="F70" s="2">
        <v>0</v>
      </c>
      <c r="G70" s="2">
        <v>0.98929</v>
      </c>
      <c r="H70" s="2">
        <v>0</v>
      </c>
      <c r="I70" s="2">
        <v>0.21981999999999999</v>
      </c>
      <c r="J70" s="2">
        <v>0.21117</v>
      </c>
    </row>
    <row r="71" spans="1:10" x14ac:dyDescent="0.25">
      <c r="A71" s="2">
        <v>61</v>
      </c>
      <c r="B71" s="2">
        <v>0.68079999999999996</v>
      </c>
      <c r="C71" s="2">
        <v>0</v>
      </c>
      <c r="D71" s="2">
        <v>0.83145000000000002</v>
      </c>
      <c r="E71" s="2">
        <v>0.5</v>
      </c>
      <c r="F71" s="2">
        <v>0</v>
      </c>
      <c r="G71" s="2">
        <v>1</v>
      </c>
      <c r="H71" s="2">
        <v>0</v>
      </c>
      <c r="I71" s="2">
        <v>0.81403000000000003</v>
      </c>
      <c r="J71" s="2">
        <v>0.20768</v>
      </c>
    </row>
    <row r="72" spans="1:10" x14ac:dyDescent="0.25">
      <c r="A72" s="2">
        <v>60</v>
      </c>
      <c r="B72" s="2">
        <v>0.41753000000000001</v>
      </c>
      <c r="C72" s="2">
        <v>0</v>
      </c>
      <c r="D72" s="2">
        <v>0</v>
      </c>
      <c r="E72" s="2">
        <v>0</v>
      </c>
      <c r="F72" s="2">
        <v>0.42857000000000001</v>
      </c>
      <c r="G72" s="2">
        <v>0.86660000000000004</v>
      </c>
      <c r="H72" s="2">
        <v>0</v>
      </c>
      <c r="I72" s="2">
        <v>0.34414</v>
      </c>
      <c r="J72" s="2">
        <v>0.19894999999999999</v>
      </c>
    </row>
    <row r="73" spans="1:10" x14ac:dyDescent="0.25">
      <c r="A73" s="2">
        <v>19</v>
      </c>
      <c r="B73" s="2">
        <v>0.46316000000000002</v>
      </c>
      <c r="C73" s="2">
        <v>0</v>
      </c>
      <c r="D73" s="2">
        <v>0.80284999999999995</v>
      </c>
      <c r="E73" s="2">
        <v>0.25</v>
      </c>
      <c r="F73" s="2">
        <v>0</v>
      </c>
      <c r="G73" s="2">
        <v>0.84826999999999997</v>
      </c>
      <c r="H73" s="2">
        <v>0</v>
      </c>
      <c r="I73" s="2">
        <v>0.20801</v>
      </c>
      <c r="J73" s="2">
        <v>0.18673999999999999</v>
      </c>
    </row>
    <row r="74" spans="1:10" x14ac:dyDescent="0.25">
      <c r="A74" s="2">
        <v>165</v>
      </c>
      <c r="B74" s="2">
        <v>0.41753000000000001</v>
      </c>
      <c r="C74" s="2">
        <v>0</v>
      </c>
      <c r="D74" s="2">
        <v>0.78649000000000002</v>
      </c>
      <c r="E74" s="2">
        <v>0</v>
      </c>
      <c r="F74" s="2">
        <v>0</v>
      </c>
      <c r="G74" s="2">
        <v>0.87453000000000003</v>
      </c>
      <c r="H74" s="2">
        <v>0</v>
      </c>
      <c r="I74" s="2">
        <v>0.25479000000000002</v>
      </c>
      <c r="J74" s="2">
        <v>0.18673999999999999</v>
      </c>
    </row>
    <row r="75" spans="1:10" x14ac:dyDescent="0.25">
      <c r="A75" s="2">
        <v>145</v>
      </c>
      <c r="B75" s="2">
        <v>0.41753000000000001</v>
      </c>
      <c r="C75" s="2">
        <v>0</v>
      </c>
      <c r="D75" s="2">
        <v>0.80388999999999999</v>
      </c>
      <c r="E75" s="2">
        <v>0</v>
      </c>
      <c r="F75" s="2">
        <v>0</v>
      </c>
      <c r="G75" s="2">
        <v>0.84536</v>
      </c>
      <c r="H75" s="2">
        <v>0</v>
      </c>
      <c r="I75" s="2">
        <v>0.31589</v>
      </c>
      <c r="J75" s="2">
        <v>0.18673999999999999</v>
      </c>
    </row>
    <row r="76" spans="1:10" x14ac:dyDescent="0.25">
      <c r="A76" s="2">
        <v>7</v>
      </c>
      <c r="B76" s="2">
        <v>0.72760999999999998</v>
      </c>
      <c r="C76" s="2">
        <v>0</v>
      </c>
      <c r="D76" s="2">
        <v>0.83682999999999996</v>
      </c>
      <c r="E76" s="2">
        <v>0</v>
      </c>
      <c r="F76" s="2">
        <v>0</v>
      </c>
      <c r="G76" s="2">
        <v>0.94647000000000003</v>
      </c>
      <c r="H76" s="2">
        <v>0</v>
      </c>
      <c r="I76" s="2">
        <v>0.34884999999999999</v>
      </c>
      <c r="J76" s="2">
        <v>0.18498999999999999</v>
      </c>
    </row>
    <row r="77" spans="1:10" x14ac:dyDescent="0.25">
      <c r="A77" s="2">
        <v>167</v>
      </c>
      <c r="B77" s="2">
        <v>0.41753000000000001</v>
      </c>
      <c r="C77" s="2">
        <v>0</v>
      </c>
      <c r="D77" s="2">
        <v>0</v>
      </c>
      <c r="E77" s="2">
        <v>0</v>
      </c>
      <c r="F77" s="2">
        <v>0.42857000000000001</v>
      </c>
      <c r="G77" s="2">
        <v>0.85170000000000001</v>
      </c>
      <c r="H77" s="2">
        <v>0</v>
      </c>
      <c r="I77" s="2">
        <v>0.29441000000000001</v>
      </c>
      <c r="J77" s="2">
        <v>0.18498999999999999</v>
      </c>
    </row>
    <row r="78" spans="1:10" x14ac:dyDescent="0.25">
      <c r="A78" s="2">
        <v>56</v>
      </c>
      <c r="B78" s="2">
        <v>0.35353000000000001</v>
      </c>
      <c r="C78" s="2">
        <v>0</v>
      </c>
      <c r="D78" s="2">
        <v>0</v>
      </c>
      <c r="E78" s="2">
        <v>0</v>
      </c>
      <c r="F78" s="2">
        <v>0</v>
      </c>
      <c r="G78" s="2">
        <v>0.46837000000000001</v>
      </c>
      <c r="H78" s="2">
        <v>0.7</v>
      </c>
      <c r="I78" s="2">
        <v>0.37053999999999998</v>
      </c>
      <c r="J78" s="2">
        <v>0.18149999999999999</v>
      </c>
    </row>
    <row r="79" spans="1:10" x14ac:dyDescent="0.25">
      <c r="A79" s="2">
        <v>75</v>
      </c>
      <c r="B79" s="2">
        <v>0</v>
      </c>
      <c r="C79" s="2">
        <v>0.33333000000000002</v>
      </c>
      <c r="D79" s="2">
        <v>0.81782999999999995</v>
      </c>
      <c r="E79" s="2">
        <v>0.625</v>
      </c>
      <c r="F79" s="2">
        <v>0.71428999999999998</v>
      </c>
      <c r="G79" s="2">
        <v>0</v>
      </c>
      <c r="H79" s="2">
        <v>0</v>
      </c>
      <c r="I79" s="2">
        <v>4.4400000000000002E-2</v>
      </c>
      <c r="J79" s="2">
        <v>0.18149999999999999</v>
      </c>
    </row>
    <row r="80" spans="1:10" x14ac:dyDescent="0.25">
      <c r="A80" s="2">
        <v>184</v>
      </c>
      <c r="B80" s="2">
        <v>0.41753000000000001</v>
      </c>
      <c r="C80" s="2">
        <v>0</v>
      </c>
      <c r="D80" s="2">
        <v>0.79988000000000004</v>
      </c>
      <c r="E80" s="2">
        <v>0.25</v>
      </c>
      <c r="F80" s="2">
        <v>0.42857000000000001</v>
      </c>
      <c r="G80" s="2">
        <v>0.69359000000000004</v>
      </c>
      <c r="H80" s="2">
        <v>0</v>
      </c>
      <c r="I80" s="2">
        <v>0.13749</v>
      </c>
      <c r="J80" s="2">
        <v>0.17801</v>
      </c>
    </row>
    <row r="81" spans="1:10" x14ac:dyDescent="0.25">
      <c r="A81" s="2">
        <v>155</v>
      </c>
      <c r="B81" s="2">
        <v>0.41753000000000001</v>
      </c>
      <c r="C81" s="2">
        <v>0</v>
      </c>
      <c r="D81" s="2">
        <v>0.78869</v>
      </c>
      <c r="E81" s="2">
        <v>0.25</v>
      </c>
      <c r="F81" s="2">
        <v>0.28571000000000002</v>
      </c>
      <c r="G81" s="2">
        <v>0.81042000000000003</v>
      </c>
      <c r="H81" s="2">
        <v>0</v>
      </c>
      <c r="I81" s="2">
        <v>0.28826000000000002</v>
      </c>
      <c r="J81" s="2">
        <v>0.17801</v>
      </c>
    </row>
    <row r="82" spans="1:10" x14ac:dyDescent="0.25">
      <c r="A82" s="2">
        <v>128</v>
      </c>
      <c r="B82" s="2">
        <v>0.50954999999999995</v>
      </c>
      <c r="C82" s="2">
        <v>0</v>
      </c>
      <c r="D82" s="2">
        <v>0.77922999999999998</v>
      </c>
      <c r="E82" s="2">
        <v>0</v>
      </c>
      <c r="F82" s="2">
        <v>0</v>
      </c>
      <c r="G82" s="2">
        <v>0.87043000000000004</v>
      </c>
      <c r="H82" s="2">
        <v>0</v>
      </c>
      <c r="I82" s="2">
        <v>0.22384999999999999</v>
      </c>
      <c r="J82" s="2">
        <v>0.17801</v>
      </c>
    </row>
    <row r="83" spans="1:10" x14ac:dyDescent="0.25">
      <c r="A83" s="2">
        <v>196</v>
      </c>
      <c r="B83" s="2">
        <v>0.41753000000000001</v>
      </c>
      <c r="C83" s="2">
        <v>0</v>
      </c>
      <c r="D83" s="2">
        <v>0</v>
      </c>
      <c r="E83" s="2">
        <v>0</v>
      </c>
      <c r="F83" s="2">
        <v>0</v>
      </c>
      <c r="G83" s="2">
        <v>0.72102999999999995</v>
      </c>
      <c r="H83" s="2">
        <v>0</v>
      </c>
      <c r="I83" s="2">
        <v>1</v>
      </c>
      <c r="J83" s="2">
        <v>0.16405</v>
      </c>
    </row>
    <row r="84" spans="1:10" x14ac:dyDescent="0.25">
      <c r="A84" s="2">
        <v>62</v>
      </c>
      <c r="B84" s="2">
        <v>0.41753000000000001</v>
      </c>
      <c r="C84" s="2">
        <v>0</v>
      </c>
      <c r="D84" s="2">
        <v>0.78852</v>
      </c>
      <c r="E84" s="2">
        <v>0</v>
      </c>
      <c r="F84" s="2">
        <v>0.14285999999999999</v>
      </c>
      <c r="G84" s="2">
        <v>0.79874999999999996</v>
      </c>
      <c r="H84" s="2">
        <v>0</v>
      </c>
      <c r="I84" s="2">
        <v>0.12135</v>
      </c>
      <c r="J84" s="2">
        <v>0.1623</v>
      </c>
    </row>
    <row r="85" spans="1:10" x14ac:dyDescent="0.25">
      <c r="A85" s="2">
        <v>1</v>
      </c>
      <c r="B85" s="2">
        <v>0.41143999999999997</v>
      </c>
      <c r="C85" s="2">
        <v>0</v>
      </c>
      <c r="D85" s="2">
        <v>0</v>
      </c>
      <c r="E85" s="2">
        <v>0</v>
      </c>
      <c r="F85" s="2">
        <v>0</v>
      </c>
      <c r="G85" s="2">
        <v>0.90403999999999995</v>
      </c>
      <c r="H85" s="2">
        <v>0.25609999999999999</v>
      </c>
      <c r="I85" s="2">
        <v>0.26977000000000001</v>
      </c>
      <c r="J85" s="2">
        <v>0.14834</v>
      </c>
    </row>
    <row r="86" spans="1:10" x14ac:dyDescent="0.25">
      <c r="A86" s="2">
        <v>45</v>
      </c>
      <c r="B86" s="2">
        <v>0.41753000000000001</v>
      </c>
      <c r="C86" s="2">
        <v>0</v>
      </c>
      <c r="D86" s="2">
        <v>0</v>
      </c>
      <c r="E86" s="2">
        <v>0</v>
      </c>
      <c r="F86" s="2">
        <v>0.14285999999999999</v>
      </c>
      <c r="G86" s="2">
        <v>0.83906000000000003</v>
      </c>
      <c r="H86" s="2">
        <v>0</v>
      </c>
      <c r="I86" s="2">
        <v>0.22597</v>
      </c>
      <c r="J86" s="2">
        <v>0.14485000000000001</v>
      </c>
    </row>
    <row r="87" spans="1:10" x14ac:dyDescent="0.25">
      <c r="A87" s="2">
        <v>96</v>
      </c>
      <c r="B87" s="2">
        <v>0.41753000000000001</v>
      </c>
      <c r="C87" s="2">
        <v>0</v>
      </c>
      <c r="D87" s="2">
        <v>0.7802</v>
      </c>
      <c r="E87" s="2">
        <v>0</v>
      </c>
      <c r="F87" s="2">
        <v>0</v>
      </c>
      <c r="G87" s="2">
        <v>0.86073999999999995</v>
      </c>
      <c r="H87" s="2">
        <v>0</v>
      </c>
      <c r="I87" s="2">
        <v>0.18548000000000001</v>
      </c>
      <c r="J87" s="2">
        <v>0.13786999999999999</v>
      </c>
    </row>
    <row r="88" spans="1:10" x14ac:dyDescent="0.25">
      <c r="A88" s="2">
        <v>15</v>
      </c>
      <c r="B88" s="2">
        <v>0.41753000000000001</v>
      </c>
      <c r="C88" s="2">
        <v>0</v>
      </c>
      <c r="D88" s="2">
        <v>0</v>
      </c>
      <c r="E88" s="2">
        <v>0.5</v>
      </c>
      <c r="F88" s="2">
        <v>0</v>
      </c>
      <c r="G88" s="2">
        <v>0</v>
      </c>
      <c r="H88" s="2">
        <v>0</v>
      </c>
      <c r="I88" s="2">
        <v>0.28208</v>
      </c>
      <c r="J88" s="2">
        <v>0.12740000000000001</v>
      </c>
    </row>
    <row r="89" spans="1:10" x14ac:dyDescent="0.25">
      <c r="A89" s="2">
        <v>63</v>
      </c>
      <c r="B89" s="2">
        <v>0.39476</v>
      </c>
      <c r="C89" s="2">
        <v>0</v>
      </c>
      <c r="D89" s="2">
        <v>0.81045999999999996</v>
      </c>
      <c r="E89" s="2">
        <v>0.5</v>
      </c>
      <c r="F89" s="2">
        <v>0.42857000000000001</v>
      </c>
      <c r="G89" s="2">
        <v>0</v>
      </c>
      <c r="H89" s="2">
        <v>0</v>
      </c>
      <c r="I89" s="2">
        <v>2.4129999999999999E-2</v>
      </c>
      <c r="J89" s="2">
        <v>0.12042</v>
      </c>
    </row>
    <row r="90" spans="1:10" x14ac:dyDescent="0.25">
      <c r="A90" s="2">
        <v>123</v>
      </c>
      <c r="B90" s="2">
        <v>0.41753000000000001</v>
      </c>
      <c r="C90" s="2">
        <v>0</v>
      </c>
      <c r="D90" s="2">
        <v>0.80944000000000005</v>
      </c>
      <c r="E90" s="2">
        <v>0.125</v>
      </c>
      <c r="F90" s="2">
        <v>0.42857000000000001</v>
      </c>
      <c r="G90" s="2">
        <v>0.83862000000000003</v>
      </c>
      <c r="H90" s="2">
        <v>0</v>
      </c>
      <c r="I90" s="2">
        <v>0.24210000000000001</v>
      </c>
      <c r="J90" s="2">
        <v>0.12042</v>
      </c>
    </row>
    <row r="91" spans="1:10" x14ac:dyDescent="0.25">
      <c r="A91" s="2">
        <v>44</v>
      </c>
      <c r="B91" s="2">
        <v>0.41753000000000001</v>
      </c>
      <c r="C91" s="2">
        <v>0</v>
      </c>
      <c r="D91" s="2">
        <v>0.78671999999999997</v>
      </c>
      <c r="E91" s="2">
        <v>0</v>
      </c>
      <c r="F91" s="2">
        <v>0.14285999999999999</v>
      </c>
      <c r="G91" s="2">
        <v>0.82328999999999997</v>
      </c>
      <c r="H91" s="2">
        <v>0</v>
      </c>
      <c r="I91" s="2">
        <v>0.17366000000000001</v>
      </c>
      <c r="J91" s="2">
        <v>0.11867</v>
      </c>
    </row>
    <row r="92" spans="1:10" x14ac:dyDescent="0.25">
      <c r="A92" s="2">
        <v>97</v>
      </c>
      <c r="B92" s="2">
        <v>0.52956999999999999</v>
      </c>
      <c r="C92" s="2">
        <v>0</v>
      </c>
      <c r="D92" s="2">
        <v>0</v>
      </c>
      <c r="E92" s="2">
        <v>1</v>
      </c>
      <c r="F92" s="2">
        <v>0</v>
      </c>
      <c r="G92" s="2">
        <v>0</v>
      </c>
      <c r="H92" s="2">
        <v>0</v>
      </c>
      <c r="I92" s="2">
        <v>0.23086999999999999</v>
      </c>
      <c r="J92" s="2">
        <v>0.1082</v>
      </c>
    </row>
    <row r="93" spans="1:10" x14ac:dyDescent="0.25">
      <c r="A93" s="2">
        <v>185</v>
      </c>
      <c r="B93" s="2">
        <v>0.41753000000000001</v>
      </c>
      <c r="C93" s="2">
        <v>0</v>
      </c>
      <c r="D93" s="2">
        <v>0.78573000000000004</v>
      </c>
      <c r="E93" s="2">
        <v>0.125</v>
      </c>
      <c r="F93" s="2">
        <v>0</v>
      </c>
      <c r="G93" s="2">
        <v>0.88744000000000001</v>
      </c>
      <c r="H93" s="2">
        <v>0</v>
      </c>
      <c r="I93" s="2">
        <v>0.23549</v>
      </c>
      <c r="J93" s="2">
        <v>9.9479999999999999E-2</v>
      </c>
    </row>
    <row r="94" spans="1:10" x14ac:dyDescent="0.25">
      <c r="A94" s="2">
        <v>110</v>
      </c>
      <c r="B94" s="2">
        <v>0.41753000000000001</v>
      </c>
      <c r="C94" s="2">
        <v>0</v>
      </c>
      <c r="D94" s="2">
        <v>0.77502000000000004</v>
      </c>
      <c r="E94" s="2">
        <v>0</v>
      </c>
      <c r="F94" s="2">
        <v>0.14285999999999999</v>
      </c>
      <c r="G94" s="2">
        <v>0.67627000000000004</v>
      </c>
      <c r="H94" s="2">
        <v>0</v>
      </c>
      <c r="I94" s="2">
        <v>5.5649999999999998E-2</v>
      </c>
      <c r="J94" s="2">
        <v>8.0280000000000004E-2</v>
      </c>
    </row>
    <row r="95" spans="1:10" x14ac:dyDescent="0.25">
      <c r="A95" s="2">
        <v>3</v>
      </c>
      <c r="B95" s="2">
        <v>0.41753000000000001</v>
      </c>
      <c r="C95" s="2">
        <v>0</v>
      </c>
      <c r="D95" s="2">
        <v>0.78703999999999996</v>
      </c>
      <c r="E95" s="2">
        <v>0</v>
      </c>
      <c r="F95" s="2">
        <v>0</v>
      </c>
      <c r="G95" s="2">
        <v>0.58635000000000004</v>
      </c>
      <c r="H95" s="2">
        <v>0</v>
      </c>
      <c r="I95" s="2">
        <v>5.0599999999999999E-2</v>
      </c>
      <c r="J95" s="2">
        <v>6.4570000000000002E-2</v>
      </c>
    </row>
    <row r="96" spans="1:10" x14ac:dyDescent="0.25">
      <c r="A96" s="2">
        <v>5</v>
      </c>
      <c r="B96" s="2">
        <v>0.41753000000000001</v>
      </c>
      <c r="C96" s="2">
        <v>0</v>
      </c>
      <c r="D96" s="2">
        <v>0</v>
      </c>
      <c r="E96" s="2">
        <v>0</v>
      </c>
      <c r="F96" s="2">
        <v>0.28571000000000002</v>
      </c>
      <c r="G96" s="2">
        <v>0.84087000000000001</v>
      </c>
      <c r="H96" s="2">
        <v>0.36207</v>
      </c>
      <c r="I96" s="2">
        <v>0.14871999999999999</v>
      </c>
      <c r="J96" s="2">
        <v>5.9339999999999997E-2</v>
      </c>
    </row>
    <row r="97" spans="1:10" x14ac:dyDescent="0.25">
      <c r="A97" s="2">
        <v>72</v>
      </c>
      <c r="B97" s="2">
        <v>0.41753000000000001</v>
      </c>
      <c r="C97" s="2">
        <v>0</v>
      </c>
      <c r="D97" s="2">
        <v>0</v>
      </c>
      <c r="E97" s="2">
        <v>0</v>
      </c>
      <c r="F97" s="2">
        <v>0</v>
      </c>
      <c r="G97" s="2">
        <v>0.87153000000000003</v>
      </c>
      <c r="H97" s="2">
        <v>0.40384999999999999</v>
      </c>
      <c r="I97" s="2">
        <v>0.16208</v>
      </c>
      <c r="J97" s="2">
        <v>5.9339999999999997E-2</v>
      </c>
    </row>
    <row r="98" spans="1:10" x14ac:dyDescent="0.25">
      <c r="A98" s="2">
        <v>12</v>
      </c>
      <c r="B98" s="2">
        <v>0.41753000000000001</v>
      </c>
      <c r="C98" s="2">
        <v>0</v>
      </c>
      <c r="D98" s="2">
        <v>0</v>
      </c>
      <c r="E98" s="2">
        <v>0</v>
      </c>
      <c r="F98" s="2">
        <v>0</v>
      </c>
      <c r="G98" s="2">
        <v>0.96753</v>
      </c>
      <c r="H98" s="2">
        <v>0</v>
      </c>
      <c r="I98" s="2">
        <v>0.28105000000000002</v>
      </c>
      <c r="J98" s="2">
        <v>5.7590000000000002E-2</v>
      </c>
    </row>
    <row r="99" spans="1:10" x14ac:dyDescent="0.25">
      <c r="A99" s="2">
        <v>92</v>
      </c>
      <c r="B99" s="2">
        <v>0.47863</v>
      </c>
      <c r="C99" s="2">
        <v>0</v>
      </c>
      <c r="D99" s="2">
        <v>0.83696999999999999</v>
      </c>
      <c r="E99" s="2">
        <v>0</v>
      </c>
      <c r="F99" s="2">
        <v>0</v>
      </c>
      <c r="G99" s="2">
        <v>0.92042999999999997</v>
      </c>
      <c r="H99" s="2">
        <v>0</v>
      </c>
      <c r="I99" s="2">
        <v>0.16599</v>
      </c>
      <c r="J99" s="2">
        <v>5.4100000000000002E-2</v>
      </c>
    </row>
    <row r="100" spans="1:10" x14ac:dyDescent="0.25">
      <c r="A100" s="2">
        <v>52</v>
      </c>
      <c r="B100" s="2">
        <v>0.41753000000000001</v>
      </c>
      <c r="C100" s="2">
        <v>0</v>
      </c>
      <c r="D100" s="2">
        <v>0.75480000000000003</v>
      </c>
      <c r="E100" s="2">
        <v>0</v>
      </c>
      <c r="F100" s="2">
        <v>0</v>
      </c>
      <c r="G100" s="2">
        <v>0.75319000000000003</v>
      </c>
      <c r="H100" s="2">
        <v>0</v>
      </c>
      <c r="I100" s="2">
        <v>7.1040000000000006E-2</v>
      </c>
      <c r="J100" s="2">
        <v>5.0610000000000002E-2</v>
      </c>
    </row>
    <row r="101" spans="1:10" x14ac:dyDescent="0.25">
      <c r="A101" s="2">
        <v>57</v>
      </c>
      <c r="B101" s="2">
        <v>0.41753000000000001</v>
      </c>
      <c r="C101" s="2">
        <v>0</v>
      </c>
      <c r="D101" s="2">
        <v>0</v>
      </c>
      <c r="E101" s="2">
        <v>0</v>
      </c>
      <c r="F101" s="2">
        <v>0.28571000000000002</v>
      </c>
      <c r="G101" s="2">
        <v>0.89285000000000003</v>
      </c>
      <c r="H101" s="2">
        <v>0</v>
      </c>
      <c r="I101" s="2">
        <v>0.19234000000000001</v>
      </c>
      <c r="J101" s="2">
        <v>4.7120000000000002E-2</v>
      </c>
    </row>
    <row r="102" spans="1:10" x14ac:dyDescent="0.25">
      <c r="A102" s="2">
        <v>114</v>
      </c>
      <c r="B102" s="2">
        <v>0.41753000000000001</v>
      </c>
      <c r="C102" s="2">
        <v>0</v>
      </c>
      <c r="D102" s="2">
        <v>0</v>
      </c>
      <c r="E102" s="2">
        <v>0.75</v>
      </c>
      <c r="F102" s="2">
        <v>0.28571000000000002</v>
      </c>
      <c r="G102" s="2">
        <v>0.76741999999999999</v>
      </c>
      <c r="H102" s="2">
        <v>0</v>
      </c>
      <c r="I102" s="2">
        <v>0.90178000000000003</v>
      </c>
      <c r="J102" s="2">
        <v>3.141E-2</v>
      </c>
    </row>
    <row r="103" spans="1:10" x14ac:dyDescent="0.25">
      <c r="A103" s="2">
        <v>34</v>
      </c>
      <c r="B103" s="2">
        <v>0.41753000000000001</v>
      </c>
      <c r="C103" s="2">
        <v>0</v>
      </c>
      <c r="D103" s="2">
        <v>0</v>
      </c>
      <c r="E103" s="2">
        <v>0</v>
      </c>
      <c r="F103" s="2">
        <v>0.28571000000000002</v>
      </c>
      <c r="G103" s="2">
        <v>0.73821000000000003</v>
      </c>
      <c r="H103" s="2">
        <v>0</v>
      </c>
      <c r="I103" s="2">
        <v>7.0040000000000005E-2</v>
      </c>
      <c r="J103" s="2">
        <v>3.49E-3</v>
      </c>
    </row>
    <row r="104" spans="1:10" x14ac:dyDescent="0.25">
      <c r="A104" s="2">
        <v>87</v>
      </c>
      <c r="B104" s="2">
        <v>0.41753000000000001</v>
      </c>
      <c r="C104" s="2">
        <v>0</v>
      </c>
      <c r="D104" s="2">
        <v>0</v>
      </c>
      <c r="E104" s="2">
        <v>0</v>
      </c>
      <c r="F104" s="2">
        <v>0</v>
      </c>
      <c r="G104" s="2">
        <v>0.74055000000000004</v>
      </c>
      <c r="H104" s="2">
        <v>0.4375</v>
      </c>
      <c r="I104" s="2">
        <v>0.1087</v>
      </c>
      <c r="J104" s="2">
        <v>0</v>
      </c>
    </row>
    <row r="105" spans="1:10" x14ac:dyDescent="0.25">
      <c r="A105" t="s">
        <v>11</v>
      </c>
      <c r="B105">
        <f>AVERAGE(B2:B6)</f>
        <v>0.79048999999999991</v>
      </c>
      <c r="C105">
        <f t="shared" ref="C105:I105" si="0">AVERAGE(C2:C6)</f>
        <v>0</v>
      </c>
      <c r="D105">
        <f t="shared" si="0"/>
        <v>0.92732600000000009</v>
      </c>
      <c r="E105">
        <f t="shared" si="0"/>
        <v>0.1</v>
      </c>
      <c r="F105">
        <f t="shared" si="0"/>
        <v>0.57142800000000005</v>
      </c>
      <c r="G105">
        <f t="shared" si="0"/>
        <v>0</v>
      </c>
      <c r="H105">
        <f t="shared" si="0"/>
        <v>0</v>
      </c>
      <c r="I105">
        <f t="shared" si="0"/>
        <v>0.41247999999999996</v>
      </c>
    </row>
    <row r="106" spans="1:10" x14ac:dyDescent="0.25">
      <c r="A106" t="s">
        <v>12</v>
      </c>
      <c r="B106">
        <f>AVERAGE(B7:B13)</f>
        <v>0.69727428571428562</v>
      </c>
      <c r="C106">
        <f t="shared" ref="C106:I106" si="1">AVERAGE(C7:C13)</f>
        <v>0.14285714285714285</v>
      </c>
      <c r="D106">
        <f t="shared" si="1"/>
        <v>0.4978914285714286</v>
      </c>
      <c r="E106">
        <f t="shared" si="1"/>
        <v>0.19642857142857142</v>
      </c>
      <c r="F106">
        <f t="shared" si="1"/>
        <v>0.24489857142857144</v>
      </c>
      <c r="G106">
        <f t="shared" si="1"/>
        <v>0.18168428571428571</v>
      </c>
      <c r="H106">
        <f t="shared" si="1"/>
        <v>9.6774285714285715E-2</v>
      </c>
      <c r="I106">
        <f t="shared" si="1"/>
        <v>0.44108142857142862</v>
      </c>
    </row>
    <row r="107" spans="1:10" x14ac:dyDescent="0.25">
      <c r="A107" t="s">
        <v>13</v>
      </c>
      <c r="B107">
        <f>AVERAGE(B14:B59)</f>
        <v>0.46528956521739101</v>
      </c>
      <c r="C107">
        <f t="shared" ref="C107:I107" si="2">AVERAGE(C14:C59)</f>
        <v>0</v>
      </c>
      <c r="D107">
        <f t="shared" si="2"/>
        <v>0.40998847826086954</v>
      </c>
      <c r="E107">
        <f t="shared" si="2"/>
        <v>8.1521739130434784E-2</v>
      </c>
      <c r="F107">
        <f t="shared" si="2"/>
        <v>0.14906739130434782</v>
      </c>
      <c r="G107">
        <f t="shared" si="2"/>
        <v>0.61046152173913026</v>
      </c>
      <c r="H107">
        <f t="shared" si="2"/>
        <v>5.8058043478260879E-2</v>
      </c>
      <c r="I107">
        <f t="shared" si="2"/>
        <v>0.5323560869565217</v>
      </c>
    </row>
    <row r="108" spans="1:10" x14ac:dyDescent="0.25">
      <c r="A108" t="s">
        <v>14</v>
      </c>
      <c r="B108">
        <f>AVERAGE(B60:B104)</f>
        <v>0.428429333333333</v>
      </c>
      <c r="C108">
        <f t="shared" ref="C108:I108" si="3">AVERAGE(C60:C104)</f>
        <v>7.4073333333333335E-3</v>
      </c>
      <c r="D108">
        <f t="shared" si="3"/>
        <v>0.48928866666666671</v>
      </c>
      <c r="E108">
        <f t="shared" si="3"/>
        <v>0.13333333333333333</v>
      </c>
      <c r="F108">
        <f t="shared" si="3"/>
        <v>0.13015844444444441</v>
      </c>
      <c r="G108">
        <f t="shared" si="3"/>
        <v>0.74560977777777759</v>
      </c>
      <c r="H108">
        <f t="shared" si="3"/>
        <v>7.3947777777777779E-2</v>
      </c>
      <c r="I108">
        <f t="shared" si="3"/>
        <v>0.27341377777777781</v>
      </c>
    </row>
    <row r="110" spans="1:10" x14ac:dyDescent="0.25">
      <c r="A110" t="s">
        <v>15</v>
      </c>
      <c r="B110">
        <f>B105-AVERAGE(B7:B104)</f>
        <v>0.32555571428571461</v>
      </c>
      <c r="C110">
        <f t="shared" ref="C110:I110" si="4">C105-AVERAGE(C7:C104)</f>
        <v>-1.3605408163265307E-2</v>
      </c>
      <c r="D110">
        <f t="shared" si="4"/>
        <v>0.47464538775510212</v>
      </c>
      <c r="E110">
        <f t="shared" si="4"/>
        <v>-1.3520408163265302E-2</v>
      </c>
      <c r="F110">
        <f t="shared" si="4"/>
        <v>0.42419820408163267</v>
      </c>
      <c r="G110">
        <f t="shared" si="4"/>
        <v>-0.64189244897959175</v>
      </c>
      <c r="H110">
        <f t="shared" si="4"/>
        <v>-6.8119795918367351E-2</v>
      </c>
      <c r="I110">
        <f t="shared" si="4"/>
        <v>5.5456122448977463E-3</v>
      </c>
    </row>
    <row r="111" spans="1:10" x14ac:dyDescent="0.25">
      <c r="A111" t="s">
        <v>16</v>
      </c>
      <c r="B111">
        <f>B106-AVERAGE(B2:B6,B14:B104)</f>
        <v>0.23232543154761942</v>
      </c>
      <c r="C111">
        <f t="shared" ref="C111:I111" si="5">C106-AVERAGE(C2:C6,C14:C104)</f>
        <v>0.13938495535714285</v>
      </c>
      <c r="D111">
        <f t="shared" si="5"/>
        <v>2.3786324404761805E-2</v>
      </c>
      <c r="E111">
        <f t="shared" si="5"/>
        <v>8.9657738095238096E-2</v>
      </c>
      <c r="F111">
        <f t="shared" si="5"/>
        <v>8.269680059523804E-2</v>
      </c>
      <c r="G111">
        <f t="shared" si="5"/>
        <v>-0.46033311011904754</v>
      </c>
      <c r="H111">
        <f t="shared" si="5"/>
        <v>3.4291785714285712E-2</v>
      </c>
      <c r="I111">
        <f t="shared" si="5"/>
        <v>3.6348095238095235E-2</v>
      </c>
    </row>
    <row r="112" spans="1:10" x14ac:dyDescent="0.25">
      <c r="A112" t="s">
        <v>17</v>
      </c>
      <c r="B112">
        <f>B107-AVERAGE(B2:B13,B60:B104)</f>
        <v>-2.791552250190682E-2</v>
      </c>
      <c r="C112">
        <f t="shared" ref="C112:I112" si="6">C107-AVERAGE(C2:C13,C60:C104)</f>
        <v>-2.3391754385964914E-2</v>
      </c>
      <c r="D112">
        <f t="shared" si="6"/>
        <v>-0.11878099542334092</v>
      </c>
      <c r="E112">
        <f t="shared" si="6"/>
        <v>-5.6636155606407335E-2</v>
      </c>
      <c r="F112">
        <f t="shared" si="6"/>
        <v>-3.3889801678108344E-2</v>
      </c>
      <c r="G112">
        <f t="shared" si="6"/>
        <v>-4.89881769641487E-4</v>
      </c>
      <c r="H112">
        <f t="shared" si="6"/>
        <v>-1.2206342486651395E-2</v>
      </c>
      <c r="I112">
        <f t="shared" si="6"/>
        <v>0.22615275362318848</v>
      </c>
    </row>
    <row r="113" spans="1:9" x14ac:dyDescent="0.25">
      <c r="A113" t="s">
        <v>18</v>
      </c>
      <c r="B113">
        <f>B108-AVERAGE(B2:B59)</f>
        <v>-9.2892908045977052E-2</v>
      </c>
      <c r="C113">
        <f t="shared" ref="C113:I113" si="7">C108-AVERAGE(C2:C59)</f>
        <v>-9.8340459770114939E-3</v>
      </c>
      <c r="D113">
        <f t="shared" si="7"/>
        <v>2.4093149425287397E-2</v>
      </c>
      <c r="E113">
        <f t="shared" si="7"/>
        <v>3.6350574712643677E-2</v>
      </c>
      <c r="F113">
        <f t="shared" si="7"/>
        <v>-6.6885176245210759E-2</v>
      </c>
      <c r="G113">
        <f t="shared" si="7"/>
        <v>0.23952322605363974</v>
      </c>
      <c r="H113">
        <f t="shared" si="7"/>
        <v>1.6222088122605366E-2</v>
      </c>
      <c r="I113">
        <f t="shared" si="7"/>
        <v>-0.2375922567049808</v>
      </c>
    </row>
    <row r="115" spans="1:9" x14ac:dyDescent="0.25">
      <c r="A115" t="s">
        <v>19</v>
      </c>
      <c r="B115">
        <f>ABS(B110)</f>
        <v>0.32555571428571461</v>
      </c>
      <c r="C115">
        <f t="shared" ref="C115:I115" si="8">ABS(C110)</f>
        <v>1.3605408163265307E-2</v>
      </c>
      <c r="D115">
        <f t="shared" si="8"/>
        <v>0.47464538775510212</v>
      </c>
      <c r="E115">
        <f t="shared" si="8"/>
        <v>1.3520408163265302E-2</v>
      </c>
      <c r="F115">
        <f t="shared" si="8"/>
        <v>0.42419820408163267</v>
      </c>
      <c r="G115">
        <f t="shared" si="8"/>
        <v>0.64189244897959175</v>
      </c>
      <c r="H115">
        <f t="shared" si="8"/>
        <v>6.8119795918367351E-2</v>
      </c>
      <c r="I115">
        <f t="shared" si="8"/>
        <v>5.5456122448977463E-3</v>
      </c>
    </row>
    <row r="116" spans="1:9" x14ac:dyDescent="0.25">
      <c r="A116" t="s">
        <v>20</v>
      </c>
      <c r="B116">
        <f>ABS(B111)</f>
        <v>0.23232543154761942</v>
      </c>
      <c r="C116">
        <f t="shared" ref="C116:I116" si="9">ABS(C111)</f>
        <v>0.13938495535714285</v>
      </c>
      <c r="D116">
        <f t="shared" si="9"/>
        <v>2.3786324404761805E-2</v>
      </c>
      <c r="E116">
        <f t="shared" si="9"/>
        <v>8.9657738095238096E-2</v>
      </c>
      <c r="F116">
        <f t="shared" si="9"/>
        <v>8.269680059523804E-2</v>
      </c>
      <c r="G116">
        <f t="shared" si="9"/>
        <v>0.46033311011904754</v>
      </c>
      <c r="H116">
        <f t="shared" si="9"/>
        <v>3.4291785714285712E-2</v>
      </c>
      <c r="I116">
        <f t="shared" si="9"/>
        <v>3.6348095238095235E-2</v>
      </c>
    </row>
    <row r="117" spans="1:9" x14ac:dyDescent="0.25">
      <c r="A117" t="s">
        <v>21</v>
      </c>
      <c r="B117">
        <f>ABS(B112)</f>
        <v>2.791552250190682E-2</v>
      </c>
      <c r="C117">
        <f t="shared" ref="C117:I117" si="10">ABS(C112)</f>
        <v>2.3391754385964914E-2</v>
      </c>
      <c r="D117">
        <f t="shared" si="10"/>
        <v>0.11878099542334092</v>
      </c>
      <c r="E117">
        <f t="shared" si="10"/>
        <v>5.6636155606407335E-2</v>
      </c>
      <c r="F117">
        <f t="shared" si="10"/>
        <v>3.3889801678108344E-2</v>
      </c>
      <c r="G117">
        <f t="shared" si="10"/>
        <v>4.89881769641487E-4</v>
      </c>
      <c r="H117">
        <f t="shared" si="10"/>
        <v>1.2206342486651395E-2</v>
      </c>
      <c r="I117">
        <f t="shared" si="10"/>
        <v>0.22615275362318848</v>
      </c>
    </row>
    <row r="118" spans="1:9" x14ac:dyDescent="0.25">
      <c r="A118" t="s">
        <v>22</v>
      </c>
      <c r="B118">
        <f>ABS(B113)</f>
        <v>9.2892908045977052E-2</v>
      </c>
      <c r="C118">
        <f t="shared" ref="C118:I118" si="11">ABS(C113)</f>
        <v>9.8340459770114939E-3</v>
      </c>
      <c r="D118">
        <f t="shared" si="11"/>
        <v>2.4093149425287397E-2</v>
      </c>
      <c r="E118">
        <f t="shared" si="11"/>
        <v>3.6350574712643677E-2</v>
      </c>
      <c r="F118">
        <f t="shared" si="11"/>
        <v>6.6885176245210759E-2</v>
      </c>
      <c r="G118">
        <f t="shared" si="11"/>
        <v>0.23952322605363974</v>
      </c>
      <c r="H118">
        <f t="shared" si="11"/>
        <v>1.6222088122605366E-2</v>
      </c>
      <c r="I118">
        <f t="shared" si="11"/>
        <v>0.2375922567049808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B2" sqref="B2"/>
    </sheetView>
  </sheetViews>
  <sheetFormatPr defaultRowHeight="15" x14ac:dyDescent="0.25"/>
  <cols>
    <col min="1" max="1" width="11" bestFit="1" customWidth="1"/>
    <col min="2" max="5" width="17.28515625" bestFit="1" customWidth="1"/>
    <col min="7" max="10" width="20.28515625" bestFit="1" customWidth="1"/>
  </cols>
  <sheetData>
    <row r="1" spans="1:10" x14ac:dyDescent="0.25">
      <c r="A1" t="s">
        <v>23</v>
      </c>
      <c r="B1" t="s">
        <v>15</v>
      </c>
      <c r="C1" t="s">
        <v>16</v>
      </c>
      <c r="D1" t="s">
        <v>17</v>
      </c>
      <c r="E1" t="s">
        <v>18</v>
      </c>
      <c r="G1" t="s">
        <v>24</v>
      </c>
      <c r="H1" t="s">
        <v>25</v>
      </c>
      <c r="I1" t="s">
        <v>26</v>
      </c>
      <c r="J1" t="s">
        <v>27</v>
      </c>
    </row>
    <row r="2" spans="1:10" x14ac:dyDescent="0.25">
      <c r="A2" t="s">
        <v>1</v>
      </c>
      <c r="B2">
        <v>0.32555571428571461</v>
      </c>
      <c r="C2">
        <v>0.23232543154761942</v>
      </c>
      <c r="D2">
        <v>-2.791552250190682E-2</v>
      </c>
      <c r="E2">
        <v>-9.2892908045977052E-2</v>
      </c>
      <c r="G2">
        <v>1</v>
      </c>
      <c r="H2">
        <v>1</v>
      </c>
      <c r="I2">
        <v>0</v>
      </c>
      <c r="J2">
        <v>0</v>
      </c>
    </row>
    <row r="3" spans="1:10" x14ac:dyDescent="0.25">
      <c r="A3" t="s">
        <v>2</v>
      </c>
      <c r="B3">
        <v>-1.3605408163265307E-2</v>
      </c>
      <c r="C3">
        <v>0.13938495535714285</v>
      </c>
      <c r="D3">
        <v>-2.3391754385964914E-2</v>
      </c>
      <c r="E3">
        <v>-9.8340459770114939E-3</v>
      </c>
      <c r="G3">
        <v>0</v>
      </c>
      <c r="H3">
        <v>1</v>
      </c>
      <c r="I3">
        <v>0</v>
      </c>
      <c r="J3">
        <v>0</v>
      </c>
    </row>
    <row r="4" spans="1:10" x14ac:dyDescent="0.25">
      <c r="A4" t="s">
        <v>3</v>
      </c>
      <c r="B4">
        <v>0.47464538775510212</v>
      </c>
      <c r="C4">
        <v>2.3786324404761805E-2</v>
      </c>
      <c r="D4">
        <v>-0.11878099542334092</v>
      </c>
      <c r="E4">
        <v>2.4093149425287397E-2</v>
      </c>
      <c r="G4">
        <v>1</v>
      </c>
      <c r="H4">
        <v>1</v>
      </c>
      <c r="I4">
        <v>0</v>
      </c>
      <c r="J4">
        <v>1</v>
      </c>
    </row>
    <row r="5" spans="1:10" x14ac:dyDescent="0.25">
      <c r="A5" t="s">
        <v>4</v>
      </c>
      <c r="B5">
        <v>-1.3520408163265302E-2</v>
      </c>
      <c r="C5">
        <v>8.9657738095238096E-2</v>
      </c>
      <c r="D5">
        <v>-5.6636155606407335E-2</v>
      </c>
      <c r="E5">
        <v>3.6350574712643677E-2</v>
      </c>
      <c r="G5">
        <v>0</v>
      </c>
      <c r="H5">
        <v>1</v>
      </c>
      <c r="I5">
        <v>0</v>
      </c>
      <c r="J5">
        <v>1</v>
      </c>
    </row>
    <row r="6" spans="1:10" x14ac:dyDescent="0.25">
      <c r="A6" t="s">
        <v>5</v>
      </c>
      <c r="B6">
        <v>0.42419820408163267</v>
      </c>
      <c r="C6">
        <v>8.269680059523804E-2</v>
      </c>
      <c r="D6">
        <v>-3.3889801678108344E-2</v>
      </c>
      <c r="E6">
        <v>-6.6885176245210759E-2</v>
      </c>
      <c r="G6">
        <v>1</v>
      </c>
      <c r="H6">
        <v>1</v>
      </c>
      <c r="I6">
        <v>0</v>
      </c>
      <c r="J6">
        <v>0</v>
      </c>
    </row>
    <row r="7" spans="1:10" x14ac:dyDescent="0.25">
      <c r="A7" t="s">
        <v>6</v>
      </c>
      <c r="B7">
        <v>-0.64189244897959175</v>
      </c>
      <c r="C7">
        <v>-0.46033311011904754</v>
      </c>
      <c r="D7">
        <v>-4.89881769641487E-4</v>
      </c>
      <c r="E7">
        <v>0.23952322605363974</v>
      </c>
      <c r="G7">
        <v>0</v>
      </c>
      <c r="H7">
        <v>0</v>
      </c>
      <c r="I7">
        <v>0</v>
      </c>
      <c r="J7">
        <v>1</v>
      </c>
    </row>
    <row r="8" spans="1:10" x14ac:dyDescent="0.25">
      <c r="A8" t="s">
        <v>7</v>
      </c>
      <c r="B8">
        <v>-6.8119795918367351E-2</v>
      </c>
      <c r="C8">
        <v>3.4291785714285712E-2</v>
      </c>
      <c r="D8">
        <v>-1.2206342486651395E-2</v>
      </c>
      <c r="E8">
        <v>1.6222088122605366E-2</v>
      </c>
      <c r="G8">
        <v>0</v>
      </c>
      <c r="H8">
        <v>1</v>
      </c>
      <c r="I8">
        <v>0</v>
      </c>
      <c r="J8">
        <v>1</v>
      </c>
    </row>
    <row r="9" spans="1:10" x14ac:dyDescent="0.25">
      <c r="A9" t="s">
        <v>8</v>
      </c>
      <c r="B9">
        <v>5.5456122448977463E-3</v>
      </c>
      <c r="C9">
        <v>3.6348095238095235E-2</v>
      </c>
      <c r="D9">
        <v>0.22615275362318848</v>
      </c>
      <c r="E9">
        <v>-0.2375922567049808</v>
      </c>
      <c r="G9">
        <v>1</v>
      </c>
      <c r="H9">
        <v>1</v>
      </c>
      <c r="I9">
        <v>1</v>
      </c>
      <c r="J9">
        <v>0</v>
      </c>
    </row>
  </sheetData>
  <conditionalFormatting sqref="B2:E9 G2:J9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H39" sqref="H39"/>
    </sheetView>
  </sheetViews>
  <sheetFormatPr defaultRowHeight="15" x14ac:dyDescent="0.25"/>
  <sheetData>
    <row r="1" spans="1:4" x14ac:dyDescent="0.25">
      <c r="A1" t="s">
        <v>23</v>
      </c>
      <c r="B1" t="s">
        <v>15</v>
      </c>
      <c r="C1" t="s">
        <v>24</v>
      </c>
      <c r="D1" t="s">
        <v>28</v>
      </c>
    </row>
    <row r="2" spans="1:4" x14ac:dyDescent="0.25">
      <c r="A2" s="1" t="s">
        <v>3</v>
      </c>
      <c r="B2" s="1">
        <v>0.47464538775510212</v>
      </c>
      <c r="C2" s="1">
        <v>1</v>
      </c>
      <c r="D2" s="1">
        <f>B2/SUM(B$2:B$5)</f>
        <v>0.38590784080408708</v>
      </c>
    </row>
    <row r="3" spans="1:4" x14ac:dyDescent="0.25">
      <c r="A3" s="1" t="s">
        <v>5</v>
      </c>
      <c r="B3" s="1">
        <v>0.42419820408163267</v>
      </c>
      <c r="C3" s="1">
        <v>1</v>
      </c>
      <c r="D3" s="1">
        <f t="shared" ref="D3:D5" si="0">B3/SUM(B$2:B$5)</f>
        <v>0.34489203357555365</v>
      </c>
    </row>
    <row r="4" spans="1:4" x14ac:dyDescent="0.25">
      <c r="A4" s="1" t="s">
        <v>1</v>
      </c>
      <c r="B4" s="1">
        <v>0.32555571428571461</v>
      </c>
      <c r="C4" s="1">
        <v>1</v>
      </c>
      <c r="D4" s="1">
        <f t="shared" si="0"/>
        <v>0.26469129586539825</v>
      </c>
    </row>
    <row r="5" spans="1:4" x14ac:dyDescent="0.25">
      <c r="A5" s="1" t="s">
        <v>8</v>
      </c>
      <c r="B5" s="1">
        <v>5.5456122448977463E-3</v>
      </c>
      <c r="C5" s="1">
        <v>1</v>
      </c>
      <c r="D5" s="1">
        <f t="shared" si="0"/>
        <v>4.5088297549609781E-3</v>
      </c>
    </row>
    <row r="6" spans="1:4" x14ac:dyDescent="0.25">
      <c r="A6" s="5" t="s">
        <v>4</v>
      </c>
      <c r="B6" s="5">
        <v>-1.3520408163265302E-2</v>
      </c>
      <c r="C6" s="5">
        <v>2</v>
      </c>
      <c r="D6" s="5">
        <f>B6/SUM(B$6:B$9)</f>
        <v>1.8341758314319043E-2</v>
      </c>
    </row>
    <row r="7" spans="1:4" x14ac:dyDescent="0.25">
      <c r="A7" s="5" t="s">
        <v>2</v>
      </c>
      <c r="B7" s="5">
        <v>-1.3605408163265307E-2</v>
      </c>
      <c r="C7" s="5">
        <v>2</v>
      </c>
      <c r="D7" s="5">
        <f t="shared" ref="D7:D9" si="1">B7/SUM(B$6:B$9)</f>
        <v>1.8457069142061144E-2</v>
      </c>
    </row>
    <row r="8" spans="1:4" x14ac:dyDescent="0.25">
      <c r="A8" s="5" t="s">
        <v>7</v>
      </c>
      <c r="B8" s="5">
        <v>-6.8119795918367351E-2</v>
      </c>
      <c r="C8" s="5">
        <v>2</v>
      </c>
      <c r="D8" s="5">
        <f t="shared" si="1"/>
        <v>9.2411177093760191E-2</v>
      </c>
    </row>
    <row r="9" spans="1:4" x14ac:dyDescent="0.25">
      <c r="A9" s="5" t="s">
        <v>6</v>
      </c>
      <c r="B9" s="5">
        <v>-0.64189244897959175</v>
      </c>
      <c r="C9" s="5">
        <v>2</v>
      </c>
      <c r="D9" s="5">
        <f t="shared" si="1"/>
        <v>0.87078999544985969</v>
      </c>
    </row>
  </sheetData>
  <sortState ref="A2:C9">
    <sortCondition descending="1" ref="B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I11" sqref="I11"/>
    </sheetView>
  </sheetViews>
  <sheetFormatPr defaultRowHeight="15" x14ac:dyDescent="0.25"/>
  <sheetData>
    <row r="1" spans="1:4" x14ac:dyDescent="0.25">
      <c r="A1" t="s">
        <v>23</v>
      </c>
      <c r="B1" t="s">
        <v>16</v>
      </c>
      <c r="C1" t="s">
        <v>10</v>
      </c>
      <c r="D1" t="s">
        <v>29</v>
      </c>
    </row>
    <row r="2" spans="1:4" x14ac:dyDescent="0.25">
      <c r="A2" s="1" t="s">
        <v>1</v>
      </c>
      <c r="B2" s="1">
        <v>0.23232543154761942</v>
      </c>
      <c r="C2" s="1">
        <v>1</v>
      </c>
      <c r="D2" s="1">
        <f>B2/SUM(B$2:B$8)</f>
        <v>0.36386634094835429</v>
      </c>
    </row>
    <row r="3" spans="1:4" x14ac:dyDescent="0.25">
      <c r="A3" s="1" t="s">
        <v>2</v>
      </c>
      <c r="B3" s="1">
        <v>0.13938495535714285</v>
      </c>
      <c r="C3" s="1">
        <v>1</v>
      </c>
      <c r="D3" s="1">
        <f t="shared" ref="D3:D8" si="0">B3/SUM(B$2:B$8)</f>
        <v>0.21830366719305022</v>
      </c>
    </row>
    <row r="4" spans="1:4" x14ac:dyDescent="0.25">
      <c r="A4" s="1" t="s">
        <v>4</v>
      </c>
      <c r="B4" s="1">
        <v>8.9657738095238096E-2</v>
      </c>
      <c r="C4" s="1">
        <v>1</v>
      </c>
      <c r="D4" s="1">
        <f t="shared" si="0"/>
        <v>0.14042127407706279</v>
      </c>
    </row>
    <row r="5" spans="1:4" x14ac:dyDescent="0.25">
      <c r="A5" s="1" t="s">
        <v>5</v>
      </c>
      <c r="B5" s="1">
        <v>8.269680059523804E-2</v>
      </c>
      <c r="C5" s="1">
        <v>1</v>
      </c>
      <c r="D5" s="1">
        <f t="shared" si="0"/>
        <v>0.12951910619633275</v>
      </c>
    </row>
    <row r="6" spans="1:4" x14ac:dyDescent="0.25">
      <c r="A6" s="1" t="s">
        <v>8</v>
      </c>
      <c r="B6" s="1">
        <v>3.6348095238095235E-2</v>
      </c>
      <c r="C6" s="1">
        <v>1</v>
      </c>
      <c r="D6" s="1">
        <f t="shared" si="0"/>
        <v>5.6928112977666548E-2</v>
      </c>
    </row>
    <row r="7" spans="1:4" x14ac:dyDescent="0.25">
      <c r="A7" s="1" t="s">
        <v>7</v>
      </c>
      <c r="B7" s="1">
        <v>3.4291785714285712E-2</v>
      </c>
      <c r="C7" s="1">
        <v>1</v>
      </c>
      <c r="D7" s="1">
        <f t="shared" si="0"/>
        <v>5.3707536490186905E-2</v>
      </c>
    </row>
    <row r="8" spans="1:4" x14ac:dyDescent="0.25">
      <c r="A8" s="1" t="s">
        <v>3</v>
      </c>
      <c r="B8" s="1">
        <v>2.3786324404761805E-2</v>
      </c>
      <c r="C8" s="1">
        <v>1</v>
      </c>
      <c r="D8" s="1">
        <f t="shared" si="0"/>
        <v>3.725396211734662E-2</v>
      </c>
    </row>
    <row r="9" spans="1:4" x14ac:dyDescent="0.25">
      <c r="A9" s="5" t="s">
        <v>6</v>
      </c>
      <c r="B9" s="5">
        <v>-0.46033311011904754</v>
      </c>
      <c r="C9" s="5">
        <v>2</v>
      </c>
      <c r="D9" s="5">
        <v>1</v>
      </c>
    </row>
  </sheetData>
  <sortState ref="A2:B9">
    <sortCondition descending="1" ref="B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H8" sqref="H8"/>
    </sheetView>
  </sheetViews>
  <sheetFormatPr defaultRowHeight="15" x14ac:dyDescent="0.25"/>
  <sheetData>
    <row r="1" spans="1:4" x14ac:dyDescent="0.25">
      <c r="A1" t="s">
        <v>23</v>
      </c>
      <c r="B1" t="s">
        <v>17</v>
      </c>
      <c r="C1" t="s">
        <v>10</v>
      </c>
      <c r="D1" t="s">
        <v>30</v>
      </c>
    </row>
    <row r="2" spans="1:4" x14ac:dyDescent="0.25">
      <c r="A2" s="1" t="s">
        <v>8</v>
      </c>
      <c r="B2" s="1">
        <v>0.22615275362318848</v>
      </c>
      <c r="C2" s="1">
        <v>1</v>
      </c>
      <c r="D2" s="1">
        <v>1</v>
      </c>
    </row>
    <row r="3" spans="1:4" x14ac:dyDescent="0.25">
      <c r="A3" s="5" t="s">
        <v>6</v>
      </c>
      <c r="B3" s="5">
        <v>-4.89881769641487E-4</v>
      </c>
      <c r="C3" s="5">
        <v>2</v>
      </c>
      <c r="D3" s="5">
        <f>B3/SUM(B$3:B$9)</f>
        <v>1.7924004103652916E-3</v>
      </c>
    </row>
    <row r="4" spans="1:4" x14ac:dyDescent="0.25">
      <c r="A4" s="5" t="s">
        <v>7</v>
      </c>
      <c r="B4" s="5">
        <v>-1.2206342486651395E-2</v>
      </c>
      <c r="C4" s="5">
        <v>2</v>
      </c>
      <c r="D4" s="5">
        <f t="shared" ref="D4:D9" si="0">B4/SUM(B$3:B$9)</f>
        <v>4.4661088936101531E-2</v>
      </c>
    </row>
    <row r="5" spans="1:4" x14ac:dyDescent="0.25">
      <c r="A5" s="5" t="s">
        <v>2</v>
      </c>
      <c r="B5" s="5">
        <v>-2.3391754385964914E-2</v>
      </c>
      <c r="C5" s="5">
        <v>2</v>
      </c>
      <c r="D5" s="5">
        <f t="shared" si="0"/>
        <v>8.5586753292027154E-2</v>
      </c>
    </row>
    <row r="6" spans="1:4" x14ac:dyDescent="0.25">
      <c r="A6" s="5" t="s">
        <v>1</v>
      </c>
      <c r="B6" s="5">
        <v>-2.791552250190682E-2</v>
      </c>
      <c r="C6" s="5">
        <v>2</v>
      </c>
      <c r="D6" s="5">
        <f t="shared" si="0"/>
        <v>0.10213850991964307</v>
      </c>
    </row>
    <row r="7" spans="1:4" x14ac:dyDescent="0.25">
      <c r="A7" s="5" t="s">
        <v>5</v>
      </c>
      <c r="B7" s="5">
        <v>-3.3889801678108344E-2</v>
      </c>
      <c r="C7" s="5">
        <v>2</v>
      </c>
      <c r="D7" s="5">
        <f t="shared" si="0"/>
        <v>0.12399745856943084</v>
      </c>
    </row>
    <row r="8" spans="1:4" x14ac:dyDescent="0.25">
      <c r="A8" s="5" t="s">
        <v>4</v>
      </c>
      <c r="B8" s="5">
        <v>-5.6636155606407335E-2</v>
      </c>
      <c r="C8" s="5">
        <v>2</v>
      </c>
      <c r="D8" s="5">
        <f t="shared" si="0"/>
        <v>0.20722279301132004</v>
      </c>
    </row>
    <row r="9" spans="1:4" x14ac:dyDescent="0.25">
      <c r="A9" s="5" t="s">
        <v>3</v>
      </c>
      <c r="B9" s="5">
        <v>-0.11878099542334092</v>
      </c>
      <c r="C9" s="5">
        <v>2</v>
      </c>
      <c r="D9" s="5">
        <f t="shared" si="0"/>
        <v>0.43460099586111195</v>
      </c>
    </row>
  </sheetData>
  <sortState ref="A2:B9">
    <sortCondition descending="1" ref="B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J13" sqref="J13"/>
    </sheetView>
  </sheetViews>
  <sheetFormatPr defaultRowHeight="15" x14ac:dyDescent="0.25"/>
  <sheetData>
    <row r="1" spans="1:4" x14ac:dyDescent="0.25">
      <c r="A1" t="s">
        <v>23</v>
      </c>
      <c r="B1" t="s">
        <v>18</v>
      </c>
      <c r="C1" t="s">
        <v>10</v>
      </c>
      <c r="D1" t="s">
        <v>31</v>
      </c>
    </row>
    <row r="2" spans="1:4" x14ac:dyDescent="0.25">
      <c r="A2" s="1" t="s">
        <v>6</v>
      </c>
      <c r="B2" s="1">
        <v>0.23952322605363974</v>
      </c>
      <c r="C2" s="1">
        <v>1</v>
      </c>
      <c r="D2" s="1">
        <f>B2/SUM(B$2:B$5)</f>
        <v>0.75753172004540303</v>
      </c>
    </row>
    <row r="3" spans="1:4" x14ac:dyDescent="0.25">
      <c r="A3" s="1" t="s">
        <v>4</v>
      </c>
      <c r="B3" s="1">
        <v>3.6350574712643677E-2</v>
      </c>
      <c r="C3" s="1">
        <v>1</v>
      </c>
      <c r="D3" s="1">
        <f t="shared" ref="D3:D5" si="0">B3/SUM(B$2:B$5)</f>
        <v>0.11496468981484584</v>
      </c>
    </row>
    <row r="4" spans="1:4" x14ac:dyDescent="0.25">
      <c r="A4" s="1" t="s">
        <v>3</v>
      </c>
      <c r="B4" s="1">
        <v>2.4093149425287397E-2</v>
      </c>
      <c r="C4" s="1">
        <v>1</v>
      </c>
      <c r="D4" s="1">
        <f t="shared" si="0"/>
        <v>7.6198560056808862E-2</v>
      </c>
    </row>
    <row r="5" spans="1:4" x14ac:dyDescent="0.25">
      <c r="A5" s="1" t="s">
        <v>7</v>
      </c>
      <c r="B5" s="1">
        <v>1.6222088122605366E-2</v>
      </c>
      <c r="C5" s="1">
        <v>1</v>
      </c>
      <c r="D5" s="1">
        <f t="shared" si="0"/>
        <v>5.1305030082942175E-2</v>
      </c>
    </row>
    <row r="6" spans="1:4" x14ac:dyDescent="0.25">
      <c r="A6" s="5" t="s">
        <v>2</v>
      </c>
      <c r="B6" s="5">
        <v>-9.8340459770114939E-3</v>
      </c>
      <c r="C6" s="5">
        <v>2</v>
      </c>
      <c r="D6" s="5">
        <f>B6/SUM(B$6:B$9)</f>
        <v>2.4150147423778117E-2</v>
      </c>
    </row>
    <row r="7" spans="1:4" x14ac:dyDescent="0.25">
      <c r="A7" s="5" t="s">
        <v>5</v>
      </c>
      <c r="B7" s="5">
        <v>-6.6885176245210759E-2</v>
      </c>
      <c r="C7" s="5">
        <v>2</v>
      </c>
      <c r="D7" s="5">
        <f t="shared" ref="D7:D9" si="1">B7/SUM(B$6:B$9)</f>
        <v>0.16425455713377676</v>
      </c>
    </row>
    <row r="8" spans="1:4" x14ac:dyDescent="0.25">
      <c r="A8" s="5" t="s">
        <v>1</v>
      </c>
      <c r="B8" s="5">
        <v>-9.2892908045977052E-2</v>
      </c>
      <c r="C8" s="5">
        <v>2</v>
      </c>
      <c r="D8" s="5">
        <f t="shared" si="1"/>
        <v>0.22812354438631158</v>
      </c>
    </row>
    <row r="9" spans="1:4" x14ac:dyDescent="0.25">
      <c r="A9" s="5" t="s">
        <v>8</v>
      </c>
      <c r="B9" s="5">
        <v>-0.2375922567049808</v>
      </c>
      <c r="C9" s="5">
        <v>2</v>
      </c>
      <c r="D9" s="5">
        <f t="shared" si="1"/>
        <v>0.58347175105613347</v>
      </c>
    </row>
  </sheetData>
  <sortState ref="A2:B9">
    <sortCondition descending="1" ref="B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2"/>
  <sheetViews>
    <sheetView workbookViewId="0">
      <selection activeCell="P112" sqref="P112"/>
    </sheetView>
  </sheetViews>
  <sheetFormatPr defaultRowHeight="15" x14ac:dyDescent="0.25"/>
  <cols>
    <col min="11" max="18" width="12.7109375" bestFit="1" customWidth="1"/>
  </cols>
  <sheetData>
    <row r="1" spans="1:18" x14ac:dyDescent="0.25">
      <c r="K1" s="15" t="s">
        <v>35</v>
      </c>
      <c r="L1" s="15"/>
      <c r="M1" s="15" t="s">
        <v>36</v>
      </c>
      <c r="N1" s="15"/>
      <c r="O1" s="15" t="s">
        <v>37</v>
      </c>
      <c r="P1" s="15"/>
      <c r="Q1" s="15" t="s">
        <v>38</v>
      </c>
      <c r="R1" s="15"/>
    </row>
    <row r="2" spans="1:18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32</v>
      </c>
      <c r="K2" t="s">
        <v>46</v>
      </c>
      <c r="L2" t="s">
        <v>47</v>
      </c>
      <c r="M2" t="s">
        <v>48</v>
      </c>
      <c r="N2" t="s">
        <v>49</v>
      </c>
      <c r="O2" t="s">
        <v>50</v>
      </c>
      <c r="P2" t="s">
        <v>51</v>
      </c>
      <c r="Q2" t="s">
        <v>52</v>
      </c>
      <c r="R2" t="s">
        <v>53</v>
      </c>
    </row>
    <row r="3" spans="1:18" x14ac:dyDescent="0.25">
      <c r="A3">
        <v>108</v>
      </c>
      <c r="B3">
        <v>0.21652893105930796</v>
      </c>
      <c r="C3">
        <v>-0.12500359045799958</v>
      </c>
      <c r="D3">
        <v>1.0239219277376623</v>
      </c>
      <c r="E3">
        <v>-0.58255502678175097</v>
      </c>
      <c r="F3">
        <v>1.0808935233237986</v>
      </c>
      <c r="G3">
        <v>-1.6149047633627533</v>
      </c>
      <c r="H3">
        <v>-0.33060159319176136</v>
      </c>
      <c r="I3">
        <v>-0.67275593330017103</v>
      </c>
      <c r="J3" t="s">
        <v>33</v>
      </c>
      <c r="K3">
        <f>0.386*D3+0.345*F3+0.265*B3+0.005*I3</f>
        <v>0.82215851671766382</v>
      </c>
      <c r="L3">
        <f>0.018*E3+0.018*C3+0.092*H3+0.871*G3</f>
        <v>-1.4497334505729158</v>
      </c>
      <c r="M3">
        <f>0.364*B3+0.218*C3+0.14*E3+0.13*F3+0.057*I3+0.054*H3+0.037*D3</f>
        <v>9.2209739564221516E-2</v>
      </c>
      <c r="N3">
        <f>G3</f>
        <v>-1.6149047633627533</v>
      </c>
      <c r="O3">
        <f>I3</f>
        <v>-0.67275593330017103</v>
      </c>
      <c r="P3">
        <f>0.002*G3+0.045*H3+0.086*C3+0.102*B3+0.124*F3+0.207*E3+0.435*D3</f>
        <v>0.45207670588251836</v>
      </c>
      <c r="Q3">
        <f>0.758*G3+0.115*E3+0.076*D3+0.051*H3</f>
        <v>-1.230134253453586</v>
      </c>
      <c r="R3">
        <f>0.024*C3+0.164*F3+0.228*B3+0.583*I3</f>
        <v>-0.16858166117836648</v>
      </c>
    </row>
    <row r="4" spans="1:18" x14ac:dyDescent="0.25">
      <c r="A4">
        <v>23</v>
      </c>
      <c r="B4">
        <v>3.2747852521893348</v>
      </c>
      <c r="C4">
        <v>-0.12500359045799958</v>
      </c>
      <c r="D4">
        <v>1.0355411761222537</v>
      </c>
      <c r="E4">
        <v>-0.58255502678175097</v>
      </c>
      <c r="F4">
        <v>-0.69568146979882772</v>
      </c>
      <c r="G4">
        <v>-1.6149047633627533</v>
      </c>
      <c r="H4">
        <v>-0.33060159319176136</v>
      </c>
      <c r="I4">
        <v>0.64448899586368358</v>
      </c>
      <c r="J4" t="s">
        <v>33</v>
      </c>
      <c r="K4">
        <f t="shared" ref="K4:K67" si="0">0.386*D4+0.345*F4+0.265*B4+0.005*I4</f>
        <v>1.0307493237120866</v>
      </c>
      <c r="L4">
        <f t="shared" ref="L4:L67" si="1">0.018*E4+0.018*C4+0.092*H4+0.871*G4</f>
        <v>-1.4497334505729158</v>
      </c>
      <c r="M4">
        <f t="shared" ref="M4:M67" si="2">0.364*B4+0.218*C4+0.14*E4+0.13*F4+0.057*I4+0.054*H4+0.037*D4</f>
        <v>1.0499731645021795</v>
      </c>
      <c r="N4">
        <f t="shared" ref="N4:N67" si="3">G4</f>
        <v>-1.6149047633627533</v>
      </c>
      <c r="O4">
        <f t="shared" ref="O4:O67" si="4">I4</f>
        <v>0.64448899586368358</v>
      </c>
      <c r="P4">
        <f t="shared" ref="P4:P67" si="5">0.002*G4+0.045*H4+0.086*C4+0.102*B4+0.124*F4+0.207*E4+0.435*D4</f>
        <v>0.54877792453787266</v>
      </c>
      <c r="Q4">
        <f t="shared" ref="Q4:Q67" si="6">0.758*G4+0.115*E4+0.076*D4+0.051*H4</f>
        <v>-1.229251190576357</v>
      </c>
      <c r="R4">
        <f t="shared" ref="R4:R67" si="7">0.024*C4+0.164*F4+0.228*B4+0.583*I4</f>
        <v>1.0052962748696963</v>
      </c>
    </row>
    <row r="5" spans="1:18" x14ac:dyDescent="0.25">
      <c r="A5">
        <v>139</v>
      </c>
      <c r="B5">
        <v>1.5049889640220437</v>
      </c>
      <c r="C5">
        <v>-0.12500359045799958</v>
      </c>
      <c r="D5">
        <v>0.93729235798507182</v>
      </c>
      <c r="E5">
        <v>-0.58255502678175097</v>
      </c>
      <c r="F5">
        <v>-0.69568146979882772</v>
      </c>
      <c r="G5">
        <v>-1.6149047633627533</v>
      </c>
      <c r="H5">
        <v>-0.33060159319176136</v>
      </c>
      <c r="I5">
        <v>-4.4695019865288212E-2</v>
      </c>
      <c r="J5" t="s">
        <v>33</v>
      </c>
      <c r="K5">
        <f t="shared" si="0"/>
        <v>0.52038334346815729</v>
      </c>
      <c r="L5">
        <f t="shared" si="1"/>
        <v>-1.4497334505729158</v>
      </c>
      <c r="M5">
        <f t="shared" si="2"/>
        <v>0.36284862044165833</v>
      </c>
      <c r="N5">
        <f t="shared" si="3"/>
        <v>-1.6149047633627533</v>
      </c>
      <c r="O5">
        <f t="shared" si="4"/>
        <v>-4.4695019865288212E-2</v>
      </c>
      <c r="P5">
        <f t="shared" si="5"/>
        <v>0.32552046725513484</v>
      </c>
      <c r="Q5">
        <f t="shared" si="6"/>
        <v>-1.2367181007547829</v>
      </c>
      <c r="R5">
        <f t="shared" si="7"/>
        <v>0.19998843999756322</v>
      </c>
    </row>
    <row r="6" spans="1:18" x14ac:dyDescent="0.25">
      <c r="A6">
        <v>193</v>
      </c>
      <c r="B6">
        <v>3.0391032976338721</v>
      </c>
      <c r="C6">
        <v>-0.12500359045799958</v>
      </c>
      <c r="D6">
        <v>1.1326573868101666</v>
      </c>
      <c r="E6">
        <v>6.2640325460403296E-2</v>
      </c>
      <c r="F6">
        <v>1.0808935233237986</v>
      </c>
      <c r="G6">
        <v>-1.6149047633627533</v>
      </c>
      <c r="H6">
        <v>-0.33060159319176136</v>
      </c>
      <c r="I6">
        <v>0.14349375565844069</v>
      </c>
      <c r="J6" t="s">
        <v>33</v>
      </c>
      <c r="K6">
        <f t="shared" si="0"/>
        <v>1.6161938595067034</v>
      </c>
      <c r="L6">
        <f t="shared" si="1"/>
        <v>-1.438119934232557</v>
      </c>
      <c r="M6">
        <f t="shared" si="2"/>
        <v>1.2605036025675882</v>
      </c>
      <c r="N6">
        <f t="shared" si="3"/>
        <v>-1.6149047633627533</v>
      </c>
      <c r="O6">
        <f t="shared" si="4"/>
        <v>0.14349375565844069</v>
      </c>
      <c r="P6">
        <f t="shared" si="5"/>
        <v>0.92083465388378916</v>
      </c>
      <c r="Q6">
        <f t="shared" si="6"/>
        <v>-1.1476728930562279</v>
      </c>
      <c r="R6">
        <f t="shared" si="7"/>
        <v>0.95083886306350485</v>
      </c>
    </row>
    <row r="7" spans="1:18" x14ac:dyDescent="0.25">
      <c r="A7">
        <v>157</v>
      </c>
      <c r="B7">
        <v>0.58602706759886425</v>
      </c>
      <c r="C7">
        <v>-0.12500359045799958</v>
      </c>
      <c r="D7">
        <v>1.0036937085815933</v>
      </c>
      <c r="E7">
        <v>-0.58255502678175097</v>
      </c>
      <c r="F7">
        <v>3.4496601808206337</v>
      </c>
      <c r="G7">
        <v>-1.6149047633627533</v>
      </c>
      <c r="H7">
        <v>-0.33060159319176136</v>
      </c>
      <c r="I7">
        <v>-0.46536578271284246</v>
      </c>
      <c r="J7" t="s">
        <v>33</v>
      </c>
      <c r="K7">
        <f t="shared" si="0"/>
        <v>1.7305288778957484</v>
      </c>
      <c r="L7">
        <f t="shared" si="1"/>
        <v>-1.4497334505729158</v>
      </c>
      <c r="M7">
        <f t="shared" si="2"/>
        <v>0.54571952121391176</v>
      </c>
      <c r="N7">
        <f t="shared" si="3"/>
        <v>-1.6149047633627533</v>
      </c>
      <c r="O7">
        <f t="shared" si="4"/>
        <v>-0.46536578271284246</v>
      </c>
      <c r="P7">
        <f t="shared" si="5"/>
        <v>0.77469330600627062</v>
      </c>
      <c r="Q7">
        <f t="shared" si="6"/>
        <v>-1.2316715981094473</v>
      </c>
      <c r="R7">
        <f t="shared" si="7"/>
        <v>0.42505010357454581</v>
      </c>
    </row>
    <row r="8" spans="1:18" x14ac:dyDescent="0.25">
      <c r="A8">
        <v>207</v>
      </c>
      <c r="B8">
        <v>0.70983127888735242</v>
      </c>
      <c r="C8">
        <v>-0.12500359045799958</v>
      </c>
      <c r="D8">
        <v>1.1006537733926021</v>
      </c>
      <c r="E8">
        <v>6.2640325460403296E-2</v>
      </c>
      <c r="F8">
        <v>3.4496601808206337</v>
      </c>
      <c r="G8">
        <v>-1.6149047633627533</v>
      </c>
      <c r="H8">
        <v>-0.33060159319176136</v>
      </c>
      <c r="I8">
        <v>-0.16694122445346649</v>
      </c>
      <c r="J8" t="s">
        <v>33</v>
      </c>
      <c r="K8">
        <f t="shared" si="0"/>
        <v>1.8022557016955441</v>
      </c>
      <c r="L8">
        <f t="shared" si="1"/>
        <v>-1.438119934232557</v>
      </c>
      <c r="M8">
        <f t="shared" si="2"/>
        <v>0.70170932565561484</v>
      </c>
      <c r="N8">
        <f t="shared" si="3"/>
        <v>-1.6149047633627533</v>
      </c>
      <c r="O8">
        <f t="shared" si="4"/>
        <v>-0.16694122445346649</v>
      </c>
      <c r="P8">
        <f t="shared" si="5"/>
        <v>0.9630544016646112</v>
      </c>
      <c r="Q8">
        <f t="shared" si="6"/>
        <v>-1.1501051676759628</v>
      </c>
      <c r="R8">
        <f t="shared" si="7"/>
        <v>0.62725898121353729</v>
      </c>
    </row>
    <row r="9" spans="1:18" x14ac:dyDescent="0.25">
      <c r="A9">
        <v>63</v>
      </c>
      <c r="B9">
        <v>-0.54219475984438115</v>
      </c>
      <c r="C9">
        <v>-0.12500359045799958</v>
      </c>
      <c r="D9">
        <v>0.80667148809598999</v>
      </c>
      <c r="E9">
        <v>1.998226382186866</v>
      </c>
      <c r="F9">
        <v>1.0808935233237986</v>
      </c>
      <c r="G9">
        <v>-1.6149047633627533</v>
      </c>
      <c r="H9">
        <v>-0.33060159319176136</v>
      </c>
      <c r="I9">
        <v>-1.6493485789651785</v>
      </c>
      <c r="J9" t="s">
        <v>33</v>
      </c>
      <c r="K9">
        <f t="shared" si="0"/>
        <v>0.53235510569817579</v>
      </c>
      <c r="L9">
        <f t="shared" si="1"/>
        <v>-1.4032793852114807</v>
      </c>
      <c r="M9">
        <f t="shared" si="2"/>
        <v>0.11363966626123778</v>
      </c>
      <c r="N9">
        <f t="shared" si="3"/>
        <v>-1.6149047633627533</v>
      </c>
      <c r="O9">
        <f t="shared" si="4"/>
        <v>-1.6493485789651785</v>
      </c>
      <c r="P9">
        <f t="shared" si="5"/>
        <v>0.81440469982271835</v>
      </c>
      <c r="Q9">
        <f t="shared" si="6"/>
        <v>-0.94985542483496199</v>
      </c>
      <c r="R9">
        <f t="shared" si="7"/>
        <v>-0.91092417512710688</v>
      </c>
    </row>
    <row r="10" spans="1:18" x14ac:dyDescent="0.25">
      <c r="A10">
        <v>7</v>
      </c>
      <c r="B10">
        <v>1.5569496663193523</v>
      </c>
      <c r="C10">
        <v>-0.12500359045799958</v>
      </c>
      <c r="D10">
        <v>0.8702163733851489</v>
      </c>
      <c r="E10">
        <v>-0.58255502678175097</v>
      </c>
      <c r="F10">
        <v>-0.69568146979882772</v>
      </c>
      <c r="G10">
        <v>0.88776110224592064</v>
      </c>
      <c r="H10">
        <v>-0.33060159319176136</v>
      </c>
      <c r="I10">
        <v>-0.25124367592791713</v>
      </c>
      <c r="J10" t="s">
        <v>33</v>
      </c>
      <c r="K10">
        <f t="shared" si="0"/>
        <v>0.50722885624106073</v>
      </c>
      <c r="L10">
        <f t="shared" si="1"/>
        <v>0.73008851837223931</v>
      </c>
      <c r="M10">
        <f t="shared" si="2"/>
        <v>0.36750723125211165</v>
      </c>
      <c r="N10">
        <f t="shared" si="3"/>
        <v>0.88776110224592064</v>
      </c>
      <c r="O10">
        <f t="shared" si="4"/>
        <v>-0.25124367592791713</v>
      </c>
      <c r="P10">
        <f t="shared" si="5"/>
        <v>0.30664773731971123</v>
      </c>
      <c r="Q10">
        <f t="shared" si="6"/>
        <v>0.65520485054699795</v>
      </c>
      <c r="R10">
        <f t="shared" si="7"/>
        <v>9.1417613636836897E-2</v>
      </c>
    </row>
    <row r="11" spans="1:18" x14ac:dyDescent="0.25">
      <c r="A11">
        <v>92</v>
      </c>
      <c r="B11">
        <v>-1.3280412281797854E-2</v>
      </c>
      <c r="C11">
        <v>-0.12500359045799958</v>
      </c>
      <c r="D11">
        <v>0.87056369287970625</v>
      </c>
      <c r="E11">
        <v>-0.58255502678175097</v>
      </c>
      <c r="F11">
        <v>-0.69568146979882772</v>
      </c>
      <c r="G11">
        <v>0.81891245324090622</v>
      </c>
      <c r="H11">
        <v>-0.33060159319176136</v>
      </c>
      <c r="I11">
        <v>-1.0385765530377602</v>
      </c>
      <c r="J11" t="s">
        <v>33</v>
      </c>
      <c r="K11">
        <f t="shared" si="0"/>
        <v>8.7315286351105859E-2</v>
      </c>
      <c r="L11">
        <f t="shared" si="1"/>
        <v>0.67012134508887178</v>
      </c>
      <c r="M11">
        <f t="shared" si="2"/>
        <v>-0.24892164053266938</v>
      </c>
      <c r="N11">
        <f t="shared" si="3"/>
        <v>0.81891245324090622</v>
      </c>
      <c r="O11">
        <f t="shared" si="4"/>
        <v>-1.0385765530377602</v>
      </c>
      <c r="P11">
        <f t="shared" si="5"/>
        <v>0.14649765598451636</v>
      </c>
      <c r="Q11">
        <f t="shared" si="6"/>
        <v>0.60304397088278339</v>
      </c>
      <c r="R11">
        <f t="shared" si="7"/>
        <v>-0.7256099116392638</v>
      </c>
    </row>
    <row r="12" spans="1:18" x14ac:dyDescent="0.25">
      <c r="A12">
        <v>30</v>
      </c>
      <c r="B12">
        <v>1.7019726959020218</v>
      </c>
      <c r="C12">
        <v>-0.12500359045799958</v>
      </c>
      <c r="D12">
        <v>1.0310998659035016</v>
      </c>
      <c r="E12">
        <v>-0.58255502678175097</v>
      </c>
      <c r="F12">
        <v>1.0808935233237986</v>
      </c>
      <c r="G12">
        <v>-1.6149047633627533</v>
      </c>
      <c r="H12">
        <v>-0.33060159319176136</v>
      </c>
      <c r="I12">
        <v>-4.4695019865288212E-2</v>
      </c>
      <c r="J12" t="s">
        <v>33</v>
      </c>
      <c r="K12">
        <f t="shared" si="0"/>
        <v>1.2217121031001714</v>
      </c>
      <c r="L12">
        <f t="shared" si="1"/>
        <v>-1.4497334505729158</v>
      </c>
      <c r="M12">
        <f t="shared" si="2"/>
        <v>0.66897632574489374</v>
      </c>
      <c r="N12">
        <f t="shared" si="3"/>
        <v>-1.6149047633627533</v>
      </c>
      <c r="O12">
        <f t="shared" si="4"/>
        <v>-4.4695019865288212E-2</v>
      </c>
      <c r="P12">
        <f t="shared" si="5"/>
        <v>0.6067143729986153</v>
      </c>
      <c r="Q12">
        <f t="shared" si="6"/>
        <v>-1.2295887301529822</v>
      </c>
      <c r="R12">
        <f t="shared" si="7"/>
        <v>0.53625902973830897</v>
      </c>
    </row>
    <row r="13" spans="1:18" x14ac:dyDescent="0.25">
      <c r="A13">
        <v>28</v>
      </c>
      <c r="B13">
        <v>-0.39863909393915592</v>
      </c>
      <c r="C13">
        <v>-0.12500359045799958</v>
      </c>
      <c r="D13">
        <v>0.82677565412607235</v>
      </c>
      <c r="E13">
        <v>-0.58255502678175097</v>
      </c>
      <c r="F13">
        <v>3.4496601808206337</v>
      </c>
      <c r="G13">
        <v>0.50775383819455489</v>
      </c>
      <c r="H13">
        <v>-0.33060159319176136</v>
      </c>
      <c r="I13">
        <v>-0.26225960425125716</v>
      </c>
      <c r="J13" t="s">
        <v>33</v>
      </c>
      <c r="K13">
        <f t="shared" si="0"/>
        <v>1.4023175069606499</v>
      </c>
      <c r="L13">
        <f t="shared" si="1"/>
        <v>0.39910219138349978</v>
      </c>
      <c r="M13">
        <f t="shared" si="2"/>
        <v>0.19233212257152849</v>
      </c>
      <c r="N13">
        <f t="shared" si="3"/>
        <v>0.50775383819455489</v>
      </c>
      <c r="O13">
        <f t="shared" si="4"/>
        <v>-0.26225960425125716</v>
      </c>
      <c r="P13">
        <f t="shared" si="5"/>
        <v>0.60154332104435559</v>
      </c>
      <c r="Q13">
        <f t="shared" si="6"/>
        <v>0.3638578497323729</v>
      </c>
      <c r="R13">
        <f t="shared" si="7"/>
        <v>0.31895712078698141</v>
      </c>
    </row>
    <row r="14" spans="1:18" x14ac:dyDescent="0.25">
      <c r="A14">
        <v>84</v>
      </c>
      <c r="B14">
        <v>-1.1276122771292199</v>
      </c>
      <c r="C14">
        <v>-0.12500359045799958</v>
      </c>
      <c r="D14">
        <v>-1.1464297920103097</v>
      </c>
      <c r="E14">
        <v>-0.58255502678175097</v>
      </c>
      <c r="F14">
        <v>-0.69568146979882772</v>
      </c>
      <c r="G14">
        <v>0.6333356379025169</v>
      </c>
      <c r="H14">
        <v>-0.33060159319176136</v>
      </c>
      <c r="I14">
        <v>1.5233917771612926</v>
      </c>
      <c r="J14" t="s">
        <v>33</v>
      </c>
      <c r="K14">
        <f t="shared" si="0"/>
        <v>-0.97373230135001188</v>
      </c>
      <c r="L14">
        <f t="shared" si="1"/>
        <v>0.50848393892913468</v>
      </c>
      <c r="M14">
        <f t="shared" si="2"/>
        <v>-0.58313500345671554</v>
      </c>
      <c r="N14">
        <f t="shared" si="3"/>
        <v>0.6333356379025169</v>
      </c>
      <c r="O14">
        <f t="shared" si="4"/>
        <v>1.5233917771612926</v>
      </c>
      <c r="P14">
        <f t="shared" si="5"/>
        <v>-0.84492751378775444</v>
      </c>
      <c r="Q14">
        <f t="shared" si="6"/>
        <v>0.3090852400046431</v>
      </c>
      <c r="R14">
        <f t="shared" si="7"/>
        <v>0.51394995968157164</v>
      </c>
    </row>
    <row r="15" spans="1:18" x14ac:dyDescent="0.25">
      <c r="A15">
        <v>114</v>
      </c>
      <c r="B15">
        <v>-0.39863909393915592</v>
      </c>
      <c r="C15">
        <v>-0.12500359045799958</v>
      </c>
      <c r="D15">
        <v>-1.1464297920103097</v>
      </c>
      <c r="E15">
        <v>3.2886170866711741</v>
      </c>
      <c r="F15">
        <v>0.48870185894958978</v>
      </c>
      <c r="G15">
        <v>0.41432470705746238</v>
      </c>
      <c r="H15">
        <v>-0.33060159319176136</v>
      </c>
      <c r="I15">
        <v>2.1294208339494944</v>
      </c>
      <c r="J15" t="s">
        <v>33</v>
      </c>
      <c r="K15">
        <f t="shared" si="0"/>
        <v>-0.36891201410249996</v>
      </c>
      <c r="L15">
        <f t="shared" si="1"/>
        <v>0.3874065162052448</v>
      </c>
      <c r="M15">
        <f t="shared" si="2"/>
        <v>0.41268882008209906</v>
      </c>
      <c r="N15">
        <f t="shared" si="3"/>
        <v>0.41432470705746238</v>
      </c>
      <c r="O15">
        <f t="shared" si="4"/>
        <v>2.1294208339494944</v>
      </c>
      <c r="P15">
        <f t="shared" si="5"/>
        <v>0.17718588928550122</v>
      </c>
      <c r="Q15">
        <f t="shared" si="6"/>
        <v>0.58825974747117815</v>
      </c>
      <c r="R15">
        <f t="shared" si="7"/>
        <v>1.2277096514711685</v>
      </c>
    </row>
    <row r="16" spans="1:18" x14ac:dyDescent="0.25">
      <c r="A16">
        <v>148</v>
      </c>
      <c r="B16">
        <v>-0.39863909393915592</v>
      </c>
      <c r="C16">
        <v>-0.12500359045799958</v>
      </c>
      <c r="D16">
        <v>0.75068018820385385</v>
      </c>
      <c r="E16">
        <v>-0.58255502678175097</v>
      </c>
      <c r="F16">
        <v>-0.69568146979882772</v>
      </c>
      <c r="G16">
        <v>0.77091644073656462</v>
      </c>
      <c r="H16">
        <v>-0.33060159319176136</v>
      </c>
      <c r="I16">
        <v>-0.67199093827771661</v>
      </c>
      <c r="J16" t="s">
        <v>33</v>
      </c>
      <c r="K16">
        <f t="shared" si="0"/>
        <v>-5.9246869019172865E-2</v>
      </c>
      <c r="L16">
        <f t="shared" si="1"/>
        <v>0.62831681819759022</v>
      </c>
      <c r="M16">
        <f t="shared" si="2"/>
        <v>-0.37273251028763177</v>
      </c>
      <c r="N16">
        <f t="shared" si="3"/>
        <v>0.77091644073656462</v>
      </c>
      <c r="O16">
        <f t="shared" si="4"/>
        <v>-0.67199093827771661</v>
      </c>
      <c r="P16">
        <f t="shared" si="5"/>
        <v>5.4945753896461391E-2</v>
      </c>
      <c r="Q16">
        <f t="shared" si="6"/>
        <v>0.55755184704912764</v>
      </c>
      <c r="R16">
        <f t="shared" si="7"/>
        <v>-0.59975227765203609</v>
      </c>
    </row>
    <row r="17" spans="1:18" x14ac:dyDescent="0.25">
      <c r="A17">
        <v>134</v>
      </c>
      <c r="B17">
        <v>2.3255860496853242</v>
      </c>
      <c r="C17">
        <v>-0.12500359045799958</v>
      </c>
      <c r="D17">
        <v>-1.1464297920103097</v>
      </c>
      <c r="E17">
        <v>0.70783567770255751</v>
      </c>
      <c r="F17">
        <v>-0.10348980542461896</v>
      </c>
      <c r="G17">
        <v>0.6349665703662567</v>
      </c>
      <c r="H17">
        <v>-0.33060159319176136</v>
      </c>
      <c r="I17">
        <v>1.4429143007991128</v>
      </c>
      <c r="J17" t="s">
        <v>33</v>
      </c>
      <c r="K17">
        <f t="shared" si="0"/>
        <v>0.14526899208313343</v>
      </c>
      <c r="L17">
        <f t="shared" si="1"/>
        <v>0.53313151378576962</v>
      </c>
      <c r="M17">
        <f t="shared" si="2"/>
        <v>0.92688158634758466</v>
      </c>
      <c r="N17">
        <f t="shared" si="3"/>
        <v>0.6349665703662567</v>
      </c>
      <c r="O17">
        <f t="shared" si="4"/>
        <v>1.4429143007991128</v>
      </c>
      <c r="P17">
        <f t="shared" si="5"/>
        <v>-0.1521553803770897</v>
      </c>
      <c r="Q17">
        <f t="shared" si="6"/>
        <v>0.45871641782785333</v>
      </c>
      <c r="R17">
        <f t="shared" si="7"/>
        <v>1.3514802424335071</v>
      </c>
    </row>
    <row r="18" spans="1:18" x14ac:dyDescent="0.25">
      <c r="A18">
        <v>67</v>
      </c>
      <c r="B18">
        <v>2.1577078692471452</v>
      </c>
      <c r="C18">
        <v>-0.12500359045799958</v>
      </c>
      <c r="D18">
        <v>1.1690076172216104</v>
      </c>
      <c r="E18">
        <v>0.70783567770255751</v>
      </c>
      <c r="F18">
        <v>1.0808935233237986</v>
      </c>
      <c r="G18">
        <v>-1.6149047633627533</v>
      </c>
      <c r="H18">
        <v>-0.33060159319176136</v>
      </c>
      <c r="I18">
        <v>-4.2094036788943939E-2</v>
      </c>
      <c r="J18" t="s">
        <v>33</v>
      </c>
      <c r="K18">
        <f t="shared" si="0"/>
        <v>1.395727320960801</v>
      </c>
      <c r="L18">
        <f t="shared" si="1"/>
        <v>-1.4265064178921982</v>
      </c>
      <c r="M18">
        <f t="shared" si="2"/>
        <v>1.0207694703044434</v>
      </c>
      <c r="N18">
        <f t="shared" si="3"/>
        <v>-1.6149047633627533</v>
      </c>
      <c r="O18">
        <f t="shared" si="4"/>
        <v>-4.2094036788943939E-2</v>
      </c>
      <c r="P18">
        <f t="shared" si="5"/>
        <v>0.98030010833144698</v>
      </c>
      <c r="Q18">
        <f t="shared" si="6"/>
        <v>-1.0707128100371104</v>
      </c>
      <c r="R18">
        <f t="shared" si="7"/>
        <v>0.64168302239450581</v>
      </c>
    </row>
    <row r="19" spans="1:18" x14ac:dyDescent="0.25">
      <c r="A19">
        <v>61</v>
      </c>
      <c r="B19">
        <v>1.2617317203872549</v>
      </c>
      <c r="C19">
        <v>-0.12500359045799958</v>
      </c>
      <c r="D19">
        <v>0.8572635063828733</v>
      </c>
      <c r="E19">
        <v>1.998226382186866</v>
      </c>
      <c r="F19">
        <v>-0.69568146979882772</v>
      </c>
      <c r="G19">
        <v>1.0293027410633364</v>
      </c>
      <c r="H19">
        <v>-0.33060159319176136</v>
      </c>
      <c r="I19">
        <v>1.7515897923593744</v>
      </c>
      <c r="J19" t="s">
        <v>33</v>
      </c>
      <c r="K19">
        <f t="shared" si="0"/>
        <v>0.434010461247613</v>
      </c>
      <c r="L19">
        <f t="shared" si="1"/>
        <v>0.89982535114364359</v>
      </c>
      <c r="M19">
        <f t="shared" si="2"/>
        <v>0.73503954780172587</v>
      </c>
      <c r="N19">
        <f t="shared" si="3"/>
        <v>1.0293027410633364</v>
      </c>
      <c r="O19">
        <f t="shared" si="4"/>
        <v>1.7515897923593744</v>
      </c>
      <c r="P19">
        <f t="shared" si="5"/>
        <v>0.80540584462278586</v>
      </c>
      <c r="Q19">
        <f t="shared" si="6"/>
        <v>1.0582988569098171</v>
      </c>
      <c r="R19">
        <f t="shared" si="7"/>
        <v>1.1917598339758098</v>
      </c>
    </row>
    <row r="20" spans="1:18" x14ac:dyDescent="0.25">
      <c r="A20">
        <v>126</v>
      </c>
      <c r="B20">
        <v>-0.39863909393915592</v>
      </c>
      <c r="C20">
        <v>-0.12500359045799958</v>
      </c>
      <c r="D20">
        <v>0.74364479084916413</v>
      </c>
      <c r="E20">
        <v>6.2640325460403296E-2</v>
      </c>
      <c r="F20">
        <v>-0.69568146979882772</v>
      </c>
      <c r="G20">
        <v>0.47385374198396385</v>
      </c>
      <c r="H20">
        <v>-0.33060159319176136</v>
      </c>
      <c r="I20">
        <v>-0.15011133395947432</v>
      </c>
      <c r="J20" t="s">
        <v>33</v>
      </c>
      <c r="K20">
        <f t="shared" si="0"/>
        <v>-5.9353134376491867E-2</v>
      </c>
      <c r="L20">
        <f t="shared" si="1"/>
        <v>0.3811887239244337</v>
      </c>
      <c r="M20">
        <f t="shared" si="2"/>
        <v>-0.25291833322971391</v>
      </c>
      <c r="N20">
        <f t="shared" si="3"/>
        <v>0.47385374198396385</v>
      </c>
      <c r="O20">
        <f t="shared" si="4"/>
        <v>-0.15011133395947432</v>
      </c>
      <c r="P20">
        <f t="shared" si="5"/>
        <v>0.18484666856379203</v>
      </c>
      <c r="Q20">
        <f t="shared" si="6"/>
        <v>0.4060410967035476</v>
      </c>
      <c r="R20">
        <f t="shared" si="7"/>
        <v>-0.29549646833450083</v>
      </c>
    </row>
    <row r="21" spans="1:18" x14ac:dyDescent="0.25">
      <c r="A21">
        <v>111</v>
      </c>
      <c r="B21">
        <v>-1.0145078414283022</v>
      </c>
      <c r="C21">
        <v>-0.12500359045799958</v>
      </c>
      <c r="D21">
        <v>-1.1464297920103097</v>
      </c>
      <c r="E21">
        <v>-0.58255502678175097</v>
      </c>
      <c r="F21">
        <v>-0.69568146979882772</v>
      </c>
      <c r="G21">
        <v>0.6333356379025169</v>
      </c>
      <c r="H21">
        <v>-0.33060159319176136</v>
      </c>
      <c r="I21">
        <v>1.5233917771612926</v>
      </c>
      <c r="J21" t="s">
        <v>33</v>
      </c>
      <c r="K21">
        <f t="shared" si="0"/>
        <v>-0.94375962588926876</v>
      </c>
      <c r="L21">
        <f t="shared" si="1"/>
        <v>0.50848393892913468</v>
      </c>
      <c r="M21">
        <f t="shared" si="2"/>
        <v>-0.54196498886158162</v>
      </c>
      <c r="N21">
        <f t="shared" si="3"/>
        <v>0.6333356379025169</v>
      </c>
      <c r="O21">
        <f t="shared" si="4"/>
        <v>1.5233917771612926</v>
      </c>
      <c r="P21">
        <f t="shared" si="5"/>
        <v>-0.83339086134626084</v>
      </c>
      <c r="Q21">
        <f t="shared" si="6"/>
        <v>0.3090852400046431</v>
      </c>
      <c r="R21">
        <f t="shared" si="7"/>
        <v>0.53973777102138087</v>
      </c>
    </row>
    <row r="22" spans="1:18" x14ac:dyDescent="0.25">
      <c r="A22">
        <v>68</v>
      </c>
      <c r="B22">
        <v>1.1454951838201761</v>
      </c>
      <c r="C22">
        <v>-0.12500359045799958</v>
      </c>
      <c r="D22">
        <v>0.87793458745487696</v>
      </c>
      <c r="E22">
        <v>-0.58255502678175097</v>
      </c>
      <c r="F22">
        <v>-0.69568146979882772</v>
      </c>
      <c r="G22">
        <v>0.7257163124557765</v>
      </c>
      <c r="H22">
        <v>-0.33060159319176136</v>
      </c>
      <c r="I22">
        <v>-0.47645821053842807</v>
      </c>
      <c r="J22" t="s">
        <v>33</v>
      </c>
      <c r="K22">
        <f t="shared" si="0"/>
        <v>0.40004657633664148</v>
      </c>
      <c r="L22">
        <f t="shared" si="1"/>
        <v>0.5889475064650237</v>
      </c>
      <c r="M22">
        <f t="shared" si="2"/>
        <v>0.20518614507019234</v>
      </c>
      <c r="N22">
        <f t="shared" si="3"/>
        <v>0.7257163124557765</v>
      </c>
      <c r="O22">
        <f t="shared" si="4"/>
        <v>-0.47645821053842807</v>
      </c>
      <c r="P22">
        <f t="shared" si="5"/>
        <v>0.26771271364554666</v>
      </c>
      <c r="Q22">
        <f t="shared" si="6"/>
        <v>0.53296148415536804</v>
      </c>
      <c r="R22">
        <f t="shared" si="7"/>
        <v>-0.13369408205090308</v>
      </c>
    </row>
    <row r="23" spans="1:18" x14ac:dyDescent="0.25">
      <c r="A23">
        <v>32</v>
      </c>
      <c r="B23">
        <v>0.57728187577121781</v>
      </c>
      <c r="C23">
        <v>-0.12500359045799958</v>
      </c>
      <c r="D23">
        <v>-1.1464297920103097</v>
      </c>
      <c r="E23">
        <v>-0.58255502678175097</v>
      </c>
      <c r="F23">
        <v>-0.69568146979882772</v>
      </c>
      <c r="G23">
        <v>0.952299429739623</v>
      </c>
      <c r="H23">
        <v>-0.33060159319176136</v>
      </c>
      <c r="I23">
        <v>-0.27036855148927158</v>
      </c>
      <c r="J23" t="s">
        <v>33</v>
      </c>
      <c r="K23">
        <f t="shared" si="0"/>
        <v>-0.53090415247464873</v>
      </c>
      <c r="L23">
        <f t="shared" si="1"/>
        <v>0.78630140161925399</v>
      </c>
      <c r="M23">
        <f t="shared" si="2"/>
        <v>-6.4797870534038418E-2</v>
      </c>
      <c r="N23">
        <f t="shared" si="3"/>
        <v>0.952299429739623</v>
      </c>
      <c r="O23">
        <f t="shared" si="4"/>
        <v>-0.27036855148927158</v>
      </c>
      <c r="P23">
        <f t="shared" si="5"/>
        <v>-0.67039038260823558</v>
      </c>
      <c r="Q23">
        <f t="shared" si="6"/>
        <v>0.55085979421716946</v>
      </c>
      <c r="R23">
        <f t="shared" si="7"/>
        <v>-0.14309644506040736</v>
      </c>
    </row>
    <row r="24" spans="1:18" x14ac:dyDescent="0.25">
      <c r="A24">
        <v>176</v>
      </c>
      <c r="B24">
        <v>0.39895493817927735</v>
      </c>
      <c r="C24">
        <v>-0.12500359045799958</v>
      </c>
      <c r="D24">
        <v>-1.1464297920103097</v>
      </c>
      <c r="E24">
        <v>-0.58255502678175097</v>
      </c>
      <c r="F24">
        <v>-0.69568146979882772</v>
      </c>
      <c r="G24">
        <v>-1.6149047633627533</v>
      </c>
      <c r="H24">
        <v>-0.33060159319176136</v>
      </c>
      <c r="I24">
        <v>1.0194130563684778</v>
      </c>
      <c r="J24" t="s">
        <v>33</v>
      </c>
      <c r="K24">
        <f t="shared" si="0"/>
        <v>-0.57171188289722419</v>
      </c>
      <c r="L24">
        <f t="shared" si="1"/>
        <v>-1.4497334505729158</v>
      </c>
      <c r="M24">
        <f t="shared" si="2"/>
        <v>-5.6191324169613026E-2</v>
      </c>
      <c r="N24">
        <f t="shared" si="3"/>
        <v>-1.6149047633627533</v>
      </c>
      <c r="O24">
        <f t="shared" si="4"/>
        <v>1.0194130563684778</v>
      </c>
      <c r="P24">
        <f t="shared" si="5"/>
        <v>-0.69371413862881826</v>
      </c>
      <c r="Q24">
        <f t="shared" si="6"/>
        <v>-1.3950809841544318</v>
      </c>
      <c r="R24">
        <f t="shared" si="7"/>
        <v>0.56818769054969798</v>
      </c>
    </row>
    <row r="25" spans="1:18" x14ac:dyDescent="0.25">
      <c r="A25">
        <v>109</v>
      </c>
      <c r="B25">
        <v>-0.39863909393915592</v>
      </c>
      <c r="C25">
        <v>-0.12500359045799958</v>
      </c>
      <c r="D25">
        <v>0.6436340450099346</v>
      </c>
      <c r="E25">
        <v>1.3530310299447117</v>
      </c>
      <c r="F25">
        <v>-0.69568146979882772</v>
      </c>
      <c r="G25">
        <v>0.89416833692489839</v>
      </c>
      <c r="H25">
        <v>-0.33060159319176136</v>
      </c>
      <c r="I25">
        <v>0.32877555009684301</v>
      </c>
      <c r="J25" t="s">
        <v>33</v>
      </c>
      <c r="K25">
        <f t="shared" si="0"/>
        <v>-9.5562847850152899E-2</v>
      </c>
      <c r="L25">
        <f t="shared" si="1"/>
        <v>0.77050976879870525</v>
      </c>
      <c r="M25">
        <f t="shared" si="2"/>
        <v>-4.8667479806752095E-2</v>
      </c>
      <c r="N25">
        <f t="shared" si="3"/>
        <v>0.89416833692489839</v>
      </c>
      <c r="O25">
        <f t="shared" si="4"/>
        <v>0.32877555009684301</v>
      </c>
      <c r="P25">
        <f t="shared" si="5"/>
        <v>0.40929349914186092</v>
      </c>
      <c r="Q25">
        <f t="shared" si="6"/>
        <v>0.86543367400068993</v>
      </c>
      <c r="R25">
        <f t="shared" si="7"/>
        <v>-1.6305414929667805E-2</v>
      </c>
    </row>
    <row r="26" spans="1:18" x14ac:dyDescent="0.25">
      <c r="A26">
        <v>137</v>
      </c>
      <c r="B26">
        <v>-0.39863909393915592</v>
      </c>
      <c r="C26">
        <v>-0.12500359045799958</v>
      </c>
      <c r="D26">
        <v>-1.1464297920103097</v>
      </c>
      <c r="E26">
        <v>-0.58255502678175097</v>
      </c>
      <c r="F26">
        <v>0.48870185894958978</v>
      </c>
      <c r="G26">
        <v>0.37436686169583805</v>
      </c>
      <c r="H26">
        <v>-0.33060159319176136</v>
      </c>
      <c r="I26">
        <v>-0.25797563212551389</v>
      </c>
      <c r="J26" t="s">
        <v>33</v>
      </c>
      <c r="K26">
        <f t="shared" si="0"/>
        <v>-0.38084899643287501</v>
      </c>
      <c r="L26">
        <f t="shared" si="1"/>
        <v>0.2829221348531174</v>
      </c>
      <c r="M26">
        <f t="shared" si="2"/>
        <v>-0.26535687436758598</v>
      </c>
      <c r="N26">
        <f t="shared" si="3"/>
        <v>0.37436686169583805</v>
      </c>
      <c r="O26">
        <f t="shared" si="4"/>
        <v>-0.25797563212551389</v>
      </c>
      <c r="P26">
        <f t="shared" si="5"/>
        <v>-0.62422665388997745</v>
      </c>
      <c r="Q26">
        <f t="shared" si="6"/>
        <v>0.11278690763998049</v>
      </c>
      <c r="R26">
        <f t="shared" si="7"/>
        <v>-0.16414248825056141</v>
      </c>
    </row>
    <row r="27" spans="1:18" x14ac:dyDescent="0.25">
      <c r="A27">
        <v>123</v>
      </c>
      <c r="B27">
        <v>-0.39863909393915592</v>
      </c>
      <c r="C27">
        <v>-0.12500359045799958</v>
      </c>
      <c r="D27">
        <v>0.80421458672762869</v>
      </c>
      <c r="E27">
        <v>6.2640325460403296E-2</v>
      </c>
      <c r="F27">
        <v>1.0808935233237986</v>
      </c>
      <c r="G27">
        <v>0.60258091144342418</v>
      </c>
      <c r="H27">
        <v>-0.33060159319176136</v>
      </c>
      <c r="I27">
        <v>-0.7108526854183892</v>
      </c>
      <c r="J27" t="s">
        <v>33</v>
      </c>
      <c r="K27">
        <f t="shared" si="0"/>
        <v>0.57414147270260685</v>
      </c>
      <c r="L27">
        <f t="shared" si="1"/>
        <v>0.49331008852362368</v>
      </c>
      <c r="M27">
        <f t="shared" si="2"/>
        <v>-5.1684758709427403E-2</v>
      </c>
      <c r="N27">
        <f t="shared" si="3"/>
        <v>0.60258091144342418</v>
      </c>
      <c r="O27">
        <f t="shared" si="4"/>
        <v>-0.7108526854183892</v>
      </c>
      <c r="P27">
        <f t="shared" si="5"/>
        <v>0.4317472832570487</v>
      </c>
      <c r="Q27">
        <f t="shared" si="6"/>
        <v>0.50821959564058183</v>
      </c>
      <c r="R27">
        <f t="shared" si="7"/>
        <v>-0.33105037736293741</v>
      </c>
    </row>
    <row r="28" spans="1:18" x14ac:dyDescent="0.25">
      <c r="A28">
        <v>90</v>
      </c>
      <c r="B28">
        <v>-0.39863909393915592</v>
      </c>
      <c r="C28">
        <v>-0.12500359045799958</v>
      </c>
      <c r="D28">
        <v>0.79523189259788085</v>
      </c>
      <c r="E28">
        <v>-0.58255502678175097</v>
      </c>
      <c r="F28">
        <v>0.48870185894958978</v>
      </c>
      <c r="G28">
        <v>0.5760200113196623</v>
      </c>
      <c r="H28">
        <v>-0.33060159319176136</v>
      </c>
      <c r="I28">
        <v>0.50311791571415088</v>
      </c>
      <c r="J28" t="s">
        <v>33</v>
      </c>
      <c r="K28">
        <f t="shared" si="0"/>
        <v>0.37243788156508489</v>
      </c>
      <c r="L28">
        <f t="shared" si="1"/>
        <v>0.45856202817546837</v>
      </c>
      <c r="M28">
        <f t="shared" si="2"/>
        <v>-0.15013305981022207</v>
      </c>
      <c r="N28">
        <f t="shared" si="3"/>
        <v>0.5760200113196623</v>
      </c>
      <c r="O28">
        <f t="shared" si="4"/>
        <v>0.50311791571415088</v>
      </c>
      <c r="P28">
        <f t="shared" si="5"/>
        <v>0.22079948521383308</v>
      </c>
      <c r="Q28">
        <f t="shared" si="6"/>
        <v>0.41320628308506174</v>
      </c>
      <c r="R28">
        <f t="shared" si="7"/>
        <v>0.27957505013996309</v>
      </c>
    </row>
    <row r="29" spans="1:18" x14ac:dyDescent="0.25">
      <c r="A29">
        <v>181</v>
      </c>
      <c r="B29">
        <v>-0.39863909393915592</v>
      </c>
      <c r="C29">
        <v>-0.12500359045799958</v>
      </c>
      <c r="D29">
        <v>0.76009154922665179</v>
      </c>
      <c r="E29">
        <v>6.2640325460403296E-2</v>
      </c>
      <c r="F29">
        <v>-0.69568146979882772</v>
      </c>
      <c r="G29">
        <v>0.73864727698971366</v>
      </c>
      <c r="H29">
        <v>-0.33060159319176136</v>
      </c>
      <c r="I29">
        <v>0.57196746773502705</v>
      </c>
      <c r="J29" t="s">
        <v>33</v>
      </c>
      <c r="K29">
        <f t="shared" si="0"/>
        <v>-4.9394291634309154E-2</v>
      </c>
      <c r="L29">
        <f t="shared" si="1"/>
        <v>0.61182389291444184</v>
      </c>
      <c r="M29">
        <f t="shared" si="2"/>
        <v>-0.21115131147316027</v>
      </c>
      <c r="N29">
        <f t="shared" si="3"/>
        <v>0.73864727698971366</v>
      </c>
      <c r="O29">
        <f t="shared" si="4"/>
        <v>0.57196746773502705</v>
      </c>
      <c r="P29">
        <f t="shared" si="5"/>
        <v>0.19253059552801069</v>
      </c>
      <c r="Q29">
        <f t="shared" si="6"/>
        <v>0.60800454987459507</v>
      </c>
      <c r="R29">
        <f t="shared" si="7"/>
        <v>0.12547547305339346</v>
      </c>
    </row>
    <row r="30" spans="1:18" x14ac:dyDescent="0.25">
      <c r="A30">
        <v>189</v>
      </c>
      <c r="B30">
        <v>-0.39863909393915592</v>
      </c>
      <c r="C30">
        <v>-0.12500359045799958</v>
      </c>
      <c r="D30">
        <v>-1.1464297920103097</v>
      </c>
      <c r="E30">
        <v>-0.58255502678175097</v>
      </c>
      <c r="F30">
        <v>-0.69568146979882772</v>
      </c>
      <c r="G30">
        <v>-1.6149047633627533</v>
      </c>
      <c r="H30">
        <v>-0.33060159319176136</v>
      </c>
      <c r="I30">
        <v>0.52063630172835162</v>
      </c>
      <c r="J30" t="s">
        <v>33</v>
      </c>
      <c r="K30">
        <f t="shared" si="0"/>
        <v>-0.7855681851818096</v>
      </c>
      <c r="L30">
        <f t="shared" si="1"/>
        <v>-1.4497334505729158</v>
      </c>
      <c r="M30">
        <f t="shared" si="2"/>
        <v>-0.37494582687520994</v>
      </c>
      <c r="N30">
        <f t="shared" si="3"/>
        <v>-1.6149047633627533</v>
      </c>
      <c r="O30">
        <f t="shared" si="4"/>
        <v>0.52063630172835162</v>
      </c>
      <c r="P30">
        <f t="shared" si="5"/>
        <v>-0.77506872990489839</v>
      </c>
      <c r="Q30">
        <f t="shared" si="6"/>
        <v>-1.3950809841544318</v>
      </c>
      <c r="R30">
        <f t="shared" si="7"/>
        <v>9.5549403271501687E-2</v>
      </c>
    </row>
    <row r="31" spans="1:18" x14ac:dyDescent="0.25">
      <c r="A31">
        <v>192</v>
      </c>
      <c r="B31">
        <v>-0.39863909393915592</v>
      </c>
      <c r="C31">
        <v>-0.12500359045799958</v>
      </c>
      <c r="D31">
        <v>0.68082046973691357</v>
      </c>
      <c r="E31">
        <v>-0.58255502678175097</v>
      </c>
      <c r="F31">
        <v>-0.69568146979882772</v>
      </c>
      <c r="G31">
        <v>0.22455406538374217</v>
      </c>
      <c r="H31">
        <v>4.5383948022088658</v>
      </c>
      <c r="I31">
        <v>-0.8348583785582121</v>
      </c>
      <c r="J31" t="s">
        <v>33</v>
      </c>
      <c r="K31">
        <f t="shared" si="0"/>
        <v>-8.7027057548814318E-2</v>
      </c>
      <c r="L31">
        <f t="shared" si="1"/>
        <v>0.60038285764213961</v>
      </c>
      <c r="M31">
        <f t="shared" si="2"/>
        <v>-0.12167495861526294</v>
      </c>
      <c r="N31">
        <f t="shared" si="3"/>
        <v>0.22455406538374217</v>
      </c>
      <c r="O31">
        <f t="shared" si="4"/>
        <v>-0.8348583785582121</v>
      </c>
      <c r="P31">
        <f t="shared" si="5"/>
        <v>0.2425688894056649</v>
      </c>
      <c r="Q31">
        <f t="shared" si="6"/>
        <v>0.3864186440936328</v>
      </c>
      <c r="R31">
        <f t="shared" si="7"/>
        <v>-0.69470399533556493</v>
      </c>
    </row>
    <row r="32" spans="1:18" x14ac:dyDescent="0.25">
      <c r="A32">
        <v>200</v>
      </c>
      <c r="B32">
        <v>0.10026127170931558</v>
      </c>
      <c r="C32">
        <v>-0.12500359045799958</v>
      </c>
      <c r="D32">
        <v>0.80558611431081328</v>
      </c>
      <c r="E32">
        <v>1.998226382186866</v>
      </c>
      <c r="F32">
        <v>1.0808935233237986</v>
      </c>
      <c r="G32">
        <v>-1.6149047633627533</v>
      </c>
      <c r="H32">
        <v>-0.33060159319176136</v>
      </c>
      <c r="I32">
        <v>-0.97225148459098276</v>
      </c>
      <c r="J32" t="s">
        <v>33</v>
      </c>
      <c r="K32">
        <f t="shared" si="0"/>
        <v>0.70557248525069816</v>
      </c>
      <c r="L32">
        <f t="shared" si="1"/>
        <v>-1.4032793852114807</v>
      </c>
      <c r="M32">
        <f t="shared" si="2"/>
        <v>0.38604803729606096</v>
      </c>
      <c r="N32">
        <f t="shared" si="3"/>
        <v>-1.6149047633627533</v>
      </c>
      <c r="O32">
        <f t="shared" si="4"/>
        <v>-0.97225148459098276</v>
      </c>
      <c r="P32">
        <f t="shared" si="5"/>
        <v>0.87946307744464347</v>
      </c>
      <c r="Q32">
        <f t="shared" si="6"/>
        <v>-0.94993791324263543</v>
      </c>
      <c r="R32">
        <f t="shared" si="7"/>
        <v>-0.36969659391270793</v>
      </c>
    </row>
    <row r="33" spans="1:18" x14ac:dyDescent="0.25">
      <c r="A33">
        <v>52</v>
      </c>
      <c r="B33">
        <v>-0.39863909393915592</v>
      </c>
      <c r="C33">
        <v>-0.12500359045799958</v>
      </c>
      <c r="D33">
        <v>0.67254101513343623</v>
      </c>
      <c r="E33">
        <v>-0.58255502678175097</v>
      </c>
      <c r="F33">
        <v>-0.69568146979882772</v>
      </c>
      <c r="G33">
        <v>0.3766967652154663</v>
      </c>
      <c r="H33">
        <v>-0.33060159319176136</v>
      </c>
      <c r="I33">
        <v>-1.4473898930372748</v>
      </c>
      <c r="J33" t="s">
        <v>33</v>
      </c>
      <c r="K33">
        <f t="shared" si="0"/>
        <v>-9.3285584598151852E-2</v>
      </c>
      <c r="L33">
        <f t="shared" si="1"/>
        <v>0.28495148081871363</v>
      </c>
      <c r="M33">
        <f t="shared" si="2"/>
        <v>-0.41982140011253205</v>
      </c>
      <c r="N33">
        <f t="shared" si="3"/>
        <v>0.3766967652154663</v>
      </c>
      <c r="O33">
        <f t="shared" si="4"/>
        <v>-1.4473898930372748</v>
      </c>
      <c r="P33">
        <f t="shared" si="5"/>
        <v>2.0166774259787468E-2</v>
      </c>
      <c r="Q33">
        <f t="shared" si="6"/>
        <v>0.25279475585078337</v>
      </c>
      <c r="R33">
        <f t="shared" si="7"/>
        <v>-1.0518098682768584</v>
      </c>
    </row>
    <row r="34" spans="1:18" x14ac:dyDescent="0.25">
      <c r="A34">
        <v>57</v>
      </c>
      <c r="B34">
        <v>-0.39863909393915592</v>
      </c>
      <c r="C34">
        <v>-0.12500359045799958</v>
      </c>
      <c r="D34">
        <v>-1.1464297920103097</v>
      </c>
      <c r="E34">
        <v>-0.58255502678175097</v>
      </c>
      <c r="F34">
        <v>0.48870185894958978</v>
      </c>
      <c r="G34">
        <v>0.74598647307654253</v>
      </c>
      <c r="H34">
        <v>-0.33060159319176136</v>
      </c>
      <c r="I34">
        <v>-0.92512779120780531</v>
      </c>
      <c r="J34" t="s">
        <v>33</v>
      </c>
      <c r="K34">
        <f t="shared" si="0"/>
        <v>-0.38418475722828643</v>
      </c>
      <c r="L34">
        <f t="shared" si="1"/>
        <v>0.60660281636571101</v>
      </c>
      <c r="M34">
        <f t="shared" si="2"/>
        <v>-0.3033845474352766</v>
      </c>
      <c r="N34">
        <f t="shared" si="3"/>
        <v>0.74598647307654253</v>
      </c>
      <c r="O34">
        <f t="shared" si="4"/>
        <v>-0.92512779120780531</v>
      </c>
      <c r="P34">
        <f t="shared" si="5"/>
        <v>-0.62348341466721613</v>
      </c>
      <c r="Q34">
        <f t="shared" si="6"/>
        <v>0.39447457306655442</v>
      </c>
      <c r="R34">
        <f t="shared" si="7"/>
        <v>-0.55309219699553724</v>
      </c>
    </row>
    <row r="35" spans="1:18" x14ac:dyDescent="0.25">
      <c r="A35">
        <v>180</v>
      </c>
      <c r="B35">
        <v>0.8960155851325059</v>
      </c>
      <c r="C35">
        <v>-0.12500359045799958</v>
      </c>
      <c r="D35">
        <v>-1.1464297920103097</v>
      </c>
      <c r="E35">
        <v>1.3530310299447117</v>
      </c>
      <c r="F35">
        <v>2.265276852072216</v>
      </c>
      <c r="G35">
        <v>-1.6149047633627533</v>
      </c>
      <c r="H35">
        <v>-0.33060159319176136</v>
      </c>
      <c r="I35">
        <v>0.94872751629371177</v>
      </c>
      <c r="J35" t="s">
        <v>33</v>
      </c>
      <c r="K35">
        <f t="shared" si="0"/>
        <v>0.58118638189051752</v>
      </c>
      <c r="L35">
        <f t="shared" si="1"/>
        <v>-1.4148929015518394</v>
      </c>
      <c r="M35">
        <f t="shared" si="2"/>
        <v>0.77661630532204096</v>
      </c>
      <c r="N35">
        <f t="shared" si="3"/>
        <v>-1.6149047633627533</v>
      </c>
      <c r="O35">
        <f t="shared" si="4"/>
        <v>0.94872751629371177</v>
      </c>
      <c r="P35">
        <f t="shared" si="5"/>
        <v>0.12481119301479821</v>
      </c>
      <c r="Q35">
        <f t="shared" si="6"/>
        <v>-1.1724885876308886</v>
      </c>
      <c r="R35">
        <f t="shared" si="7"/>
        <v>1.1259050129782966</v>
      </c>
    </row>
    <row r="36" spans="1:18" x14ac:dyDescent="0.25">
      <c r="A36">
        <v>125</v>
      </c>
      <c r="B36">
        <v>-1.0126299628822784</v>
      </c>
      <c r="C36">
        <v>-0.12500359045799958</v>
      </c>
      <c r="D36">
        <v>0.86116085716463198</v>
      </c>
      <c r="E36">
        <v>0.70783567770255751</v>
      </c>
      <c r="F36">
        <v>1.0808935233237986</v>
      </c>
      <c r="G36">
        <v>4.9578311059661456E-2</v>
      </c>
      <c r="H36">
        <v>-0.33060159319176136</v>
      </c>
      <c r="I36">
        <v>-0.43315949226752143</v>
      </c>
      <c r="J36" t="s">
        <v>33</v>
      </c>
      <c r="K36">
        <f t="shared" si="0"/>
        <v>0.43480361878711704</v>
      </c>
      <c r="L36">
        <f t="shared" si="1"/>
        <v>2.3258339929725126E-2</v>
      </c>
      <c r="M36">
        <f t="shared" si="2"/>
        <v>-0.16691456167505375</v>
      </c>
      <c r="N36">
        <f t="shared" si="3"/>
        <v>4.9578311059661456E-2</v>
      </c>
      <c r="O36">
        <f t="shared" si="4"/>
        <v>-0.43315949226752143</v>
      </c>
      <c r="P36">
        <f t="shared" si="5"/>
        <v>0.52634127497830507</v>
      </c>
      <c r="Q36">
        <f t="shared" si="6"/>
        <v>0.16756900661074969</v>
      </c>
      <c r="R36">
        <f t="shared" si="7"/>
        <v>-0.30914516387501345</v>
      </c>
    </row>
    <row r="37" spans="1:18" x14ac:dyDescent="0.25">
      <c r="A37">
        <v>194</v>
      </c>
      <c r="B37">
        <v>-0.39863909393915592</v>
      </c>
      <c r="C37">
        <v>-0.12500359045799958</v>
      </c>
      <c r="D37">
        <v>-1.1464297920103097</v>
      </c>
      <c r="E37">
        <v>-0.58255502678175097</v>
      </c>
      <c r="F37">
        <v>-0.69568146979882772</v>
      </c>
      <c r="G37">
        <v>0.30540171751484224</v>
      </c>
      <c r="H37">
        <v>3.9541195194819041</v>
      </c>
      <c r="I37">
        <v>-0.70312623569160193</v>
      </c>
      <c r="J37" t="s">
        <v>33</v>
      </c>
      <c r="K37">
        <f t="shared" si="0"/>
        <v>-0.79168699786890939</v>
      </c>
      <c r="L37">
        <f t="shared" si="1"/>
        <v>0.61704783663744722</v>
      </c>
      <c r="M37">
        <f t="shared" si="2"/>
        <v>-0.21332535142376935</v>
      </c>
      <c r="N37">
        <f t="shared" si="3"/>
        <v>0.30540171751484224</v>
      </c>
      <c r="O37">
        <f t="shared" si="4"/>
        <v>-0.70312623569160193</v>
      </c>
      <c r="P37">
        <f t="shared" si="5"/>
        <v>-0.5784156668728283</v>
      </c>
      <c r="Q37">
        <f t="shared" si="6"/>
        <v>0.2790321050971426</v>
      </c>
      <c r="R37">
        <f t="shared" si="7"/>
        <v>-0.61790415604433124</v>
      </c>
    </row>
    <row r="38" spans="1:18" x14ac:dyDescent="0.25">
      <c r="A38">
        <v>133</v>
      </c>
      <c r="B38">
        <v>0.52042612468307203</v>
      </c>
      <c r="C38">
        <v>-0.12500359045799958</v>
      </c>
      <c r="D38">
        <v>0.82657594749020002</v>
      </c>
      <c r="E38">
        <v>0.70783567770255751</v>
      </c>
      <c r="F38">
        <v>-0.69568146979882772</v>
      </c>
      <c r="G38">
        <v>0.9046529027632253</v>
      </c>
      <c r="H38">
        <v>-0.33060159319176136</v>
      </c>
      <c r="I38">
        <v>0.8801839622818165</v>
      </c>
      <c r="J38" t="s">
        <v>33</v>
      </c>
      <c r="K38">
        <f t="shared" si="0"/>
        <v>0.22136205150304486</v>
      </c>
      <c r="L38">
        <f t="shared" si="1"/>
        <v>0.76802830930352917</v>
      </c>
      <c r="M38">
        <f t="shared" si="2"/>
        <v>0.23374404034415058</v>
      </c>
      <c r="N38">
        <f t="shared" si="3"/>
        <v>0.9046529027632253</v>
      </c>
      <c r="O38">
        <f t="shared" si="4"/>
        <v>0.8801839622818165</v>
      </c>
      <c r="P38">
        <f t="shared" si="5"/>
        <v>0.4490834102377943</v>
      </c>
      <c r="Q38">
        <f t="shared" si="6"/>
        <v>0.81308709398679424</v>
      </c>
      <c r="R38">
        <f t="shared" si="7"/>
        <v>0.51471255922003978</v>
      </c>
    </row>
    <row r="39" spans="1:18" x14ac:dyDescent="0.25">
      <c r="A39">
        <v>183</v>
      </c>
      <c r="B39">
        <v>2.6477322183795438</v>
      </c>
      <c r="C39">
        <v>-0.12500359045799958</v>
      </c>
      <c r="D39">
        <v>0.94821857470634852</v>
      </c>
      <c r="E39">
        <v>-0.58255502678175097</v>
      </c>
      <c r="F39">
        <v>-0.69568146979882772</v>
      </c>
      <c r="G39">
        <v>-1.6149047633627533</v>
      </c>
      <c r="H39">
        <v>-0.33060159319176136</v>
      </c>
      <c r="I39">
        <v>-0.14284388124615954</v>
      </c>
      <c r="J39" t="s">
        <v>33</v>
      </c>
      <c r="K39">
        <f t="shared" si="0"/>
        <v>0.82693708122040321</v>
      </c>
      <c r="L39">
        <f t="shared" si="1"/>
        <v>-1.4497334505729158</v>
      </c>
      <c r="M39">
        <f t="shared" si="2"/>
        <v>0.77361694994776586</v>
      </c>
      <c r="N39">
        <f t="shared" si="3"/>
        <v>-1.6149047633627533</v>
      </c>
      <c r="O39">
        <f t="shared" si="4"/>
        <v>-0.14284388124615954</v>
      </c>
      <c r="P39">
        <f t="shared" si="5"/>
        <v>0.44683318347335521</v>
      </c>
      <c r="Q39">
        <f t="shared" si="6"/>
        <v>-1.2358877082839659</v>
      </c>
      <c r="R39">
        <f t="shared" si="7"/>
        <v>0.40331311580602536</v>
      </c>
    </row>
    <row r="40" spans="1:18" x14ac:dyDescent="0.25">
      <c r="A40">
        <v>11</v>
      </c>
      <c r="B40">
        <v>1.4514655238602399</v>
      </c>
      <c r="C40">
        <v>-0.12500359045799958</v>
      </c>
      <c r="D40">
        <v>1.1290214253808366</v>
      </c>
      <c r="E40">
        <v>6.2640325460403296E-2</v>
      </c>
      <c r="F40">
        <v>-0.69568146979882772</v>
      </c>
      <c r="G40">
        <v>-1.6149047633627533</v>
      </c>
      <c r="H40">
        <v>-0.33060159319176136</v>
      </c>
      <c r="I40">
        <v>-0.2302828123126725</v>
      </c>
      <c r="J40" t="s">
        <v>33</v>
      </c>
      <c r="K40">
        <f t="shared" si="0"/>
        <v>0.57927911287780764</v>
      </c>
      <c r="L40">
        <f t="shared" si="1"/>
        <v>-1.438119934232557</v>
      </c>
      <c r="M40">
        <f t="shared" si="2"/>
        <v>0.43020890886080571</v>
      </c>
      <c r="N40">
        <f t="shared" si="3"/>
        <v>-1.6149047633627533</v>
      </c>
      <c r="O40">
        <f t="shared" si="4"/>
        <v>-0.2302828123126725</v>
      </c>
      <c r="P40">
        <f t="shared" si="5"/>
        <v>0.53701865858991449</v>
      </c>
      <c r="Q40">
        <f t="shared" si="6"/>
        <v>-1.1479492261248569</v>
      </c>
      <c r="R40">
        <f t="shared" si="7"/>
        <v>7.9587412643846944E-2</v>
      </c>
    </row>
    <row r="41" spans="1:18" x14ac:dyDescent="0.25">
      <c r="A41">
        <v>1</v>
      </c>
      <c r="B41">
        <v>-0.43700732000966575</v>
      </c>
      <c r="C41">
        <v>-0.12500359045799958</v>
      </c>
      <c r="D41">
        <v>-1.1464297920103097</v>
      </c>
      <c r="E41">
        <v>-0.58255502678175097</v>
      </c>
      <c r="F41">
        <v>-0.69568146979882772</v>
      </c>
      <c r="G41">
        <v>0.77557624777582101</v>
      </c>
      <c r="H41">
        <v>0.97570275603462242</v>
      </c>
      <c r="I41">
        <v>-0.59174296042227326</v>
      </c>
      <c r="J41" t="s">
        <v>33</v>
      </c>
      <c r="K41">
        <f t="shared" si="0"/>
        <v>-0.80129766140124792</v>
      </c>
      <c r="L41">
        <f t="shared" si="1"/>
        <v>0.75255551025760981</v>
      </c>
      <c r="M41">
        <f t="shared" si="2"/>
        <v>-0.38177704424923642</v>
      </c>
      <c r="N41">
        <f t="shared" si="3"/>
        <v>0.77557624777582101</v>
      </c>
      <c r="O41">
        <f t="shared" si="4"/>
        <v>-0.59174296042227326</v>
      </c>
      <c r="P41">
        <f t="shared" si="5"/>
        <v>-0.71541763122662605</v>
      </c>
      <c r="Q41">
        <f t="shared" si="6"/>
        <v>0.48352514409915315</v>
      </c>
      <c r="R41">
        <f t="shared" si="7"/>
        <v>-0.56171566210638879</v>
      </c>
    </row>
    <row r="42" spans="1:18" x14ac:dyDescent="0.25">
      <c r="A42">
        <v>110</v>
      </c>
      <c r="B42">
        <v>-0.39863909393915592</v>
      </c>
      <c r="C42">
        <v>-0.12500359045799958</v>
      </c>
      <c r="D42">
        <v>0.72126199532487667</v>
      </c>
      <c r="E42">
        <v>-0.58255502678175097</v>
      </c>
      <c r="F42">
        <v>-0.10348980542461896</v>
      </c>
      <c r="G42">
        <v>0.17329618795192084</v>
      </c>
      <c r="H42">
        <v>-0.33060159319176136</v>
      </c>
      <c r="I42">
        <v>-1.5136384619818068</v>
      </c>
      <c r="J42" t="s">
        <v>33</v>
      </c>
      <c r="K42">
        <f t="shared" si="0"/>
        <v>0.12949559512012351</v>
      </c>
      <c r="L42">
        <f t="shared" si="1"/>
        <v>0.1077895780221655</v>
      </c>
      <c r="M42">
        <f t="shared" si="2"/>
        <v>-0.34480997590663998</v>
      </c>
      <c r="N42">
        <f t="shared" si="3"/>
        <v>0.17329618795192084</v>
      </c>
      <c r="O42">
        <f t="shared" si="4"/>
        <v>-1.5136384619818068</v>
      </c>
      <c r="P42">
        <f t="shared" si="5"/>
        <v>0.11438536587093887</v>
      </c>
      <c r="Q42">
        <f t="shared" si="6"/>
        <v>0.10231991277956544</v>
      </c>
      <c r="R42">
        <f t="shared" si="7"/>
        <v>-0.99331335101415041</v>
      </c>
    </row>
    <row r="43" spans="1:18" x14ac:dyDescent="0.25">
      <c r="A43">
        <v>34</v>
      </c>
      <c r="B43">
        <v>-0.39863909393915592</v>
      </c>
      <c r="C43">
        <v>-0.12500359045799958</v>
      </c>
      <c r="D43">
        <v>-1.1464297920103097</v>
      </c>
      <c r="E43">
        <v>-0.58255502678175097</v>
      </c>
      <c r="F43">
        <v>0.48870185894958978</v>
      </c>
      <c r="G43">
        <v>0.33708840538178619</v>
      </c>
      <c r="H43">
        <v>-0.33060159319176136</v>
      </c>
      <c r="I43">
        <v>-1.4516738651630181</v>
      </c>
      <c r="J43" t="s">
        <v>33</v>
      </c>
      <c r="K43">
        <f t="shared" si="0"/>
        <v>-0.3868174875980625</v>
      </c>
      <c r="L43">
        <f t="shared" si="1"/>
        <v>0.25045259940357822</v>
      </c>
      <c r="M43">
        <f t="shared" si="2"/>
        <v>-0.33339767365072376</v>
      </c>
      <c r="N43">
        <f t="shared" si="3"/>
        <v>0.33708840538178619</v>
      </c>
      <c r="O43">
        <f t="shared" si="4"/>
        <v>-1.4516738651630181</v>
      </c>
      <c r="P43">
        <f t="shared" si="5"/>
        <v>-0.62430121080260559</v>
      </c>
      <c r="Q43">
        <f t="shared" si="6"/>
        <v>8.4529837753929235E-2</v>
      </c>
      <c r="R43">
        <f t="shared" si="7"/>
        <v>-0.86006855811142624</v>
      </c>
    </row>
    <row r="44" spans="1:18" x14ac:dyDescent="0.25">
      <c r="A44">
        <v>196</v>
      </c>
      <c r="B44">
        <v>-0.39863909393915592</v>
      </c>
      <c r="C44">
        <v>-0.12500359045799958</v>
      </c>
      <c r="D44">
        <v>-1.1464297920103097</v>
      </c>
      <c r="E44">
        <v>-0.58255502678175097</v>
      </c>
      <c r="F44">
        <v>-0.69568146979882772</v>
      </c>
      <c r="G44">
        <v>0.29165528674903557</v>
      </c>
      <c r="H44">
        <v>-0.33060159319176136</v>
      </c>
      <c r="I44">
        <v>2.5523100823621658</v>
      </c>
      <c r="J44" t="s">
        <v>33</v>
      </c>
      <c r="K44">
        <f t="shared" si="0"/>
        <v>-0.77540981627864058</v>
      </c>
      <c r="L44">
        <f t="shared" si="1"/>
        <v>0.21088035307445246</v>
      </c>
      <c r="M44">
        <f t="shared" si="2"/>
        <v>-0.25914042137908255</v>
      </c>
      <c r="N44">
        <f t="shared" si="3"/>
        <v>0.29165528674903557</v>
      </c>
      <c r="O44">
        <f t="shared" si="4"/>
        <v>2.5523100823621658</v>
      </c>
      <c r="P44">
        <f t="shared" si="5"/>
        <v>-0.77125560980467478</v>
      </c>
      <c r="Q44">
        <f t="shared" si="6"/>
        <v>5.0091533830304222E-2</v>
      </c>
      <c r="R44">
        <f t="shared" si="7"/>
        <v>1.2800152173810153</v>
      </c>
    </row>
    <row r="45" spans="1:18" x14ac:dyDescent="0.25">
      <c r="A45">
        <v>204</v>
      </c>
      <c r="B45">
        <v>-0.39863909393915592</v>
      </c>
      <c r="C45">
        <v>-0.12500359045799958</v>
      </c>
      <c r="D45">
        <v>0.81467850003863107</v>
      </c>
      <c r="E45">
        <v>0.70783567770255751</v>
      </c>
      <c r="F45">
        <v>0.48870185894958978</v>
      </c>
      <c r="G45">
        <v>0.65512023581104117</v>
      </c>
      <c r="H45">
        <v>-0.33060159319176136</v>
      </c>
      <c r="I45">
        <v>0.68159125445271118</v>
      </c>
      <c r="J45" t="s">
        <v>33</v>
      </c>
      <c r="K45">
        <f t="shared" si="0"/>
        <v>0.38083663873090734</v>
      </c>
      <c r="L45">
        <f t="shared" si="1"/>
        <v>0.55068535638817684</v>
      </c>
      <c r="M45">
        <f t="shared" si="2"/>
        <v>4.1414143600986851E-2</v>
      </c>
      <c r="N45">
        <f t="shared" si="3"/>
        <v>0.65512023581104117</v>
      </c>
      <c r="O45">
        <f t="shared" si="4"/>
        <v>0.68159125445271118</v>
      </c>
      <c r="P45">
        <f t="shared" si="5"/>
        <v>0.49652783572779396</v>
      </c>
      <c r="Q45">
        <f t="shared" si="6"/>
        <v>0.62303712643071951</v>
      </c>
      <c r="R45">
        <f t="shared" si="7"/>
        <v>0.3836250066245438</v>
      </c>
    </row>
    <row r="46" spans="1:18" x14ac:dyDescent="0.25">
      <c r="A46">
        <v>79</v>
      </c>
      <c r="B46">
        <v>-0.39863909393915592</v>
      </c>
      <c r="C46">
        <v>-0.12500359045799958</v>
      </c>
      <c r="D46">
        <v>-1.1464297920103097</v>
      </c>
      <c r="E46">
        <v>1.998226382186866</v>
      </c>
      <c r="F46">
        <v>-0.69568146979882772</v>
      </c>
      <c r="G46">
        <v>9.6991847684096091E-2</v>
      </c>
      <c r="H46">
        <v>1.3431175914463893</v>
      </c>
      <c r="I46">
        <v>-0.10964309727164834</v>
      </c>
      <c r="J46" t="s">
        <v>33</v>
      </c>
      <c r="K46">
        <f t="shared" si="0"/>
        <v>-0.7887195821768096</v>
      </c>
      <c r="L46">
        <f t="shared" si="1"/>
        <v>0.24176472799703511</v>
      </c>
      <c r="M46">
        <f t="shared" si="2"/>
        <v>4.0818480607856589E-2</v>
      </c>
      <c r="N46">
        <f t="shared" si="3"/>
        <v>9.6991847684096091E-2</v>
      </c>
      <c r="O46">
        <f t="shared" si="4"/>
        <v>-0.10964309727164834</v>
      </c>
      <c r="P46">
        <f t="shared" si="5"/>
        <v>-0.16210582171758431</v>
      </c>
      <c r="Q46">
        <f t="shared" si="6"/>
        <v>0.28468618746701674</v>
      </c>
      <c r="R46">
        <f t="shared" si="7"/>
        <v>-0.27190348634549827</v>
      </c>
    </row>
    <row r="47" spans="1:18" x14ac:dyDescent="0.25">
      <c r="A47">
        <v>59</v>
      </c>
      <c r="B47">
        <v>-0.39863909393915592</v>
      </c>
      <c r="C47">
        <v>-0.12500359045799958</v>
      </c>
      <c r="D47">
        <v>-1.1464297920103097</v>
      </c>
      <c r="E47">
        <v>-0.58255502678175097</v>
      </c>
      <c r="F47">
        <v>-0.69568146979882772</v>
      </c>
      <c r="G47">
        <v>0.5188208799127888</v>
      </c>
      <c r="H47">
        <v>4.77025177341842</v>
      </c>
      <c r="I47">
        <v>-0.42788102661258764</v>
      </c>
      <c r="J47" t="s">
        <v>33</v>
      </c>
      <c r="K47">
        <f t="shared" si="0"/>
        <v>-0.79031077182351439</v>
      </c>
      <c r="L47">
        <f t="shared" si="1"/>
        <v>0.87802009444821816</v>
      </c>
      <c r="M47">
        <f t="shared" si="2"/>
        <v>-0.15356523279369372</v>
      </c>
      <c r="N47">
        <f t="shared" si="3"/>
        <v>0.5188208799127888</v>
      </c>
      <c r="O47">
        <f t="shared" si="4"/>
        <v>-0.42788102661258764</v>
      </c>
      <c r="P47">
        <f t="shared" si="5"/>
        <v>-0.54126287712088916</v>
      </c>
      <c r="Q47">
        <f t="shared" si="6"/>
        <v>0.48242657514554838</v>
      </c>
      <c r="R47">
        <f t="shared" si="7"/>
        <v>-0.45743619915126588</v>
      </c>
    </row>
    <row r="48" spans="1:18" x14ac:dyDescent="0.25">
      <c r="A48">
        <v>19</v>
      </c>
      <c r="B48">
        <v>-0.11086122010128777</v>
      </c>
      <c r="C48">
        <v>-0.12500359045799958</v>
      </c>
      <c r="D48">
        <v>0.78834676718099028</v>
      </c>
      <c r="E48">
        <v>0.70783567770255751</v>
      </c>
      <c r="F48">
        <v>-0.69568146979882772</v>
      </c>
      <c r="G48">
        <v>0.62809335498335339</v>
      </c>
      <c r="H48">
        <v>-0.33060159319176136</v>
      </c>
      <c r="I48">
        <v>-0.85765523022734647</v>
      </c>
      <c r="J48" t="s">
        <v>33</v>
      </c>
      <c r="K48">
        <f t="shared" si="0"/>
        <v>3.0625245573288735E-2</v>
      </c>
      <c r="L48">
        <f t="shared" si="1"/>
        <v>0.52714494318726079</v>
      </c>
      <c r="M48">
        <f t="shared" si="2"/>
        <v>-9.6515866801819436E-2</v>
      </c>
      <c r="N48">
        <f t="shared" si="3"/>
        <v>0.62809335498335339</v>
      </c>
      <c r="O48">
        <f t="shared" si="4"/>
        <v>-0.85765523022734647</v>
      </c>
      <c r="P48">
        <f t="shared" si="5"/>
        <v>0.36750928853972364</v>
      </c>
      <c r="Q48">
        <f t="shared" si="6"/>
        <v>0.60054953906615127</v>
      </c>
      <c r="R48">
        <f t="shared" si="7"/>
        <v>-0.64238120462363635</v>
      </c>
    </row>
    <row r="49" spans="1:18" x14ac:dyDescent="0.25">
      <c r="A49">
        <v>56</v>
      </c>
      <c r="B49">
        <v>-0.80222691243685207</v>
      </c>
      <c r="C49">
        <v>-0.12500359045799958</v>
      </c>
      <c r="D49">
        <v>-1.1464297920103097</v>
      </c>
      <c r="E49">
        <v>-0.58255502678175097</v>
      </c>
      <c r="F49">
        <v>-0.69568146979882772</v>
      </c>
      <c r="G49">
        <v>-0.3764445475043624</v>
      </c>
      <c r="H49">
        <v>3.2400171870409293</v>
      </c>
      <c r="I49">
        <v>-0.15783778368626153</v>
      </c>
      <c r="J49" t="s">
        <v>33</v>
      </c>
      <c r="K49">
        <f t="shared" si="0"/>
        <v>-0.89591132751077218</v>
      </c>
      <c r="L49">
        <f t="shared" si="1"/>
        <v>-4.2537674778849621E-2</v>
      </c>
      <c r="M49">
        <f t="shared" si="2"/>
        <v>-0.36771140154443899</v>
      </c>
      <c r="N49">
        <f t="shared" si="3"/>
        <v>-0.3764445475043624</v>
      </c>
      <c r="O49">
        <f t="shared" si="4"/>
        <v>-0.15783778368626153</v>
      </c>
      <c r="P49">
        <f t="shared" si="5"/>
        <v>-0.65307992184947561</v>
      </c>
      <c r="Q49">
        <f t="shared" si="6"/>
        <v>-0.27422658274190426</v>
      </c>
      <c r="R49">
        <f t="shared" si="7"/>
        <v>-0.39201901114269244</v>
      </c>
    </row>
    <row r="50" spans="1:18" x14ac:dyDescent="0.25">
      <c r="A50">
        <v>91</v>
      </c>
      <c r="B50">
        <v>-0.39863909393915592</v>
      </c>
      <c r="C50">
        <v>-0.12500359045799958</v>
      </c>
      <c r="D50">
        <v>0.75522211205795176</v>
      </c>
      <c r="E50">
        <v>6.2640325460403296E-2</v>
      </c>
      <c r="F50">
        <v>-0.69568146979882772</v>
      </c>
      <c r="G50">
        <v>0.7328225181906427</v>
      </c>
      <c r="H50">
        <v>-0.33060159319176136</v>
      </c>
      <c r="I50">
        <v>0.27354290947565141</v>
      </c>
      <c r="J50" t="s">
        <v>33</v>
      </c>
      <c r="K50">
        <f t="shared" si="0"/>
        <v>-5.2766017172724208E-2</v>
      </c>
      <c r="L50">
        <f t="shared" si="1"/>
        <v>0.60675052800045104</v>
      </c>
      <c r="M50">
        <f t="shared" si="2"/>
        <v>-0.22834168046918657</v>
      </c>
      <c r="N50">
        <f t="shared" si="3"/>
        <v>0.7328225181906427</v>
      </c>
      <c r="O50">
        <f t="shared" si="4"/>
        <v>0.27354290947565141</v>
      </c>
      <c r="P50">
        <f t="shared" si="5"/>
        <v>0.19040074084202802</v>
      </c>
      <c r="Q50">
        <f t="shared" si="6"/>
        <v>0.60321930548007807</v>
      </c>
      <c r="R50">
        <f t="shared" si="7"/>
        <v>-4.8506044411822519E-2</v>
      </c>
    </row>
    <row r="51" spans="1:18" x14ac:dyDescent="0.25">
      <c r="A51">
        <v>113</v>
      </c>
      <c r="B51">
        <v>1.0296862146826875</v>
      </c>
      <c r="C51">
        <v>-0.12500359045799958</v>
      </c>
      <c r="D51">
        <v>-1.1464297920103097</v>
      </c>
      <c r="E51">
        <v>2.6434217344290203</v>
      </c>
      <c r="F51">
        <v>2.265276852072216</v>
      </c>
      <c r="G51">
        <v>-1.6149047633627533</v>
      </c>
      <c r="H51">
        <v>-0.33060159319176136</v>
      </c>
      <c r="I51">
        <v>0.51252735449033715</v>
      </c>
      <c r="J51" t="s">
        <v>33</v>
      </c>
      <c r="K51">
        <f t="shared" si="0"/>
        <v>0.6144280979122988</v>
      </c>
      <c r="L51">
        <f t="shared" si="1"/>
        <v>-1.3916658688711219</v>
      </c>
      <c r="M51">
        <f t="shared" si="2"/>
        <v>0.98106370388331798</v>
      </c>
      <c r="N51">
        <f t="shared" si="3"/>
        <v>-1.6149047633627533</v>
      </c>
      <c r="O51">
        <f t="shared" si="4"/>
        <v>0.51252735449033715</v>
      </c>
      <c r="P51">
        <f t="shared" si="5"/>
        <v>0.40555647305716863</v>
      </c>
      <c r="Q51">
        <f t="shared" si="6"/>
        <v>-1.024093656615193</v>
      </c>
      <c r="R51">
        <f t="shared" si="7"/>
        <v>0.9020772221843707</v>
      </c>
    </row>
    <row r="52" spans="1:18" x14ac:dyDescent="0.25">
      <c r="A52">
        <v>151</v>
      </c>
      <c r="B52">
        <v>-0.39863909393915592</v>
      </c>
      <c r="C52">
        <v>-0.12500359045799958</v>
      </c>
      <c r="D52">
        <v>0.88406143436728202</v>
      </c>
      <c r="E52">
        <v>0.70783567770255751</v>
      </c>
      <c r="F52">
        <v>0.48870185894958978</v>
      </c>
      <c r="G52">
        <v>0.8906734816454559</v>
      </c>
      <c r="H52">
        <v>0.59280936560332198</v>
      </c>
      <c r="I52">
        <v>1.3495084085574567</v>
      </c>
      <c r="J52" t="s">
        <v>33</v>
      </c>
      <c r="K52">
        <f t="shared" si="0"/>
        <v>0.41095803715229029</v>
      </c>
      <c r="L52">
        <f t="shared" si="1"/>
        <v>0.84080604171909978</v>
      </c>
      <c r="M52">
        <f t="shared" si="2"/>
        <v>0.13191678173005192</v>
      </c>
      <c r="N52">
        <f t="shared" si="3"/>
        <v>0.8906734816454559</v>
      </c>
      <c r="O52">
        <f t="shared" si="4"/>
        <v>1.3495084085574567</v>
      </c>
      <c r="P52">
        <f t="shared" si="5"/>
        <v>0.56873401179820471</v>
      </c>
      <c r="Q52">
        <f t="shared" si="6"/>
        <v>0.85395354868073259</v>
      </c>
      <c r="R52">
        <f t="shared" si="7"/>
        <v>0.77302070746761042</v>
      </c>
    </row>
    <row r="53" spans="1:18" x14ac:dyDescent="0.25">
      <c r="A53">
        <v>31</v>
      </c>
      <c r="B53">
        <v>-0.39863909393915592</v>
      </c>
      <c r="C53">
        <v>-0.12500359045799958</v>
      </c>
      <c r="D53">
        <v>-1.1464297920103097</v>
      </c>
      <c r="E53">
        <v>6.2640325460403296E-2</v>
      </c>
      <c r="F53">
        <v>0.48870185894958978</v>
      </c>
      <c r="G53">
        <v>0.82264029887231149</v>
      </c>
      <c r="H53">
        <v>0.60903774681757339</v>
      </c>
      <c r="I53">
        <v>2.0080926233882614</v>
      </c>
      <c r="J53" t="s">
        <v>33</v>
      </c>
      <c r="K53">
        <f t="shared" si="0"/>
        <v>-0.36951865515530613</v>
      </c>
      <c r="L53">
        <f t="shared" si="1"/>
        <v>0.77142863425504338</v>
      </c>
      <c r="M53">
        <f t="shared" si="2"/>
        <v>4.8768898711048919E-3</v>
      </c>
      <c r="N53">
        <f t="shared" si="3"/>
        <v>0.82264029887231149</v>
      </c>
      <c r="O53">
        <f t="shared" si="4"/>
        <v>2.0080926233882614</v>
      </c>
      <c r="P53">
        <f t="shared" si="5"/>
        <v>-0.44749089880107856</v>
      </c>
      <c r="Q53">
        <f t="shared" si="6"/>
        <v>0.57469724486807117</v>
      </c>
      <c r="R53">
        <f t="shared" si="7"/>
        <v>1.1569753047139695</v>
      </c>
    </row>
    <row r="54" spans="1:18" x14ac:dyDescent="0.25">
      <c r="A54">
        <v>35</v>
      </c>
      <c r="B54">
        <v>-0.63352071509499019</v>
      </c>
      <c r="C54">
        <v>-0.12500359045799958</v>
      </c>
      <c r="D54">
        <v>0.80852654816847824</v>
      </c>
      <c r="E54">
        <v>6.2640325460403296E-2</v>
      </c>
      <c r="F54">
        <v>-0.10348980542461896</v>
      </c>
      <c r="G54">
        <v>0.65418827440318972</v>
      </c>
      <c r="H54">
        <v>-0.33060159319176136</v>
      </c>
      <c r="I54">
        <v>-0.64177363489077655</v>
      </c>
      <c r="J54" t="s">
        <v>33</v>
      </c>
      <c r="K54">
        <f t="shared" si="0"/>
        <v>0.10529540704691277</v>
      </c>
      <c r="L54">
        <f t="shared" si="1"/>
        <v>0.53826010166157945</v>
      </c>
      <c r="M54">
        <f t="shared" si="2"/>
        <v>-0.28705445309406002</v>
      </c>
      <c r="N54">
        <f t="shared" si="3"/>
        <v>0.65418827440318972</v>
      </c>
      <c r="O54">
        <f t="shared" si="4"/>
        <v>-0.64177363489077655</v>
      </c>
      <c r="P54">
        <f t="shared" si="5"/>
        <v>0.26290474308703893</v>
      </c>
      <c r="Q54">
        <f t="shared" si="6"/>
        <v>0.54766568583358866</v>
      </c>
      <c r="R54">
        <f t="shared" si="7"/>
        <v>-0.53856916644360997</v>
      </c>
    </row>
    <row r="55" spans="1:18" x14ac:dyDescent="0.25">
      <c r="A55">
        <v>38</v>
      </c>
      <c r="B55">
        <v>-0.39863909393915592</v>
      </c>
      <c r="C55">
        <v>-0.12500359045799958</v>
      </c>
      <c r="D55">
        <v>0.77133844859676248</v>
      </c>
      <c r="E55">
        <v>6.2640325460403296E-2</v>
      </c>
      <c r="F55">
        <v>-0.69568146979882772</v>
      </c>
      <c r="G55">
        <v>0.75087927046776182</v>
      </c>
      <c r="H55">
        <v>-0.33060159319176136</v>
      </c>
      <c r="I55">
        <v>1.4672411425131553</v>
      </c>
      <c r="J55" t="s">
        <v>33</v>
      </c>
      <c r="K55">
        <f t="shared" si="0"/>
        <v>-4.0576620103555804E-2</v>
      </c>
      <c r="L55">
        <f t="shared" si="1"/>
        <v>0.62247795923382176</v>
      </c>
      <c r="M55">
        <f t="shared" si="2"/>
        <v>-0.15970457673411284</v>
      </c>
      <c r="N55">
        <f t="shared" si="3"/>
        <v>0.75087927046776182</v>
      </c>
      <c r="O55">
        <f t="shared" si="4"/>
        <v>1.4672411425131553</v>
      </c>
      <c r="P55">
        <f t="shared" si="5"/>
        <v>0.19744746074096495</v>
      </c>
      <c r="Q55">
        <f t="shared" si="6"/>
        <v>0.61813116528308398</v>
      </c>
      <c r="R55">
        <f t="shared" si="7"/>
        <v>0.6474200254490422</v>
      </c>
    </row>
    <row r="56" spans="1:18" x14ac:dyDescent="0.25">
      <c r="A56">
        <v>208</v>
      </c>
      <c r="B56">
        <v>1.5853470863886714</v>
      </c>
      <c r="C56">
        <v>-0.12500359045799958</v>
      </c>
      <c r="D56">
        <v>-1.1464297920103097</v>
      </c>
      <c r="E56">
        <v>-0.58255502678175097</v>
      </c>
      <c r="F56">
        <v>1.0808935233237986</v>
      </c>
      <c r="G56">
        <v>-1.6149047633627533</v>
      </c>
      <c r="H56">
        <v>-0.33060159319176136</v>
      </c>
      <c r="I56">
        <v>0.11457694380967209</v>
      </c>
      <c r="J56" t="s">
        <v>33</v>
      </c>
      <c r="K56">
        <f t="shared" si="0"/>
        <v>0.35107622844277725</v>
      </c>
      <c r="L56">
        <f t="shared" si="1"/>
        <v>-1.4497334505729158</v>
      </c>
      <c r="M56">
        <f t="shared" si="2"/>
        <v>0.55503450846869584</v>
      </c>
      <c r="N56">
        <f t="shared" si="3"/>
        <v>-1.6149047633627533</v>
      </c>
      <c r="O56">
        <f t="shared" si="4"/>
        <v>0.11457694380967209</v>
      </c>
      <c r="P56">
        <f t="shared" si="5"/>
        <v>-0.3524068403642544</v>
      </c>
      <c r="Q56">
        <f t="shared" si="6"/>
        <v>-1.3950809841544318</v>
      </c>
      <c r="R56">
        <f t="shared" si="7"/>
        <v>0.60252394559176692</v>
      </c>
    </row>
    <row r="57" spans="1:18" x14ac:dyDescent="0.25">
      <c r="A57">
        <v>182</v>
      </c>
      <c r="B57">
        <v>-0.54939405991396528</v>
      </c>
      <c r="C57">
        <v>-0.12500359045799958</v>
      </c>
      <c r="D57">
        <v>-1.1464297920103097</v>
      </c>
      <c r="E57">
        <v>-0.58255502678175097</v>
      </c>
      <c r="F57">
        <v>-0.10348980542461896</v>
      </c>
      <c r="G57">
        <v>0.70556264701099236</v>
      </c>
      <c r="H57">
        <v>-0.33060159319176136</v>
      </c>
      <c r="I57">
        <v>-0.41655910028026566</v>
      </c>
      <c r="J57" t="s">
        <v>33</v>
      </c>
      <c r="K57">
        <f t="shared" si="0"/>
        <v>-0.62589810396607526</v>
      </c>
      <c r="L57">
        <f t="shared" si="1"/>
        <v>0.57139366386261681</v>
      </c>
      <c r="M57">
        <f t="shared" si="2"/>
        <v>-0.40625585603588465</v>
      </c>
      <c r="N57">
        <f t="shared" si="3"/>
        <v>0.70556264701099236</v>
      </c>
      <c r="O57">
        <f t="shared" si="4"/>
        <v>-0.41655910028026566</v>
      </c>
      <c r="P57">
        <f t="shared" si="5"/>
        <v>-0.71237303523117967</v>
      </c>
      <c r="Q57">
        <f t="shared" si="6"/>
        <v>0.36383331290886745</v>
      </c>
      <c r="R57">
        <f t="shared" si="7"/>
        <v>-0.38808821538440846</v>
      </c>
    </row>
    <row r="58" spans="1:18" x14ac:dyDescent="0.25">
      <c r="A58">
        <v>70</v>
      </c>
      <c r="B58">
        <v>0.55428541898826744</v>
      </c>
      <c r="C58">
        <v>-0.12500359045799958</v>
      </c>
      <c r="D58">
        <v>1.0721755904042074</v>
      </c>
      <c r="E58">
        <v>6.2640325460403296E-2</v>
      </c>
      <c r="F58">
        <v>-0.69568146979882772</v>
      </c>
      <c r="G58">
        <v>1.0029748312915372</v>
      </c>
      <c r="H58">
        <v>-0.33060159319176136</v>
      </c>
      <c r="I58">
        <v>-0.50835850297476748</v>
      </c>
      <c r="J58" t="s">
        <v>33</v>
      </c>
      <c r="K58">
        <f t="shared" si="0"/>
        <v>0.31819351433244558</v>
      </c>
      <c r="L58">
        <f t="shared" si="1"/>
        <v>0.84205319271133006</v>
      </c>
      <c r="M58">
        <f t="shared" si="2"/>
        <v>8.5681740425533115E-2</v>
      </c>
      <c r="N58">
        <f t="shared" si="3"/>
        <v>1.0029748312915372</v>
      </c>
      <c r="O58">
        <f t="shared" si="4"/>
        <v>-0.50835850297476748</v>
      </c>
      <c r="P58">
        <f t="shared" si="5"/>
        <v>0.42601410886744817</v>
      </c>
      <c r="Q58">
        <f t="shared" si="6"/>
        <v>0.83208322316487149</v>
      </c>
      <c r="R58">
        <f t="shared" si="7"/>
        <v>-0.28708777892296422</v>
      </c>
    </row>
    <row r="59" spans="1:18" x14ac:dyDescent="0.25">
      <c r="A59">
        <v>44</v>
      </c>
      <c r="B59">
        <v>-0.39863909393915592</v>
      </c>
      <c r="C59">
        <v>-0.12500359045799958</v>
      </c>
      <c r="D59">
        <v>0.74945997535093622</v>
      </c>
      <c r="E59">
        <v>-0.58255502678175097</v>
      </c>
      <c r="F59">
        <v>-0.10348980542461896</v>
      </c>
      <c r="G59">
        <v>0.56204059020189279</v>
      </c>
      <c r="H59">
        <v>-0.33060159319176136</v>
      </c>
      <c r="I59">
        <v>-1.0055287680677396</v>
      </c>
      <c r="J59" t="s">
        <v>33</v>
      </c>
      <c r="K59">
        <f t="shared" si="0"/>
        <v>0.14292056387975283</v>
      </c>
      <c r="L59">
        <f t="shared" si="1"/>
        <v>0.4463859523818911</v>
      </c>
      <c r="M59">
        <f t="shared" si="2"/>
        <v>-0.31480439809257393</v>
      </c>
      <c r="N59">
        <f t="shared" si="3"/>
        <v>0.56204059020189279</v>
      </c>
      <c r="O59">
        <f t="shared" si="4"/>
        <v>-1.0055287680677396</v>
      </c>
      <c r="P59">
        <f t="shared" si="5"/>
        <v>0.12742897598677472</v>
      </c>
      <c r="Q59">
        <f t="shared" si="6"/>
        <v>0.39913121616702474</v>
      </c>
      <c r="R59">
        <f t="shared" si="7"/>
        <v>-0.69708539946224923</v>
      </c>
    </row>
    <row r="60" spans="1:18" x14ac:dyDescent="0.25">
      <c r="A60">
        <v>64</v>
      </c>
      <c r="B60">
        <v>-0.39863909393915592</v>
      </c>
      <c r="C60">
        <v>-0.12500359045799958</v>
      </c>
      <c r="D60">
        <v>-1.1464297920103097</v>
      </c>
      <c r="E60">
        <v>-0.58255502678175097</v>
      </c>
      <c r="F60">
        <v>-0.69568146979882772</v>
      </c>
      <c r="G60">
        <v>0.70521316148304825</v>
      </c>
      <c r="H60">
        <v>-0.33060159319176136</v>
      </c>
      <c r="I60">
        <v>0.55291909167591824</v>
      </c>
      <c r="J60" t="s">
        <v>33</v>
      </c>
      <c r="K60">
        <f t="shared" si="0"/>
        <v>-0.78540677123207181</v>
      </c>
      <c r="L60">
        <f t="shared" si="1"/>
        <v>0.57108926196777743</v>
      </c>
      <c r="M60">
        <f t="shared" si="2"/>
        <v>-0.37310570784819869</v>
      </c>
      <c r="N60">
        <f t="shared" si="3"/>
        <v>0.70521316148304825</v>
      </c>
      <c r="O60">
        <f t="shared" si="4"/>
        <v>0.55291909167591824</v>
      </c>
      <c r="P60">
        <f t="shared" si="5"/>
        <v>-0.77042849405520686</v>
      </c>
      <c r="Q60">
        <f t="shared" si="6"/>
        <v>0.36356840287868586</v>
      </c>
      <c r="R60">
        <f t="shared" si="7"/>
        <v>0.11437026981093307</v>
      </c>
    </row>
    <row r="61" spans="1:18" x14ac:dyDescent="0.25">
      <c r="A61">
        <v>76</v>
      </c>
      <c r="B61">
        <v>1.7885946198117675</v>
      </c>
      <c r="C61">
        <v>-0.12500359045799958</v>
      </c>
      <c r="D61">
        <v>-1.1464297920103097</v>
      </c>
      <c r="E61">
        <v>0.70783567770255751</v>
      </c>
      <c r="F61">
        <v>1.0808935233237986</v>
      </c>
      <c r="G61">
        <v>-1.6149047633627533</v>
      </c>
      <c r="H61">
        <v>-0.33060159319176136</v>
      </c>
      <c r="I61">
        <v>0.69038869721093421</v>
      </c>
      <c r="J61" t="s">
        <v>33</v>
      </c>
      <c r="K61">
        <f t="shared" si="0"/>
        <v>0.40781588356690396</v>
      </c>
      <c r="L61">
        <f t="shared" si="1"/>
        <v>-1.4265064178921982</v>
      </c>
      <c r="M61">
        <f t="shared" si="2"/>
        <v>0.84249257920637799</v>
      </c>
      <c r="N61">
        <f t="shared" si="3"/>
        <v>-1.6149047633627533</v>
      </c>
      <c r="O61">
        <f t="shared" si="4"/>
        <v>0.69038869721093421</v>
      </c>
      <c r="P61">
        <f t="shared" si="5"/>
        <v>-6.4564716126846777E-2</v>
      </c>
      <c r="Q61">
        <f t="shared" si="6"/>
        <v>-1.2466860531387363</v>
      </c>
      <c r="R61">
        <f t="shared" si="7"/>
        <v>0.98456263544516864</v>
      </c>
    </row>
    <row r="62" spans="1:18" x14ac:dyDescent="0.25">
      <c r="A62">
        <v>203</v>
      </c>
      <c r="B62">
        <v>-0.39863909393915592</v>
      </c>
      <c r="C62">
        <v>-0.12500359045799958</v>
      </c>
      <c r="D62">
        <v>-1.1464297920103097</v>
      </c>
      <c r="E62">
        <v>-0.58255502678175097</v>
      </c>
      <c r="F62">
        <v>0.48870185894958978</v>
      </c>
      <c r="G62">
        <v>0.56600142618526095</v>
      </c>
      <c r="H62">
        <v>-0.33060159319176136</v>
      </c>
      <c r="I62">
        <v>1.7214489884746798</v>
      </c>
      <c r="J62" t="s">
        <v>33</v>
      </c>
      <c r="K62">
        <f t="shared" si="0"/>
        <v>-0.370951873329874</v>
      </c>
      <c r="L62">
        <f t="shared" si="1"/>
        <v>0.44983584052340475</v>
      </c>
      <c r="M62">
        <f t="shared" si="2"/>
        <v>-0.15252967099337494</v>
      </c>
      <c r="N62">
        <f t="shared" si="3"/>
        <v>0.56600142618526095</v>
      </c>
      <c r="O62">
        <f t="shared" si="4"/>
        <v>1.7214489884746798</v>
      </c>
      <c r="P62">
        <f t="shared" si="5"/>
        <v>-0.62384338476099865</v>
      </c>
      <c r="Q62">
        <f t="shared" si="6"/>
        <v>0.25804590752296308</v>
      </c>
      <c r="R62">
        <f t="shared" si="7"/>
        <v>0.98986206555935152</v>
      </c>
    </row>
    <row r="63" spans="1:18" x14ac:dyDescent="0.25">
      <c r="A63">
        <v>163</v>
      </c>
      <c r="B63">
        <v>-0.39863909393915592</v>
      </c>
      <c r="C63">
        <v>-0.12500359045799958</v>
      </c>
      <c r="D63">
        <v>-1.1464297920103097</v>
      </c>
      <c r="E63">
        <v>-0.58255502678175097</v>
      </c>
      <c r="F63">
        <v>-0.69568146979882772</v>
      </c>
      <c r="G63">
        <v>0.52056830755251005</v>
      </c>
      <c r="H63">
        <v>-0.33060159319176136</v>
      </c>
      <c r="I63">
        <v>1.5526145870190422</v>
      </c>
      <c r="J63" t="s">
        <v>33</v>
      </c>
      <c r="K63">
        <f t="shared" si="0"/>
        <v>-0.78040829375535614</v>
      </c>
      <c r="L63">
        <f t="shared" si="1"/>
        <v>0.41026359419427871</v>
      </c>
      <c r="M63">
        <f t="shared" si="2"/>
        <v>-0.31612306461364059</v>
      </c>
      <c r="N63">
        <f t="shared" si="3"/>
        <v>0.52056830755251005</v>
      </c>
      <c r="O63">
        <f t="shared" si="4"/>
        <v>1.5526145870190422</v>
      </c>
      <c r="P63">
        <f t="shared" si="5"/>
        <v>-0.77079778376306796</v>
      </c>
      <c r="Q63">
        <f t="shared" si="6"/>
        <v>0.22360760359933785</v>
      </c>
      <c r="R63">
        <f t="shared" si="7"/>
        <v>0.69719274359597427</v>
      </c>
    </row>
    <row r="64" spans="1:18" x14ac:dyDescent="0.25">
      <c r="A64">
        <v>185</v>
      </c>
      <c r="B64">
        <v>-0.39863909393915592</v>
      </c>
      <c r="C64">
        <v>-0.12500359045799958</v>
      </c>
      <c r="D64">
        <v>0.74709468321749506</v>
      </c>
      <c r="E64">
        <v>6.2640325460403296E-2</v>
      </c>
      <c r="F64">
        <v>-0.69568146979882772</v>
      </c>
      <c r="G64">
        <v>0.73165756643082869</v>
      </c>
      <c r="H64">
        <v>-0.33060159319176136</v>
      </c>
      <c r="I64">
        <v>-0.73931050025368461</v>
      </c>
      <c r="J64" t="s">
        <v>33</v>
      </c>
      <c r="K64">
        <f t="shared" si="0"/>
        <v>-6.0967471753787209E-2</v>
      </c>
      <c r="L64">
        <f t="shared" si="1"/>
        <v>0.60573585501765304</v>
      </c>
      <c r="M64">
        <f t="shared" si="2"/>
        <v>-0.28637503969085559</v>
      </c>
      <c r="N64">
        <f t="shared" si="3"/>
        <v>0.73165756643082869</v>
      </c>
      <c r="O64">
        <f t="shared" si="4"/>
        <v>-0.73931050025368461</v>
      </c>
      <c r="P64">
        <f t="shared" si="5"/>
        <v>0.18686297939290974</v>
      </c>
      <c r="Q64">
        <f t="shared" si="6"/>
        <v>0.60171858745426432</v>
      </c>
      <c r="R64">
        <f t="shared" si="7"/>
        <v>-0.63899958228402531</v>
      </c>
    </row>
    <row r="65" spans="1:18" x14ac:dyDescent="0.25">
      <c r="A65">
        <v>184</v>
      </c>
      <c r="B65">
        <v>-0.39863909393915592</v>
      </c>
      <c r="C65">
        <v>-0.12500359045799958</v>
      </c>
      <c r="D65">
        <v>0.78118340893765337</v>
      </c>
      <c r="E65">
        <v>0.70783567770255751</v>
      </c>
      <c r="F65">
        <v>1.0808935233237986</v>
      </c>
      <c r="G65">
        <v>0.21907879211261588</v>
      </c>
      <c r="H65">
        <v>-0.33060159319176136</v>
      </c>
      <c r="I65">
        <v>-1.161281754639411</v>
      </c>
      <c r="J65" t="s">
        <v>33</v>
      </c>
      <c r="K65">
        <f t="shared" si="0"/>
        <v>0.56299929272957128</v>
      </c>
      <c r="L65">
        <f t="shared" si="1"/>
        <v>0.17089325892684842</v>
      </c>
      <c r="M65">
        <f t="shared" si="2"/>
        <v>1.2115980080646863E-2</v>
      </c>
      <c r="N65">
        <f t="shared" si="3"/>
        <v>0.21907879211261588</v>
      </c>
      <c r="O65">
        <f t="shared" si="4"/>
        <v>-1.161281754639411</v>
      </c>
      <c r="P65">
        <f t="shared" si="5"/>
        <v>0.55451715459387374</v>
      </c>
      <c r="Q65">
        <f t="shared" si="6"/>
        <v>0.28997208518363876</v>
      </c>
      <c r="R65">
        <f t="shared" si="7"/>
        <v>-0.59365052471879309</v>
      </c>
    </row>
    <row r="66" spans="1:18" x14ac:dyDescent="0.25">
      <c r="A66">
        <v>96</v>
      </c>
      <c r="B66">
        <v>-0.39863909393915592</v>
      </c>
      <c r="C66">
        <v>-0.12500359045799958</v>
      </c>
      <c r="D66">
        <v>0.73376377935549286</v>
      </c>
      <c r="E66">
        <v>-0.58255502678175097</v>
      </c>
      <c r="F66">
        <v>-0.69568146979882772</v>
      </c>
      <c r="G66">
        <v>0.66106148978609303</v>
      </c>
      <c r="H66">
        <v>-0.33060159319176136</v>
      </c>
      <c r="I66">
        <v>-0.95465659907453648</v>
      </c>
      <c r="J66" t="s">
        <v>33</v>
      </c>
      <c r="K66">
        <f t="shared" si="0"/>
        <v>-6.7189931138624301E-2</v>
      </c>
      <c r="L66">
        <f t="shared" si="1"/>
        <v>0.53263315591972948</v>
      </c>
      <c r="M66">
        <f t="shared" si="2"/>
        <v>-0.38947036008043989</v>
      </c>
      <c r="N66">
        <f t="shared" si="3"/>
        <v>0.66106148978609303</v>
      </c>
      <c r="O66">
        <f t="shared" si="4"/>
        <v>-0.95465659907453648</v>
      </c>
      <c r="P66">
        <f t="shared" si="5"/>
        <v>4.7367406145523372E-2</v>
      </c>
      <c r="Q66">
        <f t="shared" si="6"/>
        <v>0.4729961471561947</v>
      </c>
      <c r="R66">
        <f t="shared" si="7"/>
        <v>-0.76454635789658199</v>
      </c>
    </row>
    <row r="67" spans="1:18" x14ac:dyDescent="0.25">
      <c r="A67">
        <v>177</v>
      </c>
      <c r="B67">
        <v>-0.39863909393915592</v>
      </c>
      <c r="C67">
        <v>-0.12500359045799958</v>
      </c>
      <c r="D67">
        <v>0.80599353066048018</v>
      </c>
      <c r="E67">
        <v>-0.58255502678175097</v>
      </c>
      <c r="F67">
        <v>-0.69568146979882772</v>
      </c>
      <c r="G67">
        <v>0.65686766345076208</v>
      </c>
      <c r="H67">
        <v>-0.33060159319176136</v>
      </c>
      <c r="I67">
        <v>-9.4725694333791577E-2</v>
      </c>
      <c r="J67" t="s">
        <v>33</v>
      </c>
      <c r="K67">
        <f t="shared" si="0"/>
        <v>-3.5009592611195461E-2</v>
      </c>
      <c r="L67">
        <f t="shared" si="1"/>
        <v>0.52898033318165616</v>
      </c>
      <c r="M67">
        <f t="shared" si="2"/>
        <v>-0.3377817977119329</v>
      </c>
      <c r="N67">
        <f t="shared" si="3"/>
        <v>0.65686766345076208</v>
      </c>
      <c r="O67">
        <f t="shared" si="4"/>
        <v>-9.4725694333791577E-2</v>
      </c>
      <c r="P67">
        <f t="shared" si="5"/>
        <v>7.8778960310522173E-2</v>
      </c>
      <c r="Q67">
        <f t="shared" si="6"/>
        <v>0.47530668789319291</v>
      </c>
      <c r="R67">
        <f t="shared" si="7"/>
        <v>-0.26320664043272773</v>
      </c>
    </row>
    <row r="68" spans="1:18" x14ac:dyDescent="0.25">
      <c r="A68">
        <v>3</v>
      </c>
      <c r="B68">
        <v>-0.39863909393915592</v>
      </c>
      <c r="C68">
        <v>-0.12500359045799958</v>
      </c>
      <c r="D68">
        <v>0.75024321648158376</v>
      </c>
      <c r="E68">
        <v>-0.58255502678175097</v>
      </c>
      <c r="F68">
        <v>-0.69568146979882772</v>
      </c>
      <c r="G68">
        <v>-6.4470466226141013E-2</v>
      </c>
      <c r="H68">
        <v>-0.33060159319176136</v>
      </c>
      <c r="I68">
        <v>-1.5353643206195056</v>
      </c>
      <c r="J68" t="s">
        <v>33</v>
      </c>
      <c r="K68">
        <f t="shared" ref="K68:K131" si="8">0.386*D68+0.345*F68+0.265*B68+0.005*I68</f>
        <v>-6.3732407015678047E-2</v>
      </c>
      <c r="L68">
        <f t="shared" ref="L68:L131" si="9">0.018*E68+0.018*C68+0.092*H68+0.871*G68</f>
        <v>-9.9305177766926378E-2</v>
      </c>
      <c r="M68">
        <f t="shared" ref="M68:M131" si="10">0.364*B68+0.218*C68+0.14*E68+0.13*F68+0.057*I68+0.054*H68+0.037*D68</f>
        <v>-0.42196096103483777</v>
      </c>
      <c r="N68">
        <f t="shared" ref="N68:N131" si="11">G68</f>
        <v>-6.4470466226141013E-2</v>
      </c>
      <c r="O68">
        <f t="shared" ref="O68:O131" si="12">I68</f>
        <v>-1.5353643206195056</v>
      </c>
      <c r="P68">
        <f t="shared" ref="P68:P131" si="13">0.002*G68+0.045*H68+0.086*C68+0.102*B68+0.124*F68+0.207*E68+0.435*D68</f>
        <v>5.3084897383348428E-2</v>
      </c>
      <c r="Q68">
        <f t="shared" ref="Q68:Q131" si="14">0.758*G68+0.115*E68+0.076*D68+0.051*H68</f>
        <v>-7.5704638279495723E-2</v>
      </c>
      <c r="R68">
        <f t="shared" ref="R68:R131" si="15">0.024*C68+0.164*F68+0.228*B68+0.583*I68</f>
        <v>-1.1030989595572991</v>
      </c>
    </row>
    <row r="69" spans="1:18" x14ac:dyDescent="0.25">
      <c r="A69">
        <v>33</v>
      </c>
      <c r="B69">
        <v>2.4844825568082798</v>
      </c>
      <c r="C69">
        <v>-0.12500359045799958</v>
      </c>
      <c r="D69">
        <v>1.0334716102632382</v>
      </c>
      <c r="E69">
        <v>-0.58255502678175097</v>
      </c>
      <c r="F69">
        <v>-0.69568146979882772</v>
      </c>
      <c r="G69">
        <v>-1.6149047633627533</v>
      </c>
      <c r="H69">
        <v>-0.33060159319176136</v>
      </c>
      <c r="I69">
        <v>1.6428082428800759E-2</v>
      </c>
      <c r="J69" t="s">
        <v>33</v>
      </c>
      <c r="K69">
        <f t="shared" si="8"/>
        <v>0.81737995244735262</v>
      </c>
      <c r="L69">
        <f t="shared" si="9"/>
        <v>-1.4497334505729158</v>
      </c>
      <c r="M69">
        <f t="shared" si="10"/>
        <v>0.72642693738090347</v>
      </c>
      <c r="N69">
        <f t="shared" si="11"/>
        <v>-1.6149047633627533</v>
      </c>
      <c r="O69">
        <f t="shared" si="12"/>
        <v>1.6428082428800759E-2</v>
      </c>
      <c r="P69">
        <f t="shared" si="13"/>
        <v>0.46726678846033326</v>
      </c>
      <c r="Q69">
        <f t="shared" si="14"/>
        <v>-1.2294084775816423</v>
      </c>
      <c r="R69">
        <f t="shared" si="15"/>
        <v>0.45894774779027891</v>
      </c>
    </row>
    <row r="70" spans="1:18" x14ac:dyDescent="0.25">
      <c r="A70">
        <v>175</v>
      </c>
      <c r="B70">
        <v>1.2539273547883185</v>
      </c>
      <c r="C70">
        <v>-0.12500359045799958</v>
      </c>
      <c r="D70">
        <v>-1.1464297920103097</v>
      </c>
      <c r="E70">
        <v>1.998226382186866</v>
      </c>
      <c r="F70">
        <v>1.0808935233237986</v>
      </c>
      <c r="G70">
        <v>-1.6149047633627533</v>
      </c>
      <c r="H70">
        <v>-0.33060159319176136</v>
      </c>
      <c r="I70">
        <v>0.69972163648487518</v>
      </c>
      <c r="J70" t="s">
        <v>33</v>
      </c>
      <c r="K70">
        <f t="shared" si="8"/>
        <v>0.26617572303205972</v>
      </c>
      <c r="L70">
        <f t="shared" si="9"/>
        <v>-1.4032793852114807</v>
      </c>
      <c r="M70">
        <f t="shared" si="10"/>
        <v>0.82906037090426044</v>
      </c>
      <c r="N70">
        <f t="shared" si="11"/>
        <v>-1.6149047633627533</v>
      </c>
      <c r="O70">
        <f t="shared" si="12"/>
        <v>0.69972163648487518</v>
      </c>
      <c r="P70">
        <f t="shared" si="13"/>
        <v>0.14801009866901321</v>
      </c>
      <c r="Q70">
        <f t="shared" si="14"/>
        <v>-1.0982911221230407</v>
      </c>
      <c r="R70">
        <f t="shared" si="15"/>
        <v>0.86809960261652974</v>
      </c>
    </row>
    <row r="71" spans="1:18" x14ac:dyDescent="0.25">
      <c r="A71">
        <v>75</v>
      </c>
      <c r="B71">
        <v>-3.0318103855320788</v>
      </c>
      <c r="C71">
        <v>3.0938388638354897</v>
      </c>
      <c r="D71">
        <v>0.82443819438199617</v>
      </c>
      <c r="E71">
        <v>2.6434217344290203</v>
      </c>
      <c r="F71">
        <v>2.265276852072216</v>
      </c>
      <c r="G71">
        <v>-1.6149047633627533</v>
      </c>
      <c r="H71">
        <v>-0.33060159319176136</v>
      </c>
      <c r="I71">
        <v>-1.5620626469031564</v>
      </c>
      <c r="J71" t="s">
        <v>33</v>
      </c>
      <c r="K71">
        <f t="shared" si="8"/>
        <v>0.28851359159584816</v>
      </c>
      <c r="L71">
        <f t="shared" si="9"/>
        <v>-1.333726704693839</v>
      </c>
      <c r="M71">
        <f t="shared" si="10"/>
        <v>0.15905708185820988</v>
      </c>
      <c r="N71">
        <f t="shared" si="11"/>
        <v>-1.6149047633627533</v>
      </c>
      <c r="O71">
        <f t="shared" si="12"/>
        <v>-1.5620626469031564</v>
      </c>
      <c r="P71">
        <f t="shared" si="13"/>
        <v>1.1254318449851557</v>
      </c>
      <c r="Q71">
        <f t="shared" si="14"/>
        <v>-0.87430768964937777</v>
      </c>
      <c r="R71">
        <f t="shared" si="15"/>
        <v>-1.1561777545739589</v>
      </c>
    </row>
    <row r="72" spans="1:18" x14ac:dyDescent="0.25">
      <c r="A72">
        <v>49</v>
      </c>
      <c r="B72">
        <v>-0.39863909393915592</v>
      </c>
      <c r="C72">
        <v>-0.12500359045799958</v>
      </c>
      <c r="D72">
        <v>-1.1464297920103097</v>
      </c>
      <c r="E72">
        <v>-0.58255502678175097</v>
      </c>
      <c r="F72">
        <v>-0.69568146979882772</v>
      </c>
      <c r="G72">
        <v>0.53000441680700439</v>
      </c>
      <c r="H72">
        <v>-0.33060159319176136</v>
      </c>
      <c r="I72">
        <v>1.0663072512449192</v>
      </c>
      <c r="J72" t="s">
        <v>33</v>
      </c>
      <c r="K72">
        <f t="shared" si="8"/>
        <v>-0.78283983043422678</v>
      </c>
      <c r="L72">
        <f t="shared" si="9"/>
        <v>0.41848244535494328</v>
      </c>
      <c r="M72">
        <f t="shared" si="10"/>
        <v>-0.34384258275276564</v>
      </c>
      <c r="N72">
        <f t="shared" si="11"/>
        <v>0.53000441680700439</v>
      </c>
      <c r="O72">
        <f t="shared" si="12"/>
        <v>1.0663072512449192</v>
      </c>
      <c r="P72">
        <f t="shared" si="13"/>
        <v>-0.77077891154455891</v>
      </c>
      <c r="Q72">
        <f t="shared" si="14"/>
        <v>0.23076017441424457</v>
      </c>
      <c r="R72">
        <f t="shared" si="15"/>
        <v>0.41367556683966056</v>
      </c>
    </row>
    <row r="73" spans="1:18" x14ac:dyDescent="0.25">
      <c r="A73">
        <v>155</v>
      </c>
      <c r="B73">
        <v>-0.39863909393915592</v>
      </c>
      <c r="C73">
        <v>-0.12500359045799958</v>
      </c>
      <c r="D73">
        <v>0.75422530936393295</v>
      </c>
      <c r="E73">
        <v>0.70783567770255751</v>
      </c>
      <c r="F73">
        <v>0.48870185894958978</v>
      </c>
      <c r="G73">
        <v>0.52802399881532036</v>
      </c>
      <c r="H73">
        <v>-0.33060159319176136</v>
      </c>
      <c r="I73">
        <v>-0.5121069785847927</v>
      </c>
      <c r="J73" t="s">
        <v>33</v>
      </c>
      <c r="K73">
        <f t="shared" si="8"/>
        <v>0.35153321596528631</v>
      </c>
      <c r="L73">
        <f t="shared" si="9"/>
        <v>0.439984533964904</v>
      </c>
      <c r="M73">
        <f t="shared" si="10"/>
        <v>-2.8863423737114705E-2</v>
      </c>
      <c r="N73">
        <f t="shared" si="11"/>
        <v>0.52802399881532036</v>
      </c>
      <c r="O73">
        <f t="shared" si="12"/>
        <v>-0.5121069785847927</v>
      </c>
      <c r="P73">
        <f t="shared" si="13"/>
        <v>0.46997650531030888</v>
      </c>
      <c r="Q73">
        <f t="shared" si="14"/>
        <v>0.52210373629668594</v>
      </c>
      <c r="R73">
        <f t="shared" si="15"/>
        <v>-0.3123010632363209</v>
      </c>
    </row>
    <row r="74" spans="1:18" x14ac:dyDescent="0.25">
      <c r="A74">
        <v>12</v>
      </c>
      <c r="B74">
        <v>-0.39863909393915592</v>
      </c>
      <c r="C74">
        <v>-0.12500359045799958</v>
      </c>
      <c r="D74">
        <v>-1.1464297920103097</v>
      </c>
      <c r="E74">
        <v>-0.58255502678175097</v>
      </c>
      <c r="F74">
        <v>-0.69568146979882772</v>
      </c>
      <c r="G74">
        <v>0.94344579636503567</v>
      </c>
      <c r="H74">
        <v>-0.33060159319176136</v>
      </c>
      <c r="I74">
        <v>-0.54316577649643283</v>
      </c>
      <c r="J74" t="s">
        <v>33</v>
      </c>
      <c r="K74">
        <f t="shared" si="8"/>
        <v>-0.79088719557293352</v>
      </c>
      <c r="L74">
        <f t="shared" si="9"/>
        <v>0.77858988694998843</v>
      </c>
      <c r="M74">
        <f t="shared" si="10"/>
        <v>-0.43558254533402269</v>
      </c>
      <c r="N74">
        <f t="shared" si="11"/>
        <v>0.94344579636503567</v>
      </c>
      <c r="O74">
        <f t="shared" si="12"/>
        <v>-0.54316577649643283</v>
      </c>
      <c r="P74">
        <f t="shared" si="13"/>
        <v>-0.76995202878544289</v>
      </c>
      <c r="Q74">
        <f t="shared" si="14"/>
        <v>0.54414874011923231</v>
      </c>
      <c r="R74">
        <f t="shared" si="15"/>
        <v>-0.52464720833354761</v>
      </c>
    </row>
    <row r="75" spans="1:18" x14ac:dyDescent="0.25">
      <c r="A75">
        <v>62</v>
      </c>
      <c r="B75">
        <v>-0.39863909393915592</v>
      </c>
      <c r="C75">
        <v>-0.12500359045799958</v>
      </c>
      <c r="D75">
        <v>0.75380147070003578</v>
      </c>
      <c r="E75">
        <v>-0.58255502678175097</v>
      </c>
      <c r="F75">
        <v>-0.10348980542461896</v>
      </c>
      <c r="G75">
        <v>0.49715277718024625</v>
      </c>
      <c r="H75">
        <v>-0.33060159319176136</v>
      </c>
      <c r="I75">
        <v>-1.2307433026782506</v>
      </c>
      <c r="J75" t="s">
        <v>33</v>
      </c>
      <c r="K75">
        <f t="shared" si="8"/>
        <v>0.14347030841145267</v>
      </c>
      <c r="L75">
        <f t="shared" si="9"/>
        <v>0.38986866724003694</v>
      </c>
      <c r="M75">
        <f t="shared" si="10"/>
        <v>-0.32748099123745639</v>
      </c>
      <c r="N75">
        <f t="shared" si="11"/>
        <v>0.49715277718024625</v>
      </c>
      <c r="O75">
        <f t="shared" si="12"/>
        <v>-1.2307433026782506</v>
      </c>
      <c r="P75">
        <f t="shared" si="13"/>
        <v>0.12918775083758977</v>
      </c>
      <c r="Q75">
        <f t="shared" si="14"/>
        <v>0.35027620754314814</v>
      </c>
      <c r="R75">
        <f t="shared" si="15"/>
        <v>-0.82838547314017708</v>
      </c>
    </row>
    <row r="76" spans="1:18" x14ac:dyDescent="0.25">
      <c r="A76">
        <v>26</v>
      </c>
      <c r="B76">
        <v>1.6432913873371036</v>
      </c>
      <c r="C76">
        <v>-0.12500359045799958</v>
      </c>
      <c r="D76">
        <v>0.93970924229668562</v>
      </c>
      <c r="E76">
        <v>-0.58255502678175097</v>
      </c>
      <c r="F76">
        <v>-0.69568146979882772</v>
      </c>
      <c r="G76">
        <v>-1.6149047633627533</v>
      </c>
      <c r="H76">
        <v>-0.33060159319176136</v>
      </c>
      <c r="I76">
        <v>-0.20396698354024886</v>
      </c>
      <c r="J76" t="s">
        <v>33</v>
      </c>
      <c r="K76">
        <f t="shared" si="8"/>
        <v>0.55717004317255636</v>
      </c>
      <c r="L76">
        <f t="shared" si="9"/>
        <v>-1.4497334505729158</v>
      </c>
      <c r="M76">
        <f t="shared" si="10"/>
        <v>0.40420162531839704</v>
      </c>
      <c r="N76">
        <f t="shared" si="11"/>
        <v>-1.6149047633627533</v>
      </c>
      <c r="O76">
        <f t="shared" si="12"/>
        <v>-0.20396698354024886</v>
      </c>
      <c r="P76">
        <f t="shared" si="13"/>
        <v>0.34067865910882295</v>
      </c>
      <c r="Q76">
        <f t="shared" si="14"/>
        <v>-1.2365344175471003</v>
      </c>
      <c r="R76">
        <f t="shared" si="15"/>
        <v>0.1386658376908948</v>
      </c>
    </row>
    <row r="77" spans="1:18" x14ac:dyDescent="0.25">
      <c r="A77">
        <v>172</v>
      </c>
      <c r="B77">
        <v>1.1454951838201761</v>
      </c>
      <c r="C77">
        <v>-0.12500359045799958</v>
      </c>
      <c r="D77">
        <v>0.87793458745487696</v>
      </c>
      <c r="E77">
        <v>-0.58255502678175097</v>
      </c>
      <c r="F77">
        <v>-0.69568146979882772</v>
      </c>
      <c r="G77">
        <v>0.46709702177704188</v>
      </c>
      <c r="H77">
        <v>-0.33060159319176136</v>
      </c>
      <c r="I77">
        <v>-0.47645821053842807</v>
      </c>
      <c r="J77" t="s">
        <v>33</v>
      </c>
      <c r="K77">
        <f t="shared" si="8"/>
        <v>0.40004657633664148</v>
      </c>
      <c r="L77">
        <f t="shared" si="9"/>
        <v>0.36369010428384596</v>
      </c>
      <c r="M77">
        <f t="shared" si="10"/>
        <v>0.20518614507019234</v>
      </c>
      <c r="N77">
        <f t="shared" si="11"/>
        <v>0.46709702177704188</v>
      </c>
      <c r="O77">
        <f t="shared" si="12"/>
        <v>-0.47645821053842807</v>
      </c>
      <c r="P77">
        <f t="shared" si="13"/>
        <v>0.26719547506418923</v>
      </c>
      <c r="Q77">
        <f t="shared" si="14"/>
        <v>0.33692806182088719</v>
      </c>
      <c r="R77">
        <f t="shared" si="15"/>
        <v>-0.13369408205090308</v>
      </c>
    </row>
    <row r="78" spans="1:18" x14ac:dyDescent="0.25">
      <c r="A78">
        <v>102</v>
      </c>
      <c r="B78">
        <v>0.14939357075904577</v>
      </c>
      <c r="C78">
        <v>-0.12500359045799958</v>
      </c>
      <c r="D78">
        <v>0.97521552559319846</v>
      </c>
      <c r="E78">
        <v>-0.58255502678175097</v>
      </c>
      <c r="F78">
        <v>-0.69568146979882772</v>
      </c>
      <c r="G78">
        <v>1.0009944132998529</v>
      </c>
      <c r="H78">
        <v>-0.33060159319176136</v>
      </c>
      <c r="I78">
        <v>-0.80678306123414345</v>
      </c>
      <c r="J78" t="s">
        <v>33</v>
      </c>
      <c r="K78">
        <f t="shared" si="8"/>
        <v>0.17197846674335548</v>
      </c>
      <c r="L78">
        <f t="shared" si="9"/>
        <v>0.82871473230021431</v>
      </c>
      <c r="M78">
        <f t="shared" si="10"/>
        <v>-0.17262396386259693</v>
      </c>
      <c r="N78">
        <f t="shared" si="11"/>
        <v>1.0009944132998529</v>
      </c>
      <c r="O78">
        <f t="shared" si="12"/>
        <v>-0.80678306123414345</v>
      </c>
      <c r="P78">
        <f t="shared" si="13"/>
        <v>0.20897811340516942</v>
      </c>
      <c r="Q78">
        <f t="shared" si="14"/>
        <v>0.74901563589369036</v>
      </c>
      <c r="R78">
        <f t="shared" si="15"/>
        <v>-0.55338463778444291</v>
      </c>
    </row>
    <row r="79" spans="1:18" x14ac:dyDescent="0.25">
      <c r="A79">
        <v>86</v>
      </c>
      <c r="B79">
        <v>-0.39863909393915592</v>
      </c>
      <c r="C79">
        <v>-0.12500359045799958</v>
      </c>
      <c r="D79">
        <v>0.75432276169597479</v>
      </c>
      <c r="E79">
        <v>0.70783567770255751</v>
      </c>
      <c r="F79">
        <v>1.0808935233237986</v>
      </c>
      <c r="G79">
        <v>0.56996226216862877</v>
      </c>
      <c r="H79">
        <v>-0.33060159319176136</v>
      </c>
      <c r="I79">
        <v>-0.49673057863346387</v>
      </c>
      <c r="J79" t="s">
        <v>33</v>
      </c>
      <c r="K79">
        <f t="shared" si="8"/>
        <v>0.55595383877431315</v>
      </c>
      <c r="L79">
        <f t="shared" si="9"/>
        <v>0.47651276134563564</v>
      </c>
      <c r="M79">
        <f t="shared" si="10"/>
        <v>4.9001553165043746E-2</v>
      </c>
      <c r="N79">
        <f t="shared" si="11"/>
        <v>0.56996226216862877</v>
      </c>
      <c r="O79">
        <f t="shared" si="12"/>
        <v>-0.49673057863346387</v>
      </c>
      <c r="P79">
        <f t="shared" si="13"/>
        <v>0.54353453998385559</v>
      </c>
      <c r="Q79">
        <f t="shared" si="14"/>
        <v>0.55390034629572893</v>
      </c>
      <c r="R79">
        <f t="shared" si="15"/>
        <v>-0.20621718910732595</v>
      </c>
    </row>
    <row r="80" spans="1:18" x14ac:dyDescent="0.25">
      <c r="A80">
        <v>190</v>
      </c>
      <c r="B80">
        <v>-0.77277837145011641</v>
      </c>
      <c r="C80">
        <v>-0.12500359045799958</v>
      </c>
      <c r="D80">
        <v>-1.1464297920103097</v>
      </c>
      <c r="E80">
        <v>-0.58255502678175097</v>
      </c>
      <c r="F80">
        <v>-0.69568146979882772</v>
      </c>
      <c r="G80">
        <v>0.54107145852523864</v>
      </c>
      <c r="H80">
        <v>-0.33060159319176136</v>
      </c>
      <c r="I80">
        <v>1.9567614573815859</v>
      </c>
      <c r="J80" t="s">
        <v>33</v>
      </c>
      <c r="K80">
        <f t="shared" si="8"/>
        <v>-0.87753446794394796</v>
      </c>
      <c r="L80">
        <f t="shared" si="9"/>
        <v>0.42812183869152531</v>
      </c>
      <c r="M80">
        <f t="shared" si="10"/>
        <v>-0.42927339001696524</v>
      </c>
      <c r="N80">
        <f t="shared" si="11"/>
        <v>0.54107145852523864</v>
      </c>
      <c r="O80">
        <f t="shared" si="12"/>
        <v>1.9567614573815859</v>
      </c>
      <c r="P80">
        <f t="shared" si="13"/>
        <v>-0.80891898376724036</v>
      </c>
      <c r="Q80">
        <f t="shared" si="14"/>
        <v>0.23914899203666617</v>
      </c>
      <c r="R80">
        <f t="shared" si="15"/>
        <v>0.84750661374483827</v>
      </c>
    </row>
    <row r="81" spans="1:18" x14ac:dyDescent="0.25">
      <c r="A81">
        <v>101</v>
      </c>
      <c r="B81">
        <v>-1.2899113924728594</v>
      </c>
      <c r="C81">
        <v>-0.12500359045799958</v>
      </c>
      <c r="D81">
        <v>-1.1464297920103097</v>
      </c>
      <c r="E81">
        <v>-0.58255502678175097</v>
      </c>
      <c r="F81">
        <v>-0.69568146979882772</v>
      </c>
      <c r="G81">
        <v>-1.6149047633627533</v>
      </c>
      <c r="H81">
        <v>-0.33060159319176136</v>
      </c>
      <c r="I81">
        <v>-0.18958507711811012</v>
      </c>
      <c r="J81" t="s">
        <v>33</v>
      </c>
      <c r="K81">
        <f t="shared" si="8"/>
        <v>-1.0253064511874734</v>
      </c>
      <c r="L81">
        <f t="shared" si="9"/>
        <v>-1.4497334505729158</v>
      </c>
      <c r="M81">
        <f t="shared" si="10"/>
        <v>-0.73985156213572634</v>
      </c>
      <c r="N81">
        <f t="shared" si="11"/>
        <v>-1.6149047633627533</v>
      </c>
      <c r="O81">
        <f t="shared" si="12"/>
        <v>-0.18958507711811012</v>
      </c>
      <c r="P81">
        <f t="shared" si="13"/>
        <v>-0.86597850435533619</v>
      </c>
      <c r="Q81">
        <f t="shared" si="14"/>
        <v>-1.3950809841544318</v>
      </c>
      <c r="R81">
        <f t="shared" si="15"/>
        <v>-0.52171974466166993</v>
      </c>
    </row>
    <row r="82" spans="1:18" x14ac:dyDescent="0.25">
      <c r="A82">
        <v>97</v>
      </c>
      <c r="B82">
        <v>0.30795463713831556</v>
      </c>
      <c r="C82">
        <v>-0.12500359045799958</v>
      </c>
      <c r="D82">
        <v>-1.1464297920103097</v>
      </c>
      <c r="E82">
        <v>4.5790077911554832</v>
      </c>
      <c r="F82">
        <v>-0.69568146979882772</v>
      </c>
      <c r="G82">
        <v>-1.6149047633627533</v>
      </c>
      <c r="H82">
        <v>-0.33060159319176136</v>
      </c>
      <c r="I82">
        <v>-0.75920037083749359</v>
      </c>
      <c r="J82" t="s">
        <v>33</v>
      </c>
      <c r="K82">
        <f t="shared" si="8"/>
        <v>-0.60472002980910899</v>
      </c>
      <c r="L82">
        <f t="shared" si="9"/>
        <v>-1.3568253198500455</v>
      </c>
      <c r="M82">
        <f t="shared" si="10"/>
        <v>0.53192239541194941</v>
      </c>
      <c r="N82">
        <f t="shared" si="11"/>
        <v>-1.6149047633627533</v>
      </c>
      <c r="O82">
        <f t="shared" si="12"/>
        <v>-0.75920037083749359</v>
      </c>
      <c r="P82">
        <f t="shared" si="13"/>
        <v>0.36544733397801105</v>
      </c>
      <c r="Q82">
        <f t="shared" si="14"/>
        <v>-0.80150126009164979</v>
      </c>
      <c r="R82">
        <f t="shared" si="15"/>
        <v>-0.48949200614872251</v>
      </c>
    </row>
    <row r="83" spans="1:18" x14ac:dyDescent="0.25">
      <c r="A83">
        <v>45</v>
      </c>
      <c r="B83">
        <v>-0.39863909393915592</v>
      </c>
      <c r="C83">
        <v>-0.12500359045799958</v>
      </c>
      <c r="D83">
        <v>-1.1464297920103097</v>
      </c>
      <c r="E83">
        <v>-0.58255502678175097</v>
      </c>
      <c r="F83">
        <v>-0.10348980542461896</v>
      </c>
      <c r="G83">
        <v>0.60374586320323842</v>
      </c>
      <c r="H83">
        <v>-0.33060159319176136</v>
      </c>
      <c r="I83">
        <v>-0.78031423345722861</v>
      </c>
      <c r="J83" t="s">
        <v>33</v>
      </c>
      <c r="K83">
        <f t="shared" si="8"/>
        <v>-0.58776681364863559</v>
      </c>
      <c r="L83">
        <f t="shared" si="9"/>
        <v>0.48271124516606317</v>
      </c>
      <c r="M83">
        <f t="shared" si="10"/>
        <v>-0.37211509101214091</v>
      </c>
      <c r="N83">
        <f t="shared" si="11"/>
        <v>0.60374586320323842</v>
      </c>
      <c r="O83">
        <f t="shared" si="12"/>
        <v>-0.78031423345722861</v>
      </c>
      <c r="P83">
        <f t="shared" si="13"/>
        <v>-0.69719966226936458</v>
      </c>
      <c r="Q83">
        <f t="shared" si="14"/>
        <v>0.28665619078258997</v>
      </c>
      <c r="R83">
        <f t="shared" si="15"/>
        <v>-0.56578532578432128</v>
      </c>
    </row>
    <row r="84" spans="1:18" x14ac:dyDescent="0.25">
      <c r="A84">
        <v>195</v>
      </c>
      <c r="B84">
        <v>-0.84395815050134326</v>
      </c>
      <c r="C84">
        <v>-0.12500359045799958</v>
      </c>
      <c r="D84">
        <v>-1.1464297920103097</v>
      </c>
      <c r="E84">
        <v>-0.58255502678175097</v>
      </c>
      <c r="F84">
        <v>-0.69568146979882772</v>
      </c>
      <c r="G84">
        <v>0.55376943270721246</v>
      </c>
      <c r="H84">
        <v>-0.33060159319176136</v>
      </c>
      <c r="I84">
        <v>1.9567614573815859</v>
      </c>
      <c r="J84" t="s">
        <v>33</v>
      </c>
      <c r="K84">
        <f t="shared" si="8"/>
        <v>-0.89639710939252315</v>
      </c>
      <c r="L84">
        <f t="shared" si="9"/>
        <v>0.43918177420402449</v>
      </c>
      <c r="M84">
        <f t="shared" si="10"/>
        <v>-0.45518282959161172</v>
      </c>
      <c r="N84">
        <f t="shared" si="11"/>
        <v>0.55376943270721246</v>
      </c>
      <c r="O84">
        <f t="shared" si="12"/>
        <v>1.9567614573815859</v>
      </c>
      <c r="P84">
        <f t="shared" si="13"/>
        <v>-0.81615392528210162</v>
      </c>
      <c r="Q84">
        <f t="shared" si="14"/>
        <v>0.24877405646660233</v>
      </c>
      <c r="R84">
        <f t="shared" si="15"/>
        <v>0.83127762412115858</v>
      </c>
    </row>
    <row r="85" spans="1:18" x14ac:dyDescent="0.25">
      <c r="A85">
        <v>5</v>
      </c>
      <c r="B85">
        <v>-0.39863909393915592</v>
      </c>
      <c r="C85">
        <v>-0.12500359045799958</v>
      </c>
      <c r="D85">
        <v>-1.1464297920103097</v>
      </c>
      <c r="E85">
        <v>-0.58255502678175097</v>
      </c>
      <c r="F85">
        <v>0.48870185894958978</v>
      </c>
      <c r="G85">
        <v>0.60852216541847626</v>
      </c>
      <c r="H85">
        <v>1.5162738834123137</v>
      </c>
      <c r="I85">
        <v>-1.1129340692203067</v>
      </c>
      <c r="J85" t="s">
        <v>33</v>
      </c>
      <c r="K85">
        <f t="shared" si="8"/>
        <v>-0.38512378861834895</v>
      </c>
      <c r="L85">
        <f t="shared" si="9"/>
        <v>0.65678394824311015</v>
      </c>
      <c r="M85">
        <f t="shared" si="10"/>
        <v>-0.21435822954536915</v>
      </c>
      <c r="N85">
        <f t="shared" si="11"/>
        <v>0.60852216541847626</v>
      </c>
      <c r="O85">
        <f t="shared" si="12"/>
        <v>-1.1129340692203067</v>
      </c>
      <c r="P85">
        <f t="shared" si="13"/>
        <v>-0.54064894683534881</v>
      </c>
      <c r="Q85">
        <f t="shared" si="14"/>
        <v>0.38446727716854806</v>
      </c>
      <c r="R85">
        <f t="shared" si="15"/>
        <v>-0.66258325707682553</v>
      </c>
    </row>
    <row r="86" spans="1:18" x14ac:dyDescent="0.25">
      <c r="A86">
        <v>143</v>
      </c>
      <c r="B86">
        <v>-1.5156512499548682</v>
      </c>
      <c r="C86">
        <v>-0.12500359045799958</v>
      </c>
      <c r="D86">
        <v>-1.1464297920103097</v>
      </c>
      <c r="E86">
        <v>-0.58255502678175097</v>
      </c>
      <c r="F86">
        <v>-0.69568146979882772</v>
      </c>
      <c r="G86">
        <v>-1.6149047633627533</v>
      </c>
      <c r="H86">
        <v>-0.33060159319176136</v>
      </c>
      <c r="I86">
        <v>1.3350500026330732</v>
      </c>
      <c r="J86" t="s">
        <v>33</v>
      </c>
      <c r="K86">
        <f t="shared" si="8"/>
        <v>-1.07750433802145</v>
      </c>
      <c r="L86">
        <f t="shared" si="9"/>
        <v>-1.4497334505729158</v>
      </c>
      <c r="M86">
        <f t="shared" si="10"/>
        <v>-0.73511667071336018</v>
      </c>
      <c r="N86">
        <f t="shared" si="11"/>
        <v>-1.6149047633627533</v>
      </c>
      <c r="O86">
        <f t="shared" si="12"/>
        <v>1.3350500026330732</v>
      </c>
      <c r="P86">
        <f t="shared" si="13"/>
        <v>-0.88900396981850105</v>
      </c>
      <c r="Q86">
        <f t="shared" si="14"/>
        <v>-1.3950809841544318</v>
      </c>
      <c r="R86">
        <f t="shared" si="15"/>
        <v>0.31567381932737182</v>
      </c>
    </row>
    <row r="87" spans="1:18" x14ac:dyDescent="0.25">
      <c r="A87">
        <v>128</v>
      </c>
      <c r="B87">
        <v>0.18173128602341473</v>
      </c>
      <c r="C87">
        <v>-0.12500359045799958</v>
      </c>
      <c r="D87">
        <v>0.73142075013270247</v>
      </c>
      <c r="E87">
        <v>-0.58255502678175097</v>
      </c>
      <c r="F87">
        <v>-0.69568146979882772</v>
      </c>
      <c r="G87">
        <v>0.68669042850200368</v>
      </c>
      <c r="H87">
        <v>-0.33060159319176136</v>
      </c>
      <c r="I87">
        <v>-0.78941767422443354</v>
      </c>
      <c r="J87" t="s">
        <v>33</v>
      </c>
      <c r="K87">
        <f t="shared" si="8"/>
        <v>8.6530004895710375E-2</v>
      </c>
      <c r="L87">
        <f t="shared" si="9"/>
        <v>0.55495596154128757</v>
      </c>
      <c r="M87">
        <f t="shared" si="10"/>
        <v>-0.16888361513885153</v>
      </c>
      <c r="N87">
        <f t="shared" si="11"/>
        <v>0.68669042850200368</v>
      </c>
      <c r="O87">
        <f t="shared" si="12"/>
        <v>-0.78941767422443354</v>
      </c>
      <c r="P87">
        <f t="shared" si="13"/>
        <v>0.10559722506722358</v>
      </c>
      <c r="Q87">
        <f t="shared" si="14"/>
        <v>0.49224481248192298</v>
      </c>
      <c r="R87">
        <f t="shared" si="15"/>
        <v>-0.53588761807750585</v>
      </c>
    </row>
    <row r="88" spans="1:18" x14ac:dyDescent="0.25">
      <c r="A88">
        <v>93</v>
      </c>
      <c r="B88">
        <v>-0.39863909393915592</v>
      </c>
      <c r="C88">
        <v>-0.12500359045799958</v>
      </c>
      <c r="D88">
        <v>0.79014795839510876</v>
      </c>
      <c r="E88">
        <v>-0.58255502678175097</v>
      </c>
      <c r="F88">
        <v>-0.69568146979882772</v>
      </c>
      <c r="G88">
        <v>0.86853939820898796</v>
      </c>
      <c r="H88">
        <v>-0.33060159319176136</v>
      </c>
      <c r="I88">
        <v>-0.16793571798265663</v>
      </c>
      <c r="J88" t="s">
        <v>33</v>
      </c>
      <c r="K88">
        <f t="shared" si="8"/>
        <v>-4.1492033623873173E-2</v>
      </c>
      <c r="L88">
        <f t="shared" si="9"/>
        <v>0.71334641415607092</v>
      </c>
      <c r="M88">
        <f t="shared" si="10"/>
        <v>-0.34254105523373696</v>
      </c>
      <c r="N88">
        <f t="shared" si="11"/>
        <v>0.86853939820898796</v>
      </c>
      <c r="O88">
        <f t="shared" si="12"/>
        <v>-0.16793571798265663</v>
      </c>
      <c r="P88">
        <f t="shared" si="13"/>
        <v>7.230947984460212E-2</v>
      </c>
      <c r="Q88">
        <f t="shared" si="14"/>
        <v>0.6345495993477599</v>
      </c>
      <c r="R88">
        <f t="shared" si="15"/>
        <v>-0.30588808422001607</v>
      </c>
    </row>
    <row r="89" spans="1:18" x14ac:dyDescent="0.25">
      <c r="A89">
        <v>106</v>
      </c>
      <c r="B89">
        <v>-0.39863909393915592</v>
      </c>
      <c r="C89">
        <v>-0.12500359045799958</v>
      </c>
      <c r="D89">
        <v>0.82806779069279524</v>
      </c>
      <c r="E89">
        <v>-0.58255502678175097</v>
      </c>
      <c r="F89">
        <v>-0.69568146979882772</v>
      </c>
      <c r="G89">
        <v>0.16700544844892476</v>
      </c>
      <c r="H89">
        <v>-0.33060159319176136</v>
      </c>
      <c r="I89">
        <v>1.1021855177980202</v>
      </c>
      <c r="J89" t="s">
        <v>33</v>
      </c>
      <c r="K89">
        <f t="shared" si="8"/>
        <v>-2.0504372178062783E-2</v>
      </c>
      <c r="L89">
        <f t="shared" si="9"/>
        <v>0.1023103439150559</v>
      </c>
      <c r="M89">
        <f t="shared" si="10"/>
        <v>-0.26874111099922399</v>
      </c>
      <c r="N89">
        <f t="shared" si="11"/>
        <v>0.16700544844892476</v>
      </c>
      <c r="O89">
        <f t="shared" si="12"/>
        <v>1.1021855177980202</v>
      </c>
      <c r="P89">
        <f t="shared" si="13"/>
        <v>8.7401538994575589E-2</v>
      </c>
      <c r="Q89">
        <f t="shared" si="14"/>
        <v>0.10566877268425622</v>
      </c>
      <c r="R89">
        <f t="shared" si="15"/>
        <v>0.43459259624011848</v>
      </c>
    </row>
    <row r="90" spans="1:18" x14ac:dyDescent="0.25">
      <c r="A90">
        <v>167</v>
      </c>
      <c r="B90">
        <v>-0.39863909393915592</v>
      </c>
      <c r="C90">
        <v>-0.12500359045799958</v>
      </c>
      <c r="D90">
        <v>-1.1464297920103097</v>
      </c>
      <c r="E90">
        <v>-0.58255502678175097</v>
      </c>
      <c r="F90">
        <v>1.0808935233237986</v>
      </c>
      <c r="G90">
        <v>0.63717997870990362</v>
      </c>
      <c r="H90">
        <v>-0.33060159319176136</v>
      </c>
      <c r="I90">
        <v>-0.48563815080787825</v>
      </c>
      <c r="J90" t="s">
        <v>33</v>
      </c>
      <c r="K90">
        <f t="shared" si="8"/>
        <v>-0.17768118481718478</v>
      </c>
      <c r="L90">
        <f t="shared" si="9"/>
        <v>0.51183235977236841</v>
      </c>
      <c r="M90">
        <f t="shared" si="10"/>
        <v>-0.2013487215638336</v>
      </c>
      <c r="N90">
        <f t="shared" si="11"/>
        <v>0.63717997870990362</v>
      </c>
      <c r="O90">
        <f t="shared" si="12"/>
        <v>-0.48563815080787825</v>
      </c>
      <c r="P90">
        <f t="shared" si="13"/>
        <v>-0.55026926127354747</v>
      </c>
      <c r="Q90">
        <f t="shared" si="14"/>
        <v>0.31199925033664222</v>
      </c>
      <c r="R90">
        <f t="shared" si="15"/>
        <v>-0.19975030368500957</v>
      </c>
    </row>
    <row r="91" spans="1:18" x14ac:dyDescent="0.25">
      <c r="A91">
        <v>187</v>
      </c>
      <c r="B91">
        <v>-0.39863909393915592</v>
      </c>
      <c r="C91">
        <v>9.5315237724224673</v>
      </c>
      <c r="D91">
        <v>0.80765569496564493</v>
      </c>
      <c r="E91">
        <v>-0.58255502678175097</v>
      </c>
      <c r="F91">
        <v>-0.69568146979882772</v>
      </c>
      <c r="G91">
        <v>-0.50190985203634308</v>
      </c>
      <c r="H91">
        <v>3.1248117481239164</v>
      </c>
      <c r="I91">
        <v>-0.8349348780604573</v>
      </c>
      <c r="J91" t="s">
        <v>33</v>
      </c>
      <c r="K91">
        <f t="shared" si="8"/>
        <v>-3.8069043108035196E-2</v>
      </c>
      <c r="L91">
        <f t="shared" si="9"/>
        <v>1.1400637125278335E-2</v>
      </c>
      <c r="M91">
        <f t="shared" si="10"/>
        <v>1.9118030644339266</v>
      </c>
      <c r="N91">
        <f t="shared" si="11"/>
        <v>-0.50190985203634308</v>
      </c>
      <c r="O91">
        <f t="shared" si="12"/>
        <v>-0.8349348780604573</v>
      </c>
      <c r="P91">
        <f t="shared" si="13"/>
        <v>1.0631394003192201</v>
      </c>
      <c r="Q91">
        <f t="shared" si="14"/>
        <v>-0.22669426395174067</v>
      </c>
      <c r="R91">
        <f t="shared" si="15"/>
        <v>-0.46299193783624265</v>
      </c>
    </row>
    <row r="92" spans="1:18" x14ac:dyDescent="0.25">
      <c r="A92">
        <v>117</v>
      </c>
      <c r="B92">
        <v>-1.0126299628822784</v>
      </c>
      <c r="C92">
        <v>-0.12500359045799958</v>
      </c>
      <c r="D92">
        <v>0.86116085716463198</v>
      </c>
      <c r="E92">
        <v>0.70783567770255751</v>
      </c>
      <c r="F92">
        <v>1.0808935233237986</v>
      </c>
      <c r="G92">
        <v>4.9578311059661456E-2</v>
      </c>
      <c r="H92">
        <v>-0.33060159319176136</v>
      </c>
      <c r="I92">
        <v>-0.43315949226752143</v>
      </c>
      <c r="J92" t="s">
        <v>33</v>
      </c>
      <c r="K92">
        <f t="shared" si="8"/>
        <v>0.43480361878711704</v>
      </c>
      <c r="L92">
        <f t="shared" si="9"/>
        <v>2.3258339929725126E-2</v>
      </c>
      <c r="M92">
        <f t="shared" si="10"/>
        <v>-0.16691456167505375</v>
      </c>
      <c r="N92">
        <f t="shared" si="11"/>
        <v>4.9578311059661456E-2</v>
      </c>
      <c r="O92">
        <f t="shared" si="12"/>
        <v>-0.43315949226752143</v>
      </c>
      <c r="P92">
        <f t="shared" si="13"/>
        <v>0.52634127497830507</v>
      </c>
      <c r="Q92">
        <f t="shared" si="14"/>
        <v>0.16756900661074969</v>
      </c>
      <c r="R92">
        <f t="shared" si="15"/>
        <v>-0.30914516387501345</v>
      </c>
    </row>
    <row r="93" spans="1:18" x14ac:dyDescent="0.25">
      <c r="A93">
        <v>48</v>
      </c>
      <c r="B93">
        <v>-0.39863909393915592</v>
      </c>
      <c r="C93">
        <v>-0.12500359045799958</v>
      </c>
      <c r="D93">
        <v>-1.1464297920103097</v>
      </c>
      <c r="E93">
        <v>0.70783567770255751</v>
      </c>
      <c r="F93">
        <v>0.48870185894958978</v>
      </c>
      <c r="G93">
        <v>0.97350155176824027</v>
      </c>
      <c r="H93">
        <v>0.51954063457660227</v>
      </c>
      <c r="I93">
        <v>1.6351575499418483</v>
      </c>
      <c r="J93" t="s">
        <v>33</v>
      </c>
      <c r="K93">
        <f t="shared" si="8"/>
        <v>-0.37138333052253819</v>
      </c>
      <c r="L93">
        <f t="shared" si="9"/>
        <v>0.90620856754158674</v>
      </c>
      <c r="M93">
        <f t="shared" si="10"/>
        <v>6.9114095937548498E-2</v>
      </c>
      <c r="N93">
        <f t="shared" si="11"/>
        <v>0.97350155176824027</v>
      </c>
      <c r="O93">
        <f t="shared" si="12"/>
        <v>1.6351575499418483</v>
      </c>
      <c r="P93">
        <f t="shared" si="13"/>
        <v>-0.31766110843200446</v>
      </c>
      <c r="Q93">
        <f t="shared" si="14"/>
        <v>0.75868318734674345</v>
      </c>
      <c r="R93">
        <f t="shared" si="15"/>
        <v>0.93955415689471067</v>
      </c>
    </row>
    <row r="94" spans="1:18" x14ac:dyDescent="0.25">
      <c r="A94">
        <v>60</v>
      </c>
      <c r="B94">
        <v>-0.39863909393915592</v>
      </c>
      <c r="C94">
        <v>-0.12500359045799958</v>
      </c>
      <c r="D94">
        <v>-1.1464297920103097</v>
      </c>
      <c r="E94">
        <v>-0.58255502678175097</v>
      </c>
      <c r="F94">
        <v>1.0808935233237986</v>
      </c>
      <c r="G94">
        <v>0.67655534819162089</v>
      </c>
      <c r="H94">
        <v>-0.33060159319176136</v>
      </c>
      <c r="I94">
        <v>-0.27151604402295293</v>
      </c>
      <c r="J94" t="s">
        <v>33</v>
      </c>
      <c r="K94">
        <f t="shared" si="8"/>
        <v>-0.17661057428326016</v>
      </c>
      <c r="L94">
        <f t="shared" si="9"/>
        <v>0.54612830659094425</v>
      </c>
      <c r="M94">
        <f t="shared" si="10"/>
        <v>-0.18914376147709289</v>
      </c>
      <c r="N94">
        <f t="shared" si="11"/>
        <v>0.67655534819162089</v>
      </c>
      <c r="O94">
        <f t="shared" si="12"/>
        <v>-0.27151604402295293</v>
      </c>
      <c r="P94">
        <f t="shared" si="13"/>
        <v>-0.55019051053458401</v>
      </c>
      <c r="Q94">
        <f t="shared" si="14"/>
        <v>0.34184578040378388</v>
      </c>
      <c r="R94">
        <f t="shared" si="15"/>
        <v>-7.4917115429398093E-2</v>
      </c>
    </row>
    <row r="95" spans="1:18" x14ac:dyDescent="0.25">
      <c r="A95">
        <v>15</v>
      </c>
      <c r="B95">
        <v>-0.39863909393915592</v>
      </c>
      <c r="C95">
        <v>-0.12500359045799958</v>
      </c>
      <c r="D95">
        <v>-1.1464297920103097</v>
      </c>
      <c r="E95">
        <v>1.998226382186866</v>
      </c>
      <c r="F95">
        <v>-0.69568146979882772</v>
      </c>
      <c r="G95">
        <v>-1.6149047633627533</v>
      </c>
      <c r="H95">
        <v>-0.33060159319176136</v>
      </c>
      <c r="I95">
        <v>-0.53872880536619838</v>
      </c>
      <c r="J95" t="s">
        <v>33</v>
      </c>
      <c r="K95">
        <f t="shared" si="8"/>
        <v>-0.79086501071728244</v>
      </c>
      <c r="L95">
        <f t="shared" si="9"/>
        <v>-1.4032793852114807</v>
      </c>
      <c r="M95">
        <f t="shared" si="10"/>
        <v>-7.4020240723992894E-2</v>
      </c>
      <c r="N95">
        <f t="shared" si="11"/>
        <v>-1.6149047633627533</v>
      </c>
      <c r="O95">
        <f t="shared" si="12"/>
        <v>-0.53872880536619838</v>
      </c>
      <c r="P95">
        <f t="shared" si="13"/>
        <v>-0.24084697824839479</v>
      </c>
      <c r="Q95">
        <f t="shared" si="14"/>
        <v>-1.0982911221230407</v>
      </c>
      <c r="R95">
        <f t="shared" si="15"/>
        <v>-0.52206045416462099</v>
      </c>
    </row>
    <row r="96" spans="1:18" x14ac:dyDescent="0.25">
      <c r="A96">
        <v>165</v>
      </c>
      <c r="B96">
        <v>-0.39863909393915592</v>
      </c>
      <c r="C96">
        <v>-0.12500359045799958</v>
      </c>
      <c r="D96">
        <v>0.74891471242335828</v>
      </c>
      <c r="E96">
        <v>-0.58255502678175097</v>
      </c>
      <c r="F96">
        <v>-0.69568146979882772</v>
      </c>
      <c r="G96">
        <v>0.69752447986827504</v>
      </c>
      <c r="H96">
        <v>-0.33060159319176136</v>
      </c>
      <c r="I96">
        <v>-0.65623204081516051</v>
      </c>
      <c r="J96" t="s">
        <v>33</v>
      </c>
      <c r="K96">
        <f t="shared" si="8"/>
        <v>-5.9849548183131387E-2</v>
      </c>
      <c r="L96">
        <f t="shared" si="9"/>
        <v>0.56439242028130998</v>
      </c>
      <c r="M96">
        <f t="shared" si="10"/>
        <v>-0.37189957573614441</v>
      </c>
      <c r="N96">
        <f t="shared" si="11"/>
        <v>0.69752447986827504</v>
      </c>
      <c r="O96">
        <f t="shared" si="12"/>
        <v>-0.65623204081516051</v>
      </c>
      <c r="P96">
        <f t="shared" si="13"/>
        <v>5.4030988010209169E-2</v>
      </c>
      <c r="Q96">
        <f t="shared" si="14"/>
        <v>0.5017865645516465</v>
      </c>
      <c r="R96">
        <f t="shared" si="15"/>
        <v>-0.59056484043136581</v>
      </c>
    </row>
    <row r="97" spans="1:18" x14ac:dyDescent="0.25">
      <c r="A97">
        <v>72</v>
      </c>
      <c r="B97">
        <v>-0.39863909393915592</v>
      </c>
      <c r="C97">
        <v>-0.12500359045799958</v>
      </c>
      <c r="D97">
        <v>-1.1464297920103097</v>
      </c>
      <c r="E97">
        <v>-0.58255502678175097</v>
      </c>
      <c r="F97">
        <v>-0.69568146979882772</v>
      </c>
      <c r="G97">
        <v>0.68960280790153894</v>
      </c>
      <c r="H97">
        <v>1.72938519975392</v>
      </c>
      <c r="I97">
        <v>-1.0554064435317525</v>
      </c>
      <c r="J97" t="s">
        <v>33</v>
      </c>
      <c r="K97">
        <f t="shared" si="8"/>
        <v>-0.79344839890811014</v>
      </c>
      <c r="L97">
        <f t="shared" si="9"/>
        <v>0.74701142894928552</v>
      </c>
      <c r="M97">
        <f t="shared" si="10"/>
        <v>-0.35354097653596911</v>
      </c>
      <c r="N97">
        <f t="shared" si="11"/>
        <v>0.68960280790153894</v>
      </c>
      <c r="O97">
        <f t="shared" si="12"/>
        <v>-1.0554064435317525</v>
      </c>
      <c r="P97">
        <f t="shared" si="13"/>
        <v>-0.67776030907981422</v>
      </c>
      <c r="Q97">
        <f t="shared" si="14"/>
        <v>0.45679508130413149</v>
      </c>
      <c r="R97">
        <f t="shared" si="15"/>
        <v>-0.82328351721513893</v>
      </c>
    </row>
    <row r="98" spans="1:18" x14ac:dyDescent="0.25">
      <c r="A98">
        <v>4</v>
      </c>
      <c r="B98">
        <v>-0.39863909393915592</v>
      </c>
      <c r="C98">
        <v>-0.12500359045799958</v>
      </c>
      <c r="D98">
        <v>-1.1464297920103097</v>
      </c>
      <c r="E98">
        <v>-0.58255502678175097</v>
      </c>
      <c r="F98">
        <v>0.48870185894958978</v>
      </c>
      <c r="G98">
        <v>0.8949838031567684</v>
      </c>
      <c r="H98">
        <v>-0.33060159319176136</v>
      </c>
      <c r="I98">
        <v>1.0234675299874849</v>
      </c>
      <c r="J98" t="s">
        <v>33</v>
      </c>
      <c r="K98">
        <f t="shared" si="8"/>
        <v>-0.37444178062230998</v>
      </c>
      <c r="L98">
        <f t="shared" si="9"/>
        <v>0.73637949086558763</v>
      </c>
      <c r="M98">
        <f t="shared" si="10"/>
        <v>-0.19231461412714507</v>
      </c>
      <c r="N98">
        <f t="shared" si="11"/>
        <v>0.8949838031567684</v>
      </c>
      <c r="O98">
        <f t="shared" si="12"/>
        <v>1.0234675299874849</v>
      </c>
      <c r="P98">
        <f t="shared" si="13"/>
        <v>-0.62318542000705568</v>
      </c>
      <c r="Q98">
        <f t="shared" si="14"/>
        <v>0.50741454926736573</v>
      </c>
      <c r="R98">
        <f t="shared" si="15"/>
        <v>0.58293887526131694</v>
      </c>
    </row>
    <row r="99" spans="1:18" x14ac:dyDescent="0.25">
      <c r="A99">
        <v>94</v>
      </c>
      <c r="B99">
        <v>-0.39863909393915592</v>
      </c>
      <c r="C99">
        <v>-0.12500359045799958</v>
      </c>
      <c r="D99">
        <v>-1.1464297920103097</v>
      </c>
      <c r="E99">
        <v>6.2640325460403296E-2</v>
      </c>
      <c r="F99">
        <v>0.48870185894958978</v>
      </c>
      <c r="G99">
        <v>0.94204785425325888</v>
      </c>
      <c r="H99">
        <v>0.60903774681757339</v>
      </c>
      <c r="I99">
        <v>1.5747229431679681</v>
      </c>
      <c r="J99" t="s">
        <v>33</v>
      </c>
      <c r="K99">
        <f t="shared" si="8"/>
        <v>-0.37168550355640756</v>
      </c>
      <c r="L99">
        <f t="shared" si="9"/>
        <v>0.87543261499184855</v>
      </c>
      <c r="M99">
        <f t="shared" si="10"/>
        <v>-1.9825181901451827E-2</v>
      </c>
      <c r="N99">
        <f t="shared" si="11"/>
        <v>0.94204785425325888</v>
      </c>
      <c r="O99">
        <f t="shared" si="12"/>
        <v>1.5747229431679681</v>
      </c>
      <c r="P99">
        <f t="shared" si="13"/>
        <v>-0.44725208369031666</v>
      </c>
      <c r="Q99">
        <f t="shared" si="14"/>
        <v>0.66520817184682923</v>
      </c>
      <c r="R99">
        <f t="shared" si="15"/>
        <v>0.9043207811455386</v>
      </c>
    </row>
    <row r="100" spans="1:18" x14ac:dyDescent="0.25">
      <c r="A100">
        <v>145</v>
      </c>
      <c r="B100">
        <v>-0.39863909393915592</v>
      </c>
      <c r="C100">
        <v>-0.12500359045799958</v>
      </c>
      <c r="D100">
        <v>0.79084259780100685</v>
      </c>
      <c r="E100">
        <v>-0.58255502678175097</v>
      </c>
      <c r="F100">
        <v>-0.69568146979882772</v>
      </c>
      <c r="G100">
        <v>0.6204046733685803</v>
      </c>
      <c r="H100">
        <v>-0.33060159319176136</v>
      </c>
      <c r="I100">
        <v>-0.39315025259316755</v>
      </c>
      <c r="J100" t="s">
        <v>33</v>
      </c>
      <c r="K100">
        <f t="shared" si="8"/>
        <v>-4.234997548624906E-2</v>
      </c>
      <c r="L100">
        <f t="shared" si="9"/>
        <v>0.49722106882007594</v>
      </c>
      <c r="M100">
        <f t="shared" si="10"/>
        <v>-0.35535258204851783</v>
      </c>
      <c r="N100">
        <f t="shared" si="11"/>
        <v>0.6204046733685803</v>
      </c>
      <c r="O100">
        <f t="shared" si="12"/>
        <v>-0.39315025259316755</v>
      </c>
      <c r="P100">
        <f t="shared" si="13"/>
        <v>7.2115378536486918E-2</v>
      </c>
      <c r="Q100">
        <f t="shared" si="14"/>
        <v>0.44651627051357912</v>
      </c>
      <c r="R100">
        <f t="shared" si="15"/>
        <v>-0.43718815789794396</v>
      </c>
    </row>
    <row r="101" spans="1:18" x14ac:dyDescent="0.25">
      <c r="A101">
        <v>73</v>
      </c>
      <c r="B101">
        <v>-0.39863909393915592</v>
      </c>
      <c r="C101">
        <v>-0.12500359045799958</v>
      </c>
      <c r="D101">
        <v>0.77493212004019996</v>
      </c>
      <c r="E101">
        <v>-0.58255502678175097</v>
      </c>
      <c r="F101">
        <v>-0.69568146979882772</v>
      </c>
      <c r="G101">
        <v>0.38811329246164472</v>
      </c>
      <c r="H101">
        <v>-0.33060159319176136</v>
      </c>
      <c r="I101">
        <v>1.3274000524085308</v>
      </c>
      <c r="J101" t="s">
        <v>33</v>
      </c>
      <c r="K101">
        <f t="shared" si="8"/>
        <v>-3.9888668376912059E-2</v>
      </c>
      <c r="L101">
        <f t="shared" si="9"/>
        <v>0.29489527605013499</v>
      </c>
      <c r="M101">
        <f t="shared" si="10"/>
        <v>-0.25786990234057089</v>
      </c>
      <c r="N101">
        <f t="shared" si="11"/>
        <v>0.38811329246164472</v>
      </c>
      <c r="O101">
        <f t="shared" si="12"/>
        <v>1.3274000524085308</v>
      </c>
      <c r="P101">
        <f t="shared" si="13"/>
        <v>6.4729737948722055E-2</v>
      </c>
      <c r="Q101">
        <f t="shared" si="14"/>
        <v>0.26923020747630066</v>
      </c>
      <c r="R101">
        <f t="shared" si="15"/>
        <v>0.5658926699180461</v>
      </c>
    </row>
    <row r="102" spans="1:18" x14ac:dyDescent="0.25">
      <c r="A102">
        <v>171</v>
      </c>
      <c r="B102">
        <v>-0.39863909393915592</v>
      </c>
      <c r="C102">
        <v>-0.12500359045799958</v>
      </c>
      <c r="D102">
        <v>0.78513761670751658</v>
      </c>
      <c r="E102">
        <v>-0.58255502678175097</v>
      </c>
      <c r="F102">
        <v>0.48870185894958978</v>
      </c>
      <c r="G102">
        <v>0.39405454643669657</v>
      </c>
      <c r="H102">
        <v>-0.33060159319176136</v>
      </c>
      <c r="I102">
        <v>0.27132442391053402</v>
      </c>
      <c r="J102" t="s">
        <v>33</v>
      </c>
      <c r="K102">
        <f t="shared" si="8"/>
        <v>0.36738252361238621</v>
      </c>
      <c r="L102">
        <f t="shared" si="9"/>
        <v>0.30007010826240516</v>
      </c>
      <c r="M102">
        <f t="shared" si="10"/>
        <v>-0.16371877705097171</v>
      </c>
      <c r="N102">
        <f t="shared" si="11"/>
        <v>0.39405454643669657</v>
      </c>
      <c r="O102">
        <f t="shared" si="12"/>
        <v>0.27132442391053402</v>
      </c>
      <c r="P102">
        <f t="shared" si="13"/>
        <v>0.21604454427175868</v>
      </c>
      <c r="Q102">
        <f t="shared" si="14"/>
        <v>0.27450929573610605</v>
      </c>
      <c r="R102">
        <f t="shared" si="15"/>
        <v>0.14443944441845452</v>
      </c>
    </row>
    <row r="103" spans="1:18" x14ac:dyDescent="0.25">
      <c r="A103">
        <v>152</v>
      </c>
      <c r="B103">
        <v>-0.39863909393915592</v>
      </c>
      <c r="C103">
        <v>-0.12500359045799958</v>
      </c>
      <c r="D103">
        <v>1.2634474856204989</v>
      </c>
      <c r="E103">
        <v>-0.58255502678175097</v>
      </c>
      <c r="F103">
        <v>-0.69568146979882772</v>
      </c>
      <c r="G103">
        <v>0.73841428663775033</v>
      </c>
      <c r="H103">
        <v>-0.33060159319176136</v>
      </c>
      <c r="I103">
        <v>-1.7532349030144565</v>
      </c>
      <c r="J103" t="s">
        <v>33</v>
      </c>
      <c r="K103">
        <f t="shared" si="8"/>
        <v>0.13327508795996842</v>
      </c>
      <c r="L103">
        <f t="shared" si="9"/>
        <v>0.60000744197752298</v>
      </c>
      <c r="M103">
        <f t="shared" si="10"/>
        <v>-0.41539102627321012</v>
      </c>
      <c r="N103">
        <f t="shared" si="11"/>
        <v>0.73841428663775033</v>
      </c>
      <c r="O103">
        <f t="shared" si="12"/>
        <v>-1.7532349030144565</v>
      </c>
      <c r="P103">
        <f t="shared" si="13"/>
        <v>0.2779345239645043</v>
      </c>
      <c r="Q103">
        <f t="shared" si="14"/>
        <v>0.5718855288458915</v>
      </c>
      <c r="R103">
        <f t="shared" si="15"/>
        <v>-1.2301175090935554</v>
      </c>
    </row>
    <row r="104" spans="1:18" x14ac:dyDescent="0.25">
      <c r="A104">
        <v>132</v>
      </c>
      <c r="B104">
        <v>-1.1632705765042484</v>
      </c>
      <c r="C104">
        <v>-0.12500359045799958</v>
      </c>
      <c r="D104">
        <v>-1.1464297920103097</v>
      </c>
      <c r="E104">
        <v>-0.58255502678175097</v>
      </c>
      <c r="F104">
        <v>-0.69568146979882772</v>
      </c>
      <c r="G104">
        <v>-1.6149047633627533</v>
      </c>
      <c r="H104">
        <v>-0.33060159319176136</v>
      </c>
      <c r="I104">
        <v>0.99745769922404304</v>
      </c>
      <c r="J104" t="s">
        <v>33</v>
      </c>
      <c r="K104">
        <f t="shared" si="8"/>
        <v>-0.98581142107408071</v>
      </c>
      <c r="L104">
        <f t="shared" si="9"/>
        <v>-1.4497334505729158</v>
      </c>
      <c r="M104">
        <f t="shared" si="10"/>
        <v>-0.62609286687164922</v>
      </c>
      <c r="N104">
        <f t="shared" si="11"/>
        <v>-1.6149047633627533</v>
      </c>
      <c r="O104">
        <f t="shared" si="12"/>
        <v>0.99745769922404304</v>
      </c>
      <c r="P104">
        <f t="shared" si="13"/>
        <v>-0.85306114112653786</v>
      </c>
      <c r="Q104">
        <f t="shared" si="14"/>
        <v>-1.3950809841544318</v>
      </c>
      <c r="R104">
        <f t="shared" si="15"/>
        <v>0.19920029998664868</v>
      </c>
    </row>
    <row r="105" spans="1:18" x14ac:dyDescent="0.25">
      <c r="A105">
        <v>87</v>
      </c>
      <c r="B105">
        <v>-0.39863909393915592</v>
      </c>
      <c r="C105">
        <v>-0.12500359045799958</v>
      </c>
      <c r="D105">
        <v>-1.1464297920103097</v>
      </c>
      <c r="E105">
        <v>-0.58255502678175097</v>
      </c>
      <c r="F105">
        <v>-0.69568146979882772</v>
      </c>
      <c r="G105">
        <v>0.3432626497088011</v>
      </c>
      <c r="H105">
        <v>1.9010418393304087</v>
      </c>
      <c r="I105">
        <v>-1.2852109482769882</v>
      </c>
      <c r="J105" t="s">
        <v>33</v>
      </c>
      <c r="K105">
        <f t="shared" si="8"/>
        <v>-0.79459742143183631</v>
      </c>
      <c r="L105">
        <f t="shared" si="9"/>
        <v>0.46114156200444789</v>
      </c>
      <c r="M105">
        <f t="shared" si="10"/>
        <v>-0.35737037476931721</v>
      </c>
      <c r="N105">
        <f t="shared" si="11"/>
        <v>0.3432626497088011</v>
      </c>
      <c r="O105">
        <f t="shared" si="12"/>
        <v>-1.2852109482769882</v>
      </c>
      <c r="P105">
        <f t="shared" si="13"/>
        <v>-0.67072844061525771</v>
      </c>
      <c r="Q105">
        <f t="shared" si="14"/>
        <v>0.20302373001243718</v>
      </c>
      <c r="R105">
        <f t="shared" si="15"/>
        <v>-0.95725954348161135</v>
      </c>
    </row>
    <row r="108" spans="1:18" x14ac:dyDescent="0.25">
      <c r="A108" t="s">
        <v>0</v>
      </c>
      <c r="B108" t="s">
        <v>1</v>
      </c>
      <c r="C108" t="s">
        <v>2</v>
      </c>
      <c r="D108" t="s">
        <v>3</v>
      </c>
      <c r="E108" t="s">
        <v>4</v>
      </c>
      <c r="F108" t="s">
        <v>5</v>
      </c>
      <c r="G108" t="s">
        <v>6</v>
      </c>
      <c r="H108" t="s">
        <v>7</v>
      </c>
      <c r="I108" t="s">
        <v>8</v>
      </c>
      <c r="J108" t="s">
        <v>32</v>
      </c>
      <c r="K108" t="s">
        <v>46</v>
      </c>
      <c r="L108" t="s">
        <v>47</v>
      </c>
      <c r="M108" t="s">
        <v>48</v>
      </c>
      <c r="N108" t="s">
        <v>49</v>
      </c>
      <c r="O108" t="s">
        <v>50</v>
      </c>
      <c r="P108" t="s">
        <v>51</v>
      </c>
      <c r="Q108" t="s">
        <v>52</v>
      </c>
      <c r="R108" t="s">
        <v>53</v>
      </c>
    </row>
    <row r="109" spans="1:18" x14ac:dyDescent="0.25">
      <c r="A109">
        <v>46</v>
      </c>
      <c r="B109">
        <v>1.0490445973964826</v>
      </c>
      <c r="C109">
        <v>-0.12500359045799958</v>
      </c>
      <c r="D109">
        <v>-1.1464297920103097</v>
      </c>
      <c r="E109">
        <v>4.5790077911554832</v>
      </c>
      <c r="F109">
        <v>0.48870185894958978</v>
      </c>
      <c r="G109">
        <v>0.41688760092905341</v>
      </c>
      <c r="H109">
        <v>-0.33060159319176136</v>
      </c>
      <c r="I109">
        <v>2.5057983849969516</v>
      </c>
      <c r="J109" t="s">
        <v>34</v>
      </c>
      <c r="K109">
        <f t="shared" si="8"/>
        <v>1.6606051856681528E-2</v>
      </c>
      <c r="L109">
        <f t="shared" si="9"/>
        <v>0.41286582944811817</v>
      </c>
      <c r="M109">
        <f t="shared" si="10"/>
        <v>1.1417539027657799</v>
      </c>
      <c r="N109">
        <f t="shared" si="11"/>
        <v>0.41688760092905341</v>
      </c>
      <c r="O109">
        <f t="shared" si="12"/>
        <v>2.5057983849969516</v>
      </c>
      <c r="P109">
        <f t="shared" si="13"/>
        <v>0.5919656274177314</v>
      </c>
      <c r="Q109">
        <f t="shared" si="14"/>
        <v>0.73859735204153976</v>
      </c>
      <c r="R109">
        <f t="shared" si="15"/>
        <v>1.7772096453563615</v>
      </c>
    </row>
    <row r="110" spans="1:18" x14ac:dyDescent="0.25">
      <c r="A110">
        <v>74</v>
      </c>
      <c r="B110">
        <v>1.861191815209597</v>
      </c>
      <c r="C110">
        <v>-0.12500359045799958</v>
      </c>
      <c r="D110">
        <v>1.0144165180457672</v>
      </c>
      <c r="E110">
        <v>-0.58255502678175097</v>
      </c>
      <c r="F110">
        <v>-0.69568146979882772</v>
      </c>
      <c r="G110">
        <v>1.1358958270863282</v>
      </c>
      <c r="H110">
        <v>-0.33060159319176136</v>
      </c>
      <c r="I110">
        <v>-2.6029141317406208E-2</v>
      </c>
      <c r="J110" t="s">
        <v>34</v>
      </c>
      <c r="K110">
        <f t="shared" si="8"/>
        <v>0.64464035420902688</v>
      </c>
      <c r="L110">
        <f t="shared" si="9"/>
        <v>0.94621386370823424</v>
      </c>
      <c r="M110">
        <f t="shared" si="10"/>
        <v>0.49642400727340263</v>
      </c>
      <c r="N110">
        <f t="shared" si="11"/>
        <v>1.1358958270863282</v>
      </c>
      <c r="O110">
        <f t="shared" si="12"/>
        <v>-2.6029141317406208E-2</v>
      </c>
      <c r="P110">
        <f t="shared" si="13"/>
        <v>0.40090376888356594</v>
      </c>
      <c r="Q110">
        <f t="shared" si="14"/>
        <v>0.85425018297023392</v>
      </c>
      <c r="R110">
        <f t="shared" si="15"/>
        <v>0.29208489726174058</v>
      </c>
    </row>
    <row r="111" spans="1:18" x14ac:dyDescent="0.25">
      <c r="A111">
        <v>77</v>
      </c>
      <c r="B111">
        <v>1.7149247852545111</v>
      </c>
      <c r="C111">
        <v>-0.12500359045799958</v>
      </c>
      <c r="D111">
        <v>1.1280599307145103</v>
      </c>
      <c r="E111">
        <v>6.2640325460403296E-2</v>
      </c>
      <c r="F111">
        <v>1.0808935233237986</v>
      </c>
      <c r="G111">
        <v>-1.6149047633627533</v>
      </c>
      <c r="H111">
        <v>-0.33060159319176136</v>
      </c>
      <c r="I111">
        <v>0.25372953839408813</v>
      </c>
      <c r="J111" t="s">
        <v>34</v>
      </c>
      <c r="K111">
        <f t="shared" si="8"/>
        <v>1.2640631145869274</v>
      </c>
      <c r="L111">
        <f t="shared" si="9"/>
        <v>-1.438119934232557</v>
      </c>
      <c r="M111">
        <f t="shared" si="10"/>
        <v>0.78461595780189319</v>
      </c>
      <c r="N111">
        <f t="shared" si="11"/>
        <v>-1.6149047633627533</v>
      </c>
      <c r="O111">
        <f t="shared" si="12"/>
        <v>0.25372953839408813</v>
      </c>
      <c r="P111">
        <f t="shared" si="13"/>
        <v>0.78376855221948383</v>
      </c>
      <c r="Q111">
        <f t="shared" si="14"/>
        <v>-1.1480222997194978</v>
      </c>
      <c r="R111">
        <f t="shared" si="15"/>
        <v>0.713193623575893</v>
      </c>
    </row>
    <row r="112" spans="1:18" x14ac:dyDescent="0.25">
      <c r="A112">
        <v>42</v>
      </c>
      <c r="B112">
        <v>1.7019726959020218</v>
      </c>
      <c r="C112">
        <v>-0.12500359045799958</v>
      </c>
      <c r="D112">
        <v>1.0310998659035016</v>
      </c>
      <c r="E112">
        <v>-0.58255502678175097</v>
      </c>
      <c r="F112">
        <v>1.0808935233237986</v>
      </c>
      <c r="G112">
        <v>-1.6149047633627533</v>
      </c>
      <c r="H112">
        <v>-0.33060159319176136</v>
      </c>
      <c r="I112">
        <v>-4.4695019865288212E-2</v>
      </c>
      <c r="J112" t="s">
        <v>34</v>
      </c>
      <c r="K112">
        <f t="shared" si="8"/>
        <v>1.2217121031001714</v>
      </c>
      <c r="L112">
        <f t="shared" si="9"/>
        <v>-1.4497334505729158</v>
      </c>
      <c r="M112">
        <f t="shared" si="10"/>
        <v>0.66897632574489374</v>
      </c>
      <c r="N112">
        <f t="shared" si="11"/>
        <v>-1.6149047633627533</v>
      </c>
      <c r="O112">
        <f t="shared" si="12"/>
        <v>-4.4695019865288212E-2</v>
      </c>
      <c r="P112">
        <f t="shared" si="13"/>
        <v>0.6067143729986153</v>
      </c>
      <c r="Q112">
        <f t="shared" si="14"/>
        <v>-1.2295887301529822</v>
      </c>
      <c r="R112">
        <f t="shared" si="15"/>
        <v>0.53625902973830897</v>
      </c>
    </row>
    <row r="113" spans="1:18" x14ac:dyDescent="0.25">
      <c r="A113">
        <v>205</v>
      </c>
      <c r="B113">
        <v>1.5569496663193523</v>
      </c>
      <c r="C113">
        <v>-0.12500359045799958</v>
      </c>
      <c r="D113">
        <v>0.8702163733851489</v>
      </c>
      <c r="E113">
        <v>-0.58255502678175097</v>
      </c>
      <c r="F113">
        <v>-0.69568146979882772</v>
      </c>
      <c r="G113">
        <v>0.88776110224592064</v>
      </c>
      <c r="H113">
        <v>-0.33060159319176136</v>
      </c>
      <c r="I113">
        <v>-0.25124367592791713</v>
      </c>
      <c r="J113" t="s">
        <v>34</v>
      </c>
      <c r="K113">
        <f t="shared" si="8"/>
        <v>0.50722885624106073</v>
      </c>
      <c r="L113">
        <f t="shared" si="9"/>
        <v>0.73008851837223931</v>
      </c>
      <c r="M113">
        <f t="shared" si="10"/>
        <v>0.36750723125211165</v>
      </c>
      <c r="N113">
        <f t="shared" si="11"/>
        <v>0.88776110224592064</v>
      </c>
      <c r="O113">
        <f t="shared" si="12"/>
        <v>-0.25124367592791713</v>
      </c>
      <c r="P113">
        <f t="shared" si="13"/>
        <v>0.30664773731971123</v>
      </c>
      <c r="Q113">
        <f t="shared" si="14"/>
        <v>0.65520485054699795</v>
      </c>
      <c r="R113">
        <f t="shared" si="15"/>
        <v>9.1417613636836897E-2</v>
      </c>
    </row>
    <row r="114" spans="1:18" x14ac:dyDescent="0.25">
      <c r="A114">
        <v>83</v>
      </c>
      <c r="B114">
        <v>2.203352588851538</v>
      </c>
      <c r="C114">
        <v>-0.12500359045799958</v>
      </c>
      <c r="D114">
        <v>0.86986905368220024</v>
      </c>
      <c r="E114">
        <v>-0.58255502678175097</v>
      </c>
      <c r="F114">
        <v>-0.69568146979882772</v>
      </c>
      <c r="G114">
        <v>0.95660975125093506</v>
      </c>
      <c r="H114">
        <v>-0.33060159319176136</v>
      </c>
      <c r="I114">
        <v>0.53608920118192604</v>
      </c>
      <c r="J114" t="s">
        <v>34</v>
      </c>
      <c r="K114">
        <f t="shared" si="8"/>
        <v>0.68232822969230089</v>
      </c>
      <c r="L114">
        <f t="shared" si="9"/>
        <v>0.79005569165560685</v>
      </c>
      <c r="M114">
        <f t="shared" si="10"/>
        <v>0.64766301822007921</v>
      </c>
      <c r="N114">
        <f t="shared" si="11"/>
        <v>0.95660975125093506</v>
      </c>
      <c r="O114">
        <f t="shared" si="12"/>
        <v>0.53608920118192604</v>
      </c>
      <c r="P114">
        <f t="shared" si="13"/>
        <v>0.37256744864522151</v>
      </c>
      <c r="Q114">
        <f t="shared" si="14"/>
        <v>0.70736573019537474</v>
      </c>
      <c r="R114">
        <f t="shared" si="15"/>
        <v>0.69781254732921383</v>
      </c>
    </row>
    <row r="115" spans="1:18" x14ac:dyDescent="0.25">
      <c r="A115">
        <v>10</v>
      </c>
      <c r="B115">
        <v>3.3718331938956068</v>
      </c>
      <c r="C115">
        <v>-0.12500359045799958</v>
      </c>
      <c r="D115">
        <v>0.94787125437822406</v>
      </c>
      <c r="E115">
        <v>-0.58255502678175097</v>
      </c>
      <c r="F115">
        <v>-0.69568146979882772</v>
      </c>
      <c r="G115">
        <v>-1.6149047633627533</v>
      </c>
      <c r="H115">
        <v>-0.33060159319176136</v>
      </c>
      <c r="I115">
        <v>0.64448899586368358</v>
      </c>
      <c r="J115" t="s">
        <v>34</v>
      </c>
      <c r="K115">
        <f t="shared" si="8"/>
        <v>1.0226264384710531</v>
      </c>
      <c r="L115">
        <f t="shared" si="9"/>
        <v>-1.4497334505729158</v>
      </c>
      <c r="M115">
        <f t="shared" si="10"/>
        <v>1.0820548281787334</v>
      </c>
      <c r="N115">
        <f t="shared" si="11"/>
        <v>-1.6149047633627533</v>
      </c>
      <c r="O115">
        <f t="shared" si="12"/>
        <v>0.64448899586368358</v>
      </c>
      <c r="P115">
        <f t="shared" si="13"/>
        <v>0.52054039863325952</v>
      </c>
      <c r="Q115">
        <f t="shared" si="14"/>
        <v>-1.2359141046289033</v>
      </c>
      <c r="R115">
        <f t="shared" si="15"/>
        <v>1.0274232055787262</v>
      </c>
    </row>
    <row r="116" spans="1:18" x14ac:dyDescent="0.25">
      <c r="A116">
        <v>116</v>
      </c>
      <c r="B116">
        <v>-0.39863909393915592</v>
      </c>
      <c r="C116">
        <v>-0.12500359045799958</v>
      </c>
      <c r="D116">
        <v>-1.1464297920103097</v>
      </c>
      <c r="E116">
        <v>1.998226382186866</v>
      </c>
      <c r="F116">
        <v>0.48870185894958978</v>
      </c>
      <c r="G116">
        <v>0.37448335687181944</v>
      </c>
      <c r="H116">
        <v>3.1248117481239164</v>
      </c>
      <c r="I116">
        <v>-0.78291521653357288</v>
      </c>
      <c r="J116" t="s">
        <v>34</v>
      </c>
      <c r="K116">
        <f t="shared" si="8"/>
        <v>-0.3834736943549153</v>
      </c>
      <c r="L116">
        <f t="shared" si="9"/>
        <v>0.6473756949138747</v>
      </c>
      <c r="M116">
        <f t="shared" si="10"/>
        <v>0.25262328700780762</v>
      </c>
      <c r="N116">
        <f t="shared" si="11"/>
        <v>0.37448335687181944</v>
      </c>
      <c r="O116">
        <f t="shared" si="12"/>
        <v>-0.78291521653357288</v>
      </c>
      <c r="P116">
        <f t="shared" si="13"/>
        <v>6.5488931116083615E-2</v>
      </c>
      <c r="Q116">
        <f t="shared" si="14"/>
        <v>0.58589115342186493</v>
      </c>
      <c r="R116">
        <f t="shared" si="15"/>
        <v>-0.47018226596045976</v>
      </c>
    </row>
    <row r="117" spans="1:18" x14ac:dyDescent="0.25">
      <c r="A117">
        <v>206</v>
      </c>
      <c r="B117">
        <v>2.6477322183795438</v>
      </c>
      <c r="C117">
        <v>-0.12500359045799958</v>
      </c>
      <c r="D117">
        <v>0.94821857470634852</v>
      </c>
      <c r="E117">
        <v>-0.58255502678175097</v>
      </c>
      <c r="F117">
        <v>-0.69568146979882772</v>
      </c>
      <c r="G117">
        <v>-1.6149047633627533</v>
      </c>
      <c r="H117">
        <v>-0.33060159319176136</v>
      </c>
      <c r="I117">
        <v>-0.14284388124615954</v>
      </c>
      <c r="J117" t="s">
        <v>34</v>
      </c>
      <c r="K117">
        <f t="shared" si="8"/>
        <v>0.82693708122040321</v>
      </c>
      <c r="L117">
        <f t="shared" si="9"/>
        <v>-1.4497334505729158</v>
      </c>
      <c r="M117">
        <f t="shared" si="10"/>
        <v>0.77361694994776586</v>
      </c>
      <c r="N117">
        <f t="shared" si="11"/>
        <v>-1.6149047633627533</v>
      </c>
      <c r="O117">
        <f t="shared" si="12"/>
        <v>-0.14284388124615954</v>
      </c>
      <c r="P117">
        <f t="shared" si="13"/>
        <v>0.44683318347335521</v>
      </c>
      <c r="Q117">
        <f t="shared" si="14"/>
        <v>-1.2358877082839659</v>
      </c>
      <c r="R117">
        <f t="shared" si="15"/>
        <v>0.40331311580602536</v>
      </c>
    </row>
    <row r="118" spans="1:18" x14ac:dyDescent="0.25">
      <c r="A118">
        <v>65</v>
      </c>
      <c r="B118">
        <v>0.84616823114352313</v>
      </c>
      <c r="C118">
        <v>-0.12500359045799958</v>
      </c>
      <c r="D118">
        <v>-1.1464297920103097</v>
      </c>
      <c r="E118">
        <v>-0.58255502678175097</v>
      </c>
      <c r="F118">
        <v>-0.69568146979882772</v>
      </c>
      <c r="G118">
        <v>-1.6149047633627533</v>
      </c>
      <c r="H118">
        <v>-0.33060159319176136</v>
      </c>
      <c r="I118">
        <v>-0.45236086733112146</v>
      </c>
      <c r="J118" t="s">
        <v>34</v>
      </c>
      <c r="K118">
        <f t="shared" si="8"/>
        <v>-0.4605592298801971</v>
      </c>
      <c r="L118">
        <f t="shared" si="9"/>
        <v>-1.4497334505729158</v>
      </c>
      <c r="M118">
        <f t="shared" si="10"/>
        <v>2.2703200818495237E-2</v>
      </c>
      <c r="N118">
        <f t="shared" si="11"/>
        <v>-1.6149047633627533</v>
      </c>
      <c r="O118">
        <f t="shared" si="12"/>
        <v>-0.45236086733112146</v>
      </c>
      <c r="P118">
        <f t="shared" si="13"/>
        <v>-0.64809838274646525</v>
      </c>
      <c r="Q118">
        <f t="shared" si="14"/>
        <v>-1.3950809841544318</v>
      </c>
      <c r="R118">
        <f t="shared" si="15"/>
        <v>-0.18789187617132022</v>
      </c>
    </row>
    <row r="119" spans="1:18" x14ac:dyDescent="0.25">
      <c r="A119">
        <v>81</v>
      </c>
      <c r="B119">
        <v>-0.39863909393915592</v>
      </c>
      <c r="C119">
        <v>-0.12500359045799958</v>
      </c>
      <c r="D119">
        <v>-1.1464297920103097</v>
      </c>
      <c r="E119">
        <v>0.70783567770255751</v>
      </c>
      <c r="F119">
        <v>0.48870185894958978</v>
      </c>
      <c r="G119">
        <v>0.5936107828928554</v>
      </c>
      <c r="H119">
        <v>-0.33060159319176136</v>
      </c>
      <c r="I119">
        <v>4.8098876358403764E-2</v>
      </c>
      <c r="J119" t="s">
        <v>34</v>
      </c>
      <c r="K119">
        <f t="shared" si="8"/>
        <v>-0.3793186238904554</v>
      </c>
      <c r="L119">
        <f t="shared" si="9"/>
        <v>0.49711062289643704</v>
      </c>
      <c r="M119">
        <f t="shared" si="10"/>
        <v>-6.7255928756199485E-2</v>
      </c>
      <c r="N119">
        <f t="shared" si="11"/>
        <v>0.5936107828928554</v>
      </c>
      <c r="O119">
        <f t="shared" si="12"/>
        <v>4.8098876358403764E-2</v>
      </c>
      <c r="P119">
        <f t="shared" si="13"/>
        <v>-0.35667729021933159</v>
      </c>
      <c r="Q119">
        <f t="shared" si="14"/>
        <v>0.42736873092301519</v>
      </c>
      <c r="R119">
        <f t="shared" si="15"/>
        <v>1.4298950195562581E-2</v>
      </c>
    </row>
    <row r="120" spans="1:18" x14ac:dyDescent="0.25">
      <c r="A120">
        <v>186</v>
      </c>
      <c r="B120">
        <v>-0.39863909393915592</v>
      </c>
      <c r="C120">
        <v>-0.12500359045799958</v>
      </c>
      <c r="D120">
        <v>0.71184906115253088</v>
      </c>
      <c r="E120">
        <v>-0.58255502678175097</v>
      </c>
      <c r="F120">
        <v>-0.69568146979882772</v>
      </c>
      <c r="G120">
        <v>0.12180532016813671</v>
      </c>
      <c r="H120">
        <v>1.4546810174176297</v>
      </c>
      <c r="I120">
        <v>-0.2803134867811759</v>
      </c>
      <c r="J120" t="s">
        <v>34</v>
      </c>
      <c r="K120">
        <f t="shared" si="8"/>
        <v>-7.2277296803500812E-2</v>
      </c>
      <c r="L120">
        <f t="shared" si="9"/>
        <v>0.2271870323585535</v>
      </c>
      <c r="M120">
        <f t="shared" si="10"/>
        <v>-0.25543838628032078</v>
      </c>
      <c r="N120">
        <f t="shared" si="11"/>
        <v>0.12180532016813671</v>
      </c>
      <c r="O120">
        <f t="shared" si="12"/>
        <v>-0.2803134867811759</v>
      </c>
      <c r="P120">
        <f t="shared" si="13"/>
        <v>0.11709370886542159</v>
      </c>
      <c r="Q120">
        <f t="shared" si="14"/>
        <v>0.1536238651434377</v>
      </c>
      <c r="R120">
        <f t="shared" si="15"/>
        <v>-0.37140432342955282</v>
      </c>
    </row>
    <row r="121" spans="1:18" x14ac:dyDescent="0.25">
      <c r="A121">
        <v>98</v>
      </c>
      <c r="B121">
        <v>-0.39863909393915592</v>
      </c>
      <c r="C121">
        <v>-0.12500359045799958</v>
      </c>
      <c r="D121">
        <v>0.59623514394974797</v>
      </c>
      <c r="E121">
        <v>-0.58255502678175097</v>
      </c>
      <c r="F121">
        <v>-0.69568146979882772</v>
      </c>
      <c r="G121">
        <v>6.1256104185946443E-3</v>
      </c>
      <c r="H121">
        <v>-0.33060159319176136</v>
      </c>
      <c r="I121">
        <v>-0.63297619213255363</v>
      </c>
      <c r="J121" t="s">
        <v>34</v>
      </c>
      <c r="K121">
        <f t="shared" si="8"/>
        <v>-0.11866758237053192</v>
      </c>
      <c r="L121">
        <f t="shared" si="9"/>
        <v>-3.7815995009361614E-2</v>
      </c>
      <c r="M121">
        <f t="shared" si="10"/>
        <v>-0.37622313639475946</v>
      </c>
      <c r="N121">
        <f t="shared" si="11"/>
        <v>6.1256104185946443E-3</v>
      </c>
      <c r="O121">
        <f t="shared" si="12"/>
        <v>-0.63297619213255363</v>
      </c>
      <c r="P121">
        <f t="shared" si="13"/>
        <v>-1.3767422014710651E-2</v>
      </c>
      <c r="Q121">
        <f t="shared" si="14"/>
        <v>-3.389742569520561E-2</v>
      </c>
      <c r="R121">
        <f t="shared" si="15"/>
        <v>-0.57700668064940608</v>
      </c>
    </row>
    <row r="122" spans="1:18" x14ac:dyDescent="0.25">
      <c r="A122">
        <v>29</v>
      </c>
      <c r="B122">
        <v>-0.39863909393915592</v>
      </c>
      <c r="C122">
        <v>-0.12500359045799958</v>
      </c>
      <c r="D122">
        <v>0.78204573704115521</v>
      </c>
      <c r="E122">
        <v>-0.58255502678175097</v>
      </c>
      <c r="F122">
        <v>0.48870185894958978</v>
      </c>
      <c r="G122">
        <v>0.51835489920886324</v>
      </c>
      <c r="H122">
        <v>-0.33060159319176136</v>
      </c>
      <c r="I122">
        <v>-1.1503423258183163</v>
      </c>
      <c r="J122" t="s">
        <v>34</v>
      </c>
      <c r="K122">
        <f t="shared" si="8"/>
        <v>0.35908072431252647</v>
      </c>
      <c r="L122">
        <f t="shared" si="9"/>
        <v>0.40833571552696235</v>
      </c>
      <c r="M122">
        <f t="shared" si="10"/>
        <v>-0.24486818133317156</v>
      </c>
      <c r="N122">
        <f t="shared" si="11"/>
        <v>0.51835489920886324</v>
      </c>
      <c r="O122">
        <f t="shared" si="12"/>
        <v>-1.1503423258183163</v>
      </c>
      <c r="P122">
        <f t="shared" si="13"/>
        <v>0.21494817732243582</v>
      </c>
      <c r="Q122">
        <f t="shared" si="14"/>
        <v>0.36849398028276492</v>
      </c>
      <c r="R122">
        <f t="shared" si="15"/>
        <v>-0.6843922706734652</v>
      </c>
    </row>
    <row r="123" spans="1:18" x14ac:dyDescent="0.25">
      <c r="A123">
        <v>8</v>
      </c>
      <c r="B123">
        <v>-0.12604284570161076</v>
      </c>
      <c r="C123">
        <v>-0.12500359045799958</v>
      </c>
      <c r="D123">
        <v>0.82643853811824353</v>
      </c>
      <c r="E123">
        <v>0.70783567770255751</v>
      </c>
      <c r="F123">
        <v>-0.69568146979882772</v>
      </c>
      <c r="G123">
        <v>0.49563833989248807</v>
      </c>
      <c r="H123">
        <v>-0.33060159319176136</v>
      </c>
      <c r="I123">
        <v>0.19796140125717782</v>
      </c>
      <c r="J123" t="s">
        <v>34</v>
      </c>
      <c r="K123">
        <f t="shared" si="8"/>
        <v>4.6583621528405492E-2</v>
      </c>
      <c r="L123">
        <f t="shared" si="9"/>
        <v>0.41177662504311707</v>
      </c>
      <c r="M123">
        <f t="shared" si="10"/>
        <v>-4.0462435001040728E-2</v>
      </c>
      <c r="N123">
        <f t="shared" si="11"/>
        <v>0.49563833989248807</v>
      </c>
      <c r="O123">
        <f t="shared" si="12"/>
        <v>0.19796140125717782</v>
      </c>
      <c r="P123">
        <f t="shared" si="13"/>
        <v>0.38226577305601417</v>
      </c>
      <c r="Q123">
        <f t="shared" si="14"/>
        <v>0.50304361221850669</v>
      </c>
      <c r="R123">
        <f t="shared" si="15"/>
        <v>-3.0418119105032324E-2</v>
      </c>
    </row>
    <row r="124" spans="1:18" x14ac:dyDescent="0.25">
      <c r="A124">
        <v>21</v>
      </c>
      <c r="B124">
        <v>-0.39863909393915592</v>
      </c>
      <c r="C124">
        <v>-0.12500359045799958</v>
      </c>
      <c r="D124">
        <v>-1.1464297920103097</v>
      </c>
      <c r="E124">
        <v>-0.58255502678175097</v>
      </c>
      <c r="F124">
        <v>-0.69568146979882772</v>
      </c>
      <c r="G124">
        <v>6.4606188761263506E-2</v>
      </c>
      <c r="H124">
        <v>1.72938519975392</v>
      </c>
      <c r="I124">
        <v>-0.70649221379040028</v>
      </c>
      <c r="J124" t="s">
        <v>34</v>
      </c>
      <c r="K124">
        <f t="shared" si="8"/>
        <v>-0.7917038277594034</v>
      </c>
      <c r="L124">
        <f t="shared" si="9"/>
        <v>0.20263937367810564</v>
      </c>
      <c r="M124">
        <f t="shared" si="10"/>
        <v>-0.33365286544071204</v>
      </c>
      <c r="N124">
        <f t="shared" si="11"/>
        <v>6.4606188761263506E-2</v>
      </c>
      <c r="O124">
        <f t="shared" si="12"/>
        <v>-0.70649221379040028</v>
      </c>
      <c r="P124">
        <f t="shared" si="13"/>
        <v>-0.67901030231809478</v>
      </c>
      <c r="Q124">
        <f t="shared" si="14"/>
        <v>-1.6952356004197255E-2</v>
      </c>
      <c r="R124">
        <f t="shared" si="15"/>
        <v>-0.61986652127593067</v>
      </c>
    </row>
    <row r="125" spans="1:18" x14ac:dyDescent="0.25">
      <c r="A125">
        <v>153</v>
      </c>
      <c r="B125">
        <v>-0.39863909393915592</v>
      </c>
      <c r="C125">
        <v>-0.12500359045799958</v>
      </c>
      <c r="D125">
        <v>-1.1464297920103097</v>
      </c>
      <c r="E125">
        <v>-0.58255502678175097</v>
      </c>
      <c r="F125">
        <v>0.48870185894958978</v>
      </c>
      <c r="G125">
        <v>0.57846641001527188</v>
      </c>
      <c r="H125">
        <v>-0.33060159319176136</v>
      </c>
      <c r="I125">
        <v>1.7214489884746798</v>
      </c>
      <c r="J125" t="s">
        <v>34</v>
      </c>
      <c r="K125">
        <f t="shared" si="8"/>
        <v>-0.370951873329874</v>
      </c>
      <c r="L125">
        <f t="shared" si="9"/>
        <v>0.46069284143934425</v>
      </c>
      <c r="M125">
        <f t="shared" si="10"/>
        <v>-0.15252967099337494</v>
      </c>
      <c r="N125">
        <f t="shared" si="11"/>
        <v>0.57846641001527188</v>
      </c>
      <c r="O125">
        <f t="shared" si="12"/>
        <v>1.7214489884746798</v>
      </c>
      <c r="P125">
        <f t="shared" si="13"/>
        <v>-0.62381845479333864</v>
      </c>
      <c r="Q125">
        <f t="shared" si="14"/>
        <v>0.26749436526611137</v>
      </c>
      <c r="R125">
        <f t="shared" si="15"/>
        <v>0.98986206555935152</v>
      </c>
    </row>
    <row r="126" spans="1:18" x14ac:dyDescent="0.25">
      <c r="A126">
        <v>131</v>
      </c>
      <c r="B126">
        <v>1.5812738774979793</v>
      </c>
      <c r="C126">
        <v>-0.12500359045799958</v>
      </c>
      <c r="D126">
        <v>1.1885849058973046</v>
      </c>
      <c r="E126">
        <v>0.70783567770255751</v>
      </c>
      <c r="F126">
        <v>1.0808935233237986</v>
      </c>
      <c r="G126">
        <v>-1.6149047633627533</v>
      </c>
      <c r="H126">
        <v>-0.33060159319176136</v>
      </c>
      <c r="I126">
        <v>0.11228195874230947</v>
      </c>
      <c r="J126" t="s">
        <v>34</v>
      </c>
      <c r="K126">
        <f t="shared" si="8"/>
        <v>1.2513010265537461</v>
      </c>
      <c r="L126">
        <f t="shared" si="9"/>
        <v>-1.4265064178921982</v>
      </c>
      <c r="M126">
        <f t="shared" si="10"/>
        <v>0.8204712887340293</v>
      </c>
      <c r="N126">
        <f t="shared" si="11"/>
        <v>-1.6149047633627533</v>
      </c>
      <c r="O126">
        <f t="shared" si="12"/>
        <v>0.11228195874230947</v>
      </c>
      <c r="P126">
        <f t="shared" si="13"/>
        <v>0.930019961746959</v>
      </c>
      <c r="Q126">
        <f t="shared" si="14"/>
        <v>-1.0692249360977575</v>
      </c>
      <c r="R126">
        <f t="shared" si="15"/>
        <v>0.6002572776704167</v>
      </c>
    </row>
    <row r="127" spans="1:18" x14ac:dyDescent="0.25">
      <c r="A127">
        <v>140</v>
      </c>
      <c r="B127">
        <v>-0.39863909393915592</v>
      </c>
      <c r="C127">
        <v>-0.12500359045799958</v>
      </c>
      <c r="D127">
        <v>-1.1464297920103097</v>
      </c>
      <c r="E127">
        <v>-0.58255502678175097</v>
      </c>
      <c r="F127">
        <v>0.48870185894958978</v>
      </c>
      <c r="G127">
        <v>0.62156962512839431</v>
      </c>
      <c r="H127">
        <v>-0.33060159319176136</v>
      </c>
      <c r="I127">
        <v>0.73491140751776773</v>
      </c>
      <c r="J127" t="s">
        <v>34</v>
      </c>
      <c r="K127">
        <f t="shared" si="8"/>
        <v>-0.37588456123465858</v>
      </c>
      <c r="L127">
        <f t="shared" si="9"/>
        <v>0.49823574180287394</v>
      </c>
      <c r="M127">
        <f t="shared" si="10"/>
        <v>-0.20876231310791898</v>
      </c>
      <c r="N127">
        <f t="shared" si="11"/>
        <v>0.62156962512839431</v>
      </c>
      <c r="O127">
        <f t="shared" si="12"/>
        <v>0.73491140751776773</v>
      </c>
      <c r="P127">
        <f t="shared" si="13"/>
        <v>-0.62373224836311236</v>
      </c>
      <c r="Q127">
        <f t="shared" si="14"/>
        <v>0.3001666023218581</v>
      </c>
      <c r="R127">
        <f t="shared" si="15"/>
        <v>0.41471065586147171</v>
      </c>
    </row>
    <row r="128" spans="1:18" x14ac:dyDescent="0.25">
      <c r="A128">
        <v>36</v>
      </c>
      <c r="B128">
        <v>-0.66318506765012974</v>
      </c>
      <c r="C128">
        <v>-0.12500359045799958</v>
      </c>
      <c r="D128">
        <v>0.78266371619647801</v>
      </c>
      <c r="E128">
        <v>6.2640325460403296E-2</v>
      </c>
      <c r="F128">
        <v>-0.10348980542461896</v>
      </c>
      <c r="G128">
        <v>0.54316837169290411</v>
      </c>
      <c r="H128">
        <v>-0.33060159319176136</v>
      </c>
      <c r="I128">
        <v>-0.64177363489077655</v>
      </c>
      <c r="J128" t="s">
        <v>34</v>
      </c>
      <c r="K128">
        <f t="shared" si="8"/>
        <v>8.7451300478608732E-2</v>
      </c>
      <c r="L128">
        <f t="shared" si="9"/>
        <v>0.44156176640092071</v>
      </c>
      <c r="M128">
        <f t="shared" si="10"/>
        <v>-0.29880920220709484</v>
      </c>
      <c r="N128">
        <f t="shared" si="11"/>
        <v>0.54316837169290411</v>
      </c>
      <c r="O128">
        <f t="shared" si="12"/>
        <v>-0.64177363489077655</v>
      </c>
      <c r="P128">
        <f t="shared" si="13"/>
        <v>0.248406607413174</v>
      </c>
      <c r="Q128">
        <f t="shared" si="14"/>
        <v>0.46154702434932016</v>
      </c>
      <c r="R128">
        <f t="shared" si="15"/>
        <v>-0.54533263882618177</v>
      </c>
    </row>
    <row r="129" spans="1:18" x14ac:dyDescent="0.25">
      <c r="A129">
        <v>107</v>
      </c>
      <c r="B129">
        <v>-0.39863909393915592</v>
      </c>
      <c r="C129">
        <v>-0.12500359045799958</v>
      </c>
      <c r="D129">
        <v>0.67313011618944141</v>
      </c>
      <c r="E129">
        <v>0.70783567770255751</v>
      </c>
      <c r="F129">
        <v>-0.10348980542461896</v>
      </c>
      <c r="G129">
        <v>0.37005654018452577</v>
      </c>
      <c r="H129">
        <v>-0.33060159319176136</v>
      </c>
      <c r="I129">
        <v>-0.15577229712563531</v>
      </c>
      <c r="J129" t="s">
        <v>34</v>
      </c>
      <c r="K129">
        <f t="shared" si="8"/>
        <v>0.11770602059812633</v>
      </c>
      <c r="L129">
        <f t="shared" si="9"/>
        <v>0.30239487749748195</v>
      </c>
      <c r="M129">
        <f t="shared" si="10"/>
        <v>-8.8537785410046074E-2</v>
      </c>
      <c r="N129">
        <f t="shared" si="11"/>
        <v>0.37005654018452577</v>
      </c>
      <c r="O129">
        <f t="shared" si="12"/>
        <v>-0.15577229712563531</v>
      </c>
      <c r="P129">
        <f t="shared" si="13"/>
        <v>0.36095239497974158</v>
      </c>
      <c r="Q129">
        <f t="shared" si="14"/>
        <v>0.39620116797328236</v>
      </c>
      <c r="R129">
        <f t="shared" si="15"/>
        <v>-0.20167737690300244</v>
      </c>
    </row>
    <row r="130" spans="1:18" x14ac:dyDescent="0.25">
      <c r="A130">
        <v>104</v>
      </c>
      <c r="B130">
        <v>8.8786423564876343E-2</v>
      </c>
      <c r="C130">
        <v>-0.12500359045799958</v>
      </c>
      <c r="D130">
        <v>-1.1464297920103097</v>
      </c>
      <c r="E130">
        <v>-0.58255502678175097</v>
      </c>
      <c r="F130">
        <v>0.48870185894958978</v>
      </c>
      <c r="G130">
        <v>0.3650472476173251</v>
      </c>
      <c r="H130">
        <v>-0.33060159319176136</v>
      </c>
      <c r="I130">
        <v>-0.47844719759680904</v>
      </c>
      <c r="J130" t="s">
        <v>34</v>
      </c>
      <c r="K130">
        <f t="shared" si="8"/>
        <v>-0.25278359212166296</v>
      </c>
      <c r="L130">
        <f t="shared" si="9"/>
        <v>0.27480475099073265</v>
      </c>
      <c r="M130">
        <f t="shared" si="10"/>
        <v>-0.10050086522798207</v>
      </c>
      <c r="N130">
        <f t="shared" si="11"/>
        <v>0.3650472476173251</v>
      </c>
      <c r="O130">
        <f t="shared" si="12"/>
        <v>-0.47844719759680904</v>
      </c>
      <c r="P130">
        <f t="shared" si="13"/>
        <v>-0.57452789033272322</v>
      </c>
      <c r="Q130">
        <f t="shared" si="14"/>
        <v>0.1057226401684677</v>
      </c>
      <c r="R130">
        <f t="shared" si="15"/>
        <v>-0.18154439292940711</v>
      </c>
    </row>
    <row r="131" spans="1:18" x14ac:dyDescent="0.25">
      <c r="A131">
        <v>174</v>
      </c>
      <c r="B131">
        <v>-0.39863909393915592</v>
      </c>
      <c r="C131">
        <v>-0.12500359045799958</v>
      </c>
      <c r="D131">
        <v>0.78760855430422605</v>
      </c>
      <c r="E131">
        <v>0.70783567770255751</v>
      </c>
      <c r="F131">
        <v>0.48870185894958978</v>
      </c>
      <c r="G131">
        <v>0.59547470570855798</v>
      </c>
      <c r="H131">
        <v>-0.33060159319176136</v>
      </c>
      <c r="I131">
        <v>8.4742137933959252E-2</v>
      </c>
      <c r="J131" t="s">
        <v>34</v>
      </c>
      <c r="K131">
        <f t="shared" si="8"/>
        <v>0.36740339409483319</v>
      </c>
      <c r="L131">
        <f t="shared" si="9"/>
        <v>0.49873409966891402</v>
      </c>
      <c r="M131">
        <f t="shared" si="10"/>
        <v>6.3921559672450029E-3</v>
      </c>
      <c r="N131">
        <f t="shared" si="11"/>
        <v>0.59547470570855798</v>
      </c>
      <c r="O131">
        <f t="shared" si="12"/>
        <v>8.4742137933959252E-2</v>
      </c>
      <c r="P131">
        <f t="shared" si="13"/>
        <v>0.48463311827312283</v>
      </c>
      <c r="Q131">
        <f t="shared" si="14"/>
        <v>0.57576849873722247</v>
      </c>
      <c r="R131">
        <f t="shared" si="15"/>
        <v>3.5661971694111429E-2</v>
      </c>
    </row>
    <row r="132" spans="1:18" x14ac:dyDescent="0.25">
      <c r="A132">
        <v>58</v>
      </c>
      <c r="B132">
        <v>-0.39863909393915592</v>
      </c>
      <c r="C132">
        <v>-0.12500359045799958</v>
      </c>
      <c r="D132">
        <v>0.75348678577502448</v>
      </c>
      <c r="E132">
        <v>0.70783567770255751</v>
      </c>
      <c r="F132">
        <v>1.0808935233237986</v>
      </c>
      <c r="G132">
        <v>0.63485007519027536</v>
      </c>
      <c r="H132">
        <v>-0.33060159319176136</v>
      </c>
      <c r="I132">
        <v>-0.49673057863346387</v>
      </c>
      <c r="J132" t="s">
        <v>34</v>
      </c>
      <c r="K132">
        <f t="shared" ref="K132:K152" si="16">0.386*D132+0.345*F132+0.265*B132+0.005*I132</f>
        <v>0.5556311520688263</v>
      </c>
      <c r="L132">
        <f t="shared" ref="L132:L152" si="17">0.018*E132+0.018*C132+0.092*H132+0.871*G132</f>
        <v>0.53303004648748986</v>
      </c>
      <c r="M132">
        <f t="shared" ref="M132:M152" si="18">0.364*B132+0.218*C132+0.14*E132+0.13*F132+0.057*I132+0.054*H132+0.037*D132</f>
        <v>4.8970622055968582E-2</v>
      </c>
      <c r="N132">
        <f t="shared" ref="N132:N152" si="19">G132</f>
        <v>0.63485007519027536</v>
      </c>
      <c r="O132">
        <f t="shared" ref="O132:O152" si="20">I132</f>
        <v>-0.49673057863346387</v>
      </c>
      <c r="P132">
        <f t="shared" ref="P132:P152" si="21">0.002*G132+0.045*H132+0.086*C132+0.102*B132+0.124*F132+0.207*E132+0.435*D132</f>
        <v>0.54330066608428551</v>
      </c>
      <c r="Q132">
        <f t="shared" ref="Q132:Q152" si="22">0.758*G132+0.115*E132+0.076*D132+0.051*H132</f>
        <v>0.60302177439614491</v>
      </c>
      <c r="R132">
        <f t="shared" ref="R132:R152" si="23">0.024*C132+0.164*F132+0.228*B132+0.583*I132</f>
        <v>-0.20621718910732595</v>
      </c>
    </row>
    <row r="133" spans="1:18" x14ac:dyDescent="0.25">
      <c r="A133">
        <v>88</v>
      </c>
      <c r="B133">
        <v>0.30782327527660491</v>
      </c>
      <c r="C133">
        <v>-0.12500359045799958</v>
      </c>
      <c r="D133">
        <v>0.79914630420628396</v>
      </c>
      <c r="E133">
        <v>4.5790077911554832</v>
      </c>
      <c r="F133">
        <v>-0.69568146979882772</v>
      </c>
      <c r="G133">
        <v>0.49389091225276682</v>
      </c>
      <c r="H133">
        <v>-0.33060159319176136</v>
      </c>
      <c r="I133">
        <v>-0.28398546288895621</v>
      </c>
      <c r="J133" t="s">
        <v>34</v>
      </c>
      <c r="K133">
        <f t="shared" si="16"/>
        <v>0.14861360697688555</v>
      </c>
      <c r="L133">
        <f t="shared" si="17"/>
        <v>0.47993571361107257</v>
      </c>
      <c r="M133">
        <f t="shared" si="18"/>
        <v>0.6309481450073674</v>
      </c>
      <c r="N133">
        <f t="shared" si="19"/>
        <v>0.49389091225276682</v>
      </c>
      <c r="O133">
        <f t="shared" si="20"/>
        <v>-0.28398546288895621</v>
      </c>
      <c r="P133">
        <f t="shared" si="21"/>
        <v>1.2159771282735659</v>
      </c>
      <c r="Q133">
        <f t="shared" si="22"/>
        <v>0.94482964533737557</v>
      </c>
      <c r="R133">
        <f t="shared" si="23"/>
        <v>-0.21247166531919526</v>
      </c>
    </row>
    <row r="134" spans="1:18" x14ac:dyDescent="0.25">
      <c r="A134">
        <v>78</v>
      </c>
      <c r="B134">
        <v>-0.71184193801127149</v>
      </c>
      <c r="C134">
        <v>-0.12500359045799958</v>
      </c>
      <c r="D134">
        <v>0.86580613771507697</v>
      </c>
      <c r="E134">
        <v>0.70783567770255751</v>
      </c>
      <c r="F134">
        <v>-0.10348980542461896</v>
      </c>
      <c r="G134">
        <v>0.13019297283879849</v>
      </c>
      <c r="H134">
        <v>-0.33060159319176136</v>
      </c>
      <c r="I134">
        <v>-0.33554612740236778</v>
      </c>
      <c r="J134" t="s">
        <v>34</v>
      </c>
      <c r="K134">
        <f t="shared" si="16"/>
        <v>0.10818134207652742</v>
      </c>
      <c r="L134">
        <f t="shared" si="17"/>
        <v>9.3473710339353477E-2</v>
      </c>
      <c r="M134">
        <f t="shared" si="18"/>
        <v>-0.20566171618162141</v>
      </c>
      <c r="N134">
        <f t="shared" si="19"/>
        <v>0.13019297283879849</v>
      </c>
      <c r="O134">
        <f t="shared" si="20"/>
        <v>-0.33554612740236778</v>
      </c>
      <c r="P134">
        <f t="shared" si="21"/>
        <v>0.41234004711334582</v>
      </c>
      <c r="Q134">
        <f t="shared" si="22"/>
        <v>0.22902796156116939</v>
      </c>
      <c r="R134">
        <f t="shared" si="23"/>
        <v>-0.37789576840277983</v>
      </c>
    </row>
    <row r="135" spans="1:18" x14ac:dyDescent="0.25">
      <c r="A135">
        <v>147</v>
      </c>
      <c r="B135">
        <v>-2.9625606916165741</v>
      </c>
      <c r="C135">
        <v>-0.12500359045799958</v>
      </c>
      <c r="D135">
        <v>-1.1464297920103097</v>
      </c>
      <c r="E135">
        <v>-0.58255502678175097</v>
      </c>
      <c r="F135">
        <v>-0.69568146979882772</v>
      </c>
      <c r="G135">
        <v>-1.6149047633627533</v>
      </c>
      <c r="H135">
        <v>-0.33060159319176136</v>
      </c>
      <c r="I135">
        <v>-0.22431585113752986</v>
      </c>
      <c r="J135" t="s">
        <v>34</v>
      </c>
      <c r="K135">
        <f t="shared" si="16"/>
        <v>-1.4687321693306548</v>
      </c>
      <c r="L135">
        <f t="shared" si="17"/>
        <v>-1.4497334505729158</v>
      </c>
      <c r="M135">
        <f t="shared" si="18"/>
        <v>-1.3506755611431451</v>
      </c>
      <c r="N135">
        <f t="shared" si="19"/>
        <v>-1.6149047633627533</v>
      </c>
      <c r="O135">
        <f t="shared" si="20"/>
        <v>-0.22431585113752986</v>
      </c>
      <c r="P135">
        <f t="shared" si="21"/>
        <v>-1.0365887328679952</v>
      </c>
      <c r="Q135">
        <f t="shared" si="22"/>
        <v>-1.3950809841544318</v>
      </c>
      <c r="R135">
        <f t="shared" si="23"/>
        <v>-0.9233318261197585</v>
      </c>
    </row>
    <row r="136" spans="1:18" x14ac:dyDescent="0.25">
      <c r="A136">
        <v>168</v>
      </c>
      <c r="B136">
        <v>-0.39863909393915592</v>
      </c>
      <c r="C136">
        <v>-0.12500359045799958</v>
      </c>
      <c r="D136">
        <v>0.75365122731191081</v>
      </c>
      <c r="E136">
        <v>6.2640325460403296E-2</v>
      </c>
      <c r="F136">
        <v>0.48870185894958978</v>
      </c>
      <c r="G136">
        <v>0.77615872365572836</v>
      </c>
      <c r="H136">
        <v>-0.33060159319176136</v>
      </c>
      <c r="I136">
        <v>-0.28689244397428176</v>
      </c>
      <c r="J136" t="s">
        <v>34</v>
      </c>
      <c r="K136">
        <f t="shared" si="16"/>
        <v>0.35243769296625826</v>
      </c>
      <c r="L136">
        <f t="shared" si="17"/>
        <v>0.64449636296054058</v>
      </c>
      <c r="M136">
        <f t="shared" si="18"/>
        <v>-0.106374785614142</v>
      </c>
      <c r="N136">
        <f t="shared" si="19"/>
        <v>0.77615872365572836</v>
      </c>
      <c r="O136">
        <f t="shared" si="20"/>
        <v>-0.28689244397428176</v>
      </c>
      <c r="P136">
        <f t="shared" si="21"/>
        <v>0.33666761115323418</v>
      </c>
      <c r="Q136">
        <f t="shared" si="22"/>
        <v>0.63594876198191386</v>
      </c>
      <c r="R136">
        <f t="shared" si="23"/>
        <v>-0.18100098955839306</v>
      </c>
    </row>
    <row r="137" spans="1:18" x14ac:dyDescent="0.25">
      <c r="A137">
        <v>178</v>
      </c>
      <c r="B137">
        <v>-0.39863909393915592</v>
      </c>
      <c r="C137">
        <v>-0.12500359045799958</v>
      </c>
      <c r="D137">
        <v>0.77411408498438128</v>
      </c>
      <c r="E137">
        <v>0.70783567770255751</v>
      </c>
      <c r="F137">
        <v>0.48870185894958978</v>
      </c>
      <c r="G137">
        <v>0.41688760092905341</v>
      </c>
      <c r="H137">
        <v>1.4546810174176297</v>
      </c>
      <c r="I137">
        <v>-1.3381486038308177</v>
      </c>
      <c r="J137" t="s">
        <v>34</v>
      </c>
      <c r="K137">
        <f t="shared" si="16"/>
        <v>0.35508007522854923</v>
      </c>
      <c r="L137">
        <f t="shared" si="17"/>
        <v>0.50743073158202945</v>
      </c>
      <c r="M137">
        <f t="shared" si="18"/>
        <v>2.1193349294725574E-2</v>
      </c>
      <c r="N137">
        <f t="shared" si="19"/>
        <v>0.41688760092905341</v>
      </c>
      <c r="O137">
        <f t="shared" si="20"/>
        <v>-1.3381486038308177</v>
      </c>
      <c r="P137">
        <f t="shared" si="21"/>
        <v>0.55874356738685393</v>
      </c>
      <c r="Q137">
        <f t="shared" si="22"/>
        <v>0.53042330678712868</v>
      </c>
      <c r="R137">
        <f t="shared" si="23"/>
        <v>-0.79388333075475348</v>
      </c>
    </row>
    <row r="138" spans="1:18" x14ac:dyDescent="0.25">
      <c r="A138">
        <v>120</v>
      </c>
      <c r="B138">
        <v>-0.39863909393915592</v>
      </c>
      <c r="C138">
        <v>-0.12500359045799958</v>
      </c>
      <c r="D138">
        <v>-1.1464297920103097</v>
      </c>
      <c r="E138">
        <v>-0.58255502678175097</v>
      </c>
      <c r="F138">
        <v>-0.69568146979882772</v>
      </c>
      <c r="G138">
        <v>0.37727924109537331</v>
      </c>
      <c r="H138">
        <v>2.1039233840155069</v>
      </c>
      <c r="I138">
        <v>-0.45572684542991981</v>
      </c>
      <c r="J138" t="s">
        <v>34</v>
      </c>
      <c r="K138">
        <f t="shared" si="16"/>
        <v>-0.79045000091760098</v>
      </c>
      <c r="L138">
        <f t="shared" si="17"/>
        <v>0.5094351152131813</v>
      </c>
      <c r="M138">
        <f t="shared" si="18"/>
        <v>-0.29913417749403892</v>
      </c>
      <c r="N138">
        <f t="shared" si="19"/>
        <v>0.37727924109537331</v>
      </c>
      <c r="O138">
        <f t="shared" si="20"/>
        <v>-0.45572684542991981</v>
      </c>
      <c r="P138">
        <f t="shared" si="21"/>
        <v>-0.66153073792165507</v>
      </c>
      <c r="Q138">
        <f t="shared" si="22"/>
        <v>0.2391552650623989</v>
      </c>
      <c r="R138">
        <f t="shared" si="23"/>
        <v>-0.47367031152177053</v>
      </c>
    </row>
    <row r="139" spans="1:18" x14ac:dyDescent="0.25">
      <c r="A139">
        <v>16</v>
      </c>
      <c r="B139">
        <v>1.6092831874234155</v>
      </c>
      <c r="C139">
        <v>-0.12500359045799958</v>
      </c>
      <c r="D139">
        <v>0.93229975773167784</v>
      </c>
      <c r="E139">
        <v>-0.58255502678175097</v>
      </c>
      <c r="F139">
        <v>-0.69568146979882772</v>
      </c>
      <c r="G139">
        <v>-1.6149047633627533</v>
      </c>
      <c r="H139">
        <v>-0.33060159319176136</v>
      </c>
      <c r="I139">
        <v>-0.20396698354024886</v>
      </c>
      <c r="J139" t="s">
        <v>34</v>
      </c>
      <c r="K139">
        <f t="shared" si="16"/>
        <v>0.54529780915333603</v>
      </c>
      <c r="L139">
        <f t="shared" si="17"/>
        <v>-1.4497334505729158</v>
      </c>
      <c r="M139">
        <f t="shared" si="18"/>
        <v>0.39154848962090927</v>
      </c>
      <c r="N139">
        <f t="shared" si="19"/>
        <v>-1.6149047633627533</v>
      </c>
      <c r="O139">
        <f t="shared" si="20"/>
        <v>-0.20396698354024886</v>
      </c>
      <c r="P139">
        <f t="shared" si="21"/>
        <v>0.3339866969318484</v>
      </c>
      <c r="Q139">
        <f t="shared" si="22"/>
        <v>-1.2370975383740408</v>
      </c>
      <c r="R139">
        <f t="shared" si="23"/>
        <v>0.13091196811057393</v>
      </c>
    </row>
    <row r="140" spans="1:18" x14ac:dyDescent="0.25">
      <c r="A140">
        <v>198</v>
      </c>
      <c r="B140">
        <v>-0.39863909393915592</v>
      </c>
      <c r="C140">
        <v>-0.12500359045799958</v>
      </c>
      <c r="D140">
        <v>-1.1464297920103097</v>
      </c>
      <c r="E140">
        <v>-0.58255502678175097</v>
      </c>
      <c r="F140">
        <v>-0.69568146979882772</v>
      </c>
      <c r="G140">
        <v>0.13846413033347885</v>
      </c>
      <c r="H140">
        <v>1.6530636049344203</v>
      </c>
      <c r="I140">
        <v>-0.39498624064705773</v>
      </c>
      <c r="J140" t="s">
        <v>34</v>
      </c>
      <c r="K140">
        <f t="shared" si="16"/>
        <v>-0.79014629789368673</v>
      </c>
      <c r="L140">
        <f t="shared" si="17"/>
        <v>0.25994805406411126</v>
      </c>
      <c r="M140">
        <f t="shared" si="18"/>
        <v>-0.32001839109179447</v>
      </c>
      <c r="N140">
        <f t="shared" si="19"/>
        <v>0.13846413033347885</v>
      </c>
      <c r="O140">
        <f t="shared" si="20"/>
        <v>-0.39498624064705773</v>
      </c>
      <c r="P140">
        <f t="shared" si="21"/>
        <v>-0.68229705820182773</v>
      </c>
      <c r="Q140">
        <f t="shared" si="22"/>
        <v>3.5139562371747493E-2</v>
      </c>
      <c r="R140">
        <f t="shared" si="23"/>
        <v>-0.43825853893336192</v>
      </c>
    </row>
    <row r="141" spans="1:18" x14ac:dyDescent="0.25">
      <c r="A141">
        <v>201</v>
      </c>
      <c r="B141">
        <v>-0.87545603300669517</v>
      </c>
      <c r="C141">
        <v>-0.12500359045799958</v>
      </c>
      <c r="D141">
        <v>0.79498966111858005</v>
      </c>
      <c r="E141">
        <v>-0.58255502678175097</v>
      </c>
      <c r="F141">
        <v>-0.69568146979882772</v>
      </c>
      <c r="G141">
        <v>0.36912457877667459</v>
      </c>
      <c r="H141">
        <v>-0.33060159319176136</v>
      </c>
      <c r="I141">
        <v>0.50663689281744007</v>
      </c>
      <c r="J141" t="s">
        <v>34</v>
      </c>
      <c r="K141">
        <f t="shared" si="16"/>
        <v>-0.16260676217151065</v>
      </c>
      <c r="L141">
        <f t="shared" si="17"/>
        <v>0.27835610643052605</v>
      </c>
      <c r="M141">
        <f t="shared" si="18"/>
        <v>-0.47747263923794719</v>
      </c>
      <c r="N141">
        <f t="shared" si="19"/>
        <v>0.36912457877667459</v>
      </c>
      <c r="O141">
        <f t="shared" si="20"/>
        <v>0.50663689281744007</v>
      </c>
      <c r="P141">
        <f t="shared" si="21"/>
        <v>2.4781463105558454E-2</v>
      </c>
      <c r="Q141">
        <f t="shared" si="22"/>
        <v>0.25636113562505025</v>
      </c>
      <c r="R141">
        <f t="shared" si="23"/>
        <v>-2.1326514230958715E-2</v>
      </c>
    </row>
    <row r="142" spans="1:18" x14ac:dyDescent="0.25">
      <c r="A142">
        <v>169</v>
      </c>
      <c r="B142">
        <v>-0.95589716479026354</v>
      </c>
      <c r="C142">
        <v>-0.12500359045799958</v>
      </c>
      <c r="D142">
        <v>0.86822302306864974</v>
      </c>
      <c r="E142">
        <v>0.70783567770255751</v>
      </c>
      <c r="F142">
        <v>-0.10348980542461896</v>
      </c>
      <c r="G142">
        <v>0.15069612381152706</v>
      </c>
      <c r="H142">
        <v>-0.33060159319176136</v>
      </c>
      <c r="I142">
        <v>-0.49481809107732844</v>
      </c>
      <c r="J142" t="s">
        <v>34</v>
      </c>
      <c r="K142">
        <f t="shared" si="16"/>
        <v>4.3643264908198823E-2</v>
      </c>
      <c r="L142">
        <f t="shared" si="17"/>
        <v>0.11133195483660006</v>
      </c>
      <c r="M142">
        <f t="shared" si="18"/>
        <v>-0.30348689590056499</v>
      </c>
      <c r="N142">
        <f t="shared" si="19"/>
        <v>0.15069612381152706</v>
      </c>
      <c r="O142">
        <f t="shared" si="20"/>
        <v>-0.49481809107732844</v>
      </c>
      <c r="P142">
        <f t="shared" si="21"/>
        <v>0.38853876541263821</v>
      </c>
      <c r="Q142">
        <f t="shared" si="22"/>
        <v>0.24475303328536918</v>
      </c>
      <c r="R142">
        <f t="shared" si="23"/>
        <v>-0.52639591493089211</v>
      </c>
    </row>
    <row r="143" spans="1:18" x14ac:dyDescent="0.25">
      <c r="A143">
        <v>146</v>
      </c>
      <c r="B143">
        <v>-0.39863909393915592</v>
      </c>
      <c r="C143">
        <v>-0.12500359045799958</v>
      </c>
      <c r="D143">
        <v>0.72598321571551261</v>
      </c>
      <c r="E143">
        <v>-0.58255502678175097</v>
      </c>
      <c r="F143">
        <v>-0.69568146979882772</v>
      </c>
      <c r="G143">
        <v>0.38776380693370049</v>
      </c>
      <c r="H143">
        <v>-0.33060159319176136</v>
      </c>
      <c r="I143">
        <v>-1.2114654281124053</v>
      </c>
      <c r="J143" t="s">
        <v>34</v>
      </c>
      <c r="K143">
        <f t="shared" si="16"/>
        <v>-7.1477272848846016E-2</v>
      </c>
      <c r="L143">
        <f t="shared" si="17"/>
        <v>0.29459087415529561</v>
      </c>
      <c r="M143">
        <f t="shared" si="18"/>
        <v>-0.4043963441902777</v>
      </c>
      <c r="N143">
        <f t="shared" si="19"/>
        <v>0.38776380693370049</v>
      </c>
      <c r="O143">
        <f t="shared" si="20"/>
        <v>-1.2114654281124053</v>
      </c>
      <c r="P143">
        <f t="shared" si="21"/>
        <v>4.3436265596427215E-2</v>
      </c>
      <c r="Q143">
        <f t="shared" si="22"/>
        <v>0.26524518071744274</v>
      </c>
      <c r="R143">
        <f t="shared" si="23"/>
        <v>-0.91426590522565954</v>
      </c>
    </row>
    <row r="144" spans="1:18" x14ac:dyDescent="0.25">
      <c r="A144">
        <v>149</v>
      </c>
      <c r="B144">
        <v>-0.39863909393915592</v>
      </c>
      <c r="C144">
        <v>-0.12500359045799958</v>
      </c>
      <c r="D144">
        <v>-1.1464297920103097</v>
      </c>
      <c r="E144">
        <v>-0.58255502678175097</v>
      </c>
      <c r="F144">
        <v>-0.10348980542461896</v>
      </c>
      <c r="G144">
        <v>0.35491216730694231</v>
      </c>
      <c r="H144">
        <v>1.5162738834123137</v>
      </c>
      <c r="I144">
        <v>-1.309614289493277</v>
      </c>
      <c r="J144" t="s">
        <v>34</v>
      </c>
      <c r="K144">
        <f t="shared" si="16"/>
        <v>-0.5904133139288158</v>
      </c>
      <c r="L144">
        <f t="shared" si="17"/>
        <v>0.43588963988796414</v>
      </c>
      <c r="M144">
        <f t="shared" si="18"/>
        <v>-0.30255391846957563</v>
      </c>
      <c r="N144">
        <f t="shared" si="19"/>
        <v>0.35491216730694231</v>
      </c>
      <c r="O144">
        <f t="shared" si="20"/>
        <v>-1.309614289493277</v>
      </c>
      <c r="P144">
        <f t="shared" si="21"/>
        <v>-0.61458793321397376</v>
      </c>
      <c r="Q144">
        <f t="shared" si="22"/>
        <v>0.19223089860000536</v>
      </c>
      <c r="R144">
        <f t="shared" si="23"/>
        <v>-0.8743672584533374</v>
      </c>
    </row>
    <row r="145" spans="1:18" x14ac:dyDescent="0.25">
      <c r="A145">
        <v>2</v>
      </c>
      <c r="B145">
        <v>2.1379066737541441</v>
      </c>
      <c r="C145">
        <v>-0.12500359045799958</v>
      </c>
      <c r="D145">
        <v>1.1291526892791983</v>
      </c>
      <c r="E145">
        <v>6.2640325460403296E-2</v>
      </c>
      <c r="F145">
        <v>1.0808935233237986</v>
      </c>
      <c r="G145">
        <v>-1.6149047633627533</v>
      </c>
      <c r="H145">
        <v>-0.33060159319176136</v>
      </c>
      <c r="I145">
        <v>-0.34051859504831994</v>
      </c>
      <c r="J145" t="s">
        <v>34</v>
      </c>
      <c r="K145">
        <f t="shared" si="16"/>
        <v>1.3736038791780876</v>
      </c>
      <c r="L145">
        <f t="shared" si="17"/>
        <v>-1.438119934232557</v>
      </c>
      <c r="M145">
        <f t="shared" si="18"/>
        <v>0.90474965367643567</v>
      </c>
      <c r="N145">
        <f t="shared" si="19"/>
        <v>-1.6149047633627533</v>
      </c>
      <c r="O145">
        <f t="shared" si="20"/>
        <v>-0.34051859504831994</v>
      </c>
      <c r="P145">
        <f t="shared" si="21"/>
        <v>0.82738805482208577</v>
      </c>
      <c r="Q145">
        <f t="shared" si="22"/>
        <v>-1.1479392500685814</v>
      </c>
      <c r="R145">
        <f t="shared" si="23"/>
        <v>0.46318683235688535</v>
      </c>
    </row>
    <row r="146" spans="1:18" x14ac:dyDescent="0.25">
      <c r="A146">
        <v>199</v>
      </c>
      <c r="B146">
        <v>-0.39863909393915592</v>
      </c>
      <c r="C146">
        <v>-0.12500359045799958</v>
      </c>
      <c r="D146">
        <v>0.82139380345126534</v>
      </c>
      <c r="E146">
        <v>-0.58255502678175097</v>
      </c>
      <c r="F146">
        <v>-0.69568146979882772</v>
      </c>
      <c r="G146">
        <v>0.24668814882021059</v>
      </c>
      <c r="H146">
        <v>-0.33060159319176136</v>
      </c>
      <c r="I146">
        <v>1.8272478000800931</v>
      </c>
      <c r="J146" t="s">
        <v>34</v>
      </c>
      <c r="K146">
        <f t="shared" si="16"/>
        <v>-1.9455219841882986E-2</v>
      </c>
      <c r="L146">
        <f t="shared" si="17"/>
        <v>0.1717139759384459</v>
      </c>
      <c r="M146">
        <f t="shared" si="18"/>
        <v>-0.22765949843708239</v>
      </c>
      <c r="N146">
        <f t="shared" si="19"/>
        <v>0.24668814882021059</v>
      </c>
      <c r="O146">
        <f t="shared" si="20"/>
        <v>1.8272478000800931</v>
      </c>
      <c r="P146">
        <f t="shared" si="21"/>
        <v>8.4657719945252619E-2</v>
      </c>
      <c r="Q146">
        <f t="shared" si="22"/>
        <v>0.1655610365353346</v>
      </c>
      <c r="R146">
        <f t="shared" si="23"/>
        <v>0.85730390681056701</v>
      </c>
    </row>
    <row r="147" spans="1:18" x14ac:dyDescent="0.25">
      <c r="A147">
        <v>136</v>
      </c>
      <c r="B147">
        <v>-0.39863909393915592</v>
      </c>
      <c r="C147">
        <v>-0.12500359045799958</v>
      </c>
      <c r="D147">
        <v>0.75015461454844246</v>
      </c>
      <c r="E147">
        <v>-0.58255502678175097</v>
      </c>
      <c r="F147">
        <v>-0.10348980542461896</v>
      </c>
      <c r="G147">
        <v>0.20241998194727398</v>
      </c>
      <c r="H147">
        <v>-0.33060159319176136</v>
      </c>
      <c r="I147">
        <v>-1.2307433026782506</v>
      </c>
      <c r="J147" t="s">
        <v>34</v>
      </c>
      <c r="K147">
        <f t="shared" si="16"/>
        <v>0.14206262193693772</v>
      </c>
      <c r="L147">
        <f t="shared" si="17"/>
        <v>0.13315640259211808</v>
      </c>
      <c r="M147">
        <f t="shared" si="18"/>
        <v>-0.32761592491506536</v>
      </c>
      <c r="N147">
        <f t="shared" si="19"/>
        <v>0.20241998194727398</v>
      </c>
      <c r="O147">
        <f t="shared" si="20"/>
        <v>-1.2307433026782506</v>
      </c>
      <c r="P147">
        <f t="shared" si="21"/>
        <v>0.12701190282118069</v>
      </c>
      <c r="Q147">
        <f t="shared" si="22"/>
        <v>0.12659158768903411</v>
      </c>
      <c r="R147">
        <f t="shared" si="23"/>
        <v>-0.82838547314017708</v>
      </c>
    </row>
    <row r="148" spans="1:18" x14ac:dyDescent="0.25">
      <c r="A148">
        <v>188</v>
      </c>
      <c r="B148">
        <v>-0.39863909393915592</v>
      </c>
      <c r="C148">
        <v>-0.12500359045799958</v>
      </c>
      <c r="D148">
        <v>-1.1464297920103097</v>
      </c>
      <c r="E148">
        <v>-0.58255502678175097</v>
      </c>
      <c r="F148">
        <v>-0.69568146979882772</v>
      </c>
      <c r="G148">
        <v>0.23037882418281289</v>
      </c>
      <c r="H148">
        <v>1.5162738834123137</v>
      </c>
      <c r="I148">
        <v>-0.50086155175471636</v>
      </c>
      <c r="J148" t="s">
        <v>34</v>
      </c>
      <c r="K148">
        <f t="shared" si="16"/>
        <v>-0.79067567444922493</v>
      </c>
      <c r="L148">
        <f t="shared" si="17"/>
        <v>0.32742109802684738</v>
      </c>
      <c r="M148">
        <f t="shared" si="18"/>
        <v>-0.33343992878712481</v>
      </c>
      <c r="N148">
        <f t="shared" si="19"/>
        <v>0.23037882418281289</v>
      </c>
      <c r="O148">
        <f t="shared" si="20"/>
        <v>-0.50086155175471636</v>
      </c>
      <c r="P148">
        <f t="shared" si="21"/>
        <v>-0.6882687662826239</v>
      </c>
      <c r="Q148">
        <f t="shared" si="22"/>
        <v>9.7834624511915255E-2</v>
      </c>
      <c r="R148">
        <f t="shared" si="23"/>
        <v>-0.49998384530912687</v>
      </c>
    </row>
    <row r="149" spans="1:18" x14ac:dyDescent="0.25">
      <c r="A149">
        <v>191</v>
      </c>
      <c r="B149">
        <v>-0.76618382771724736</v>
      </c>
      <c r="C149">
        <v>-0.12500359045799958</v>
      </c>
      <c r="D149">
        <v>-1.1464297920103097</v>
      </c>
      <c r="E149">
        <v>-0.58255502678175097</v>
      </c>
      <c r="F149">
        <v>-0.69568146979882772</v>
      </c>
      <c r="G149">
        <v>0.59663965746837222</v>
      </c>
      <c r="H149">
        <v>-0.33060159319176136</v>
      </c>
      <c r="I149">
        <v>0.97022387642467378</v>
      </c>
      <c r="J149" t="s">
        <v>34</v>
      </c>
      <c r="K149">
        <f t="shared" si="16"/>
        <v>-0.88071960175952235</v>
      </c>
      <c r="L149">
        <f t="shared" si="17"/>
        <v>0.47652173997099462</v>
      </c>
      <c r="M149">
        <f t="shared" si="18"/>
        <v>-0.48310561821274489</v>
      </c>
      <c r="N149">
        <f t="shared" si="19"/>
        <v>0.59663965746837222</v>
      </c>
      <c r="O149">
        <f t="shared" si="20"/>
        <v>0.97022387642467378</v>
      </c>
      <c r="P149">
        <f t="shared" si="21"/>
        <v>-0.8081352039086015</v>
      </c>
      <c r="Q149">
        <f t="shared" si="22"/>
        <v>0.28126968683556142</v>
      </c>
      <c r="R149">
        <f t="shared" si="23"/>
        <v>0.27385876001805259</v>
      </c>
    </row>
    <row r="150" spans="1:18" x14ac:dyDescent="0.25">
      <c r="A150">
        <v>124</v>
      </c>
      <c r="B150">
        <v>1.2819258155746405</v>
      </c>
      <c r="C150">
        <v>-0.12500359045799958</v>
      </c>
      <c r="D150">
        <v>0.87931222487666161</v>
      </c>
      <c r="E150">
        <v>6.2640325460403296E-2</v>
      </c>
      <c r="F150">
        <v>-0.69568146979882772</v>
      </c>
      <c r="G150">
        <v>0.85188058804364608</v>
      </c>
      <c r="H150">
        <v>-0.33060159319176136</v>
      </c>
      <c r="I150">
        <v>-0.24864269285157287</v>
      </c>
      <c r="J150" t="s">
        <v>34</v>
      </c>
      <c r="K150">
        <f t="shared" si="16"/>
        <v>0.43787153938481771</v>
      </c>
      <c r="L150">
        <f t="shared" si="17"/>
        <v>0.71045010684241694</v>
      </c>
      <c r="M150">
        <f t="shared" si="18"/>
        <v>0.35821070143547573</v>
      </c>
      <c r="N150">
        <f t="shared" si="19"/>
        <v>0.85188058804364608</v>
      </c>
      <c r="O150">
        <f t="shared" si="20"/>
        <v>-0.24864269285157287</v>
      </c>
      <c r="P150">
        <f t="shared" si="21"/>
        <v>0.41603567682828002</v>
      </c>
      <c r="Q150">
        <f t="shared" si="22"/>
        <v>0.7028961710028766</v>
      </c>
      <c r="R150">
        <f t="shared" si="23"/>
        <v>3.0228548800551341E-2</v>
      </c>
    </row>
    <row r="151" spans="1:18" x14ac:dyDescent="0.25">
      <c r="A151">
        <v>100</v>
      </c>
      <c r="B151">
        <v>4.637796947778363E-2</v>
      </c>
      <c r="C151">
        <v>-0.12500359045799958</v>
      </c>
      <c r="D151">
        <v>0.81496136041294565</v>
      </c>
      <c r="E151">
        <v>-0.58255502678175097</v>
      </c>
      <c r="F151">
        <v>-0.69568146979882772</v>
      </c>
      <c r="G151">
        <v>0.68669042850200368</v>
      </c>
      <c r="H151">
        <v>-0.33060159319176136</v>
      </c>
      <c r="I151">
        <v>-0.78941767422443354</v>
      </c>
      <c r="J151" t="s">
        <v>34</v>
      </c>
      <c r="K151">
        <f t="shared" si="16"/>
        <v>8.2908051579291972E-2</v>
      </c>
      <c r="L151">
        <f t="shared" si="17"/>
        <v>0.55495596154128757</v>
      </c>
      <c r="M151">
        <f t="shared" si="18"/>
        <v>-0.21506121978109224</v>
      </c>
      <c r="N151">
        <f t="shared" si="19"/>
        <v>0.68669042850200368</v>
      </c>
      <c r="O151">
        <f t="shared" si="20"/>
        <v>-0.78941767422443354</v>
      </c>
      <c r="P151">
        <f t="shared" si="21"/>
        <v>0.12813135225147498</v>
      </c>
      <c r="Q151">
        <f t="shared" si="22"/>
        <v>0.49859389886322136</v>
      </c>
      <c r="R151">
        <f t="shared" si="23"/>
        <v>-0.56674817424990975</v>
      </c>
    </row>
    <row r="152" spans="1:18" x14ac:dyDescent="0.25">
      <c r="A152">
        <v>202</v>
      </c>
      <c r="B152">
        <v>2.0793204957403071</v>
      </c>
      <c r="C152">
        <v>-0.12500359045799958</v>
      </c>
      <c r="D152">
        <v>-1.1464297920103097</v>
      </c>
      <c r="E152">
        <v>0.70783567770255751</v>
      </c>
      <c r="F152">
        <v>1.0808935233237986</v>
      </c>
      <c r="G152">
        <v>-1.6149047633627533</v>
      </c>
      <c r="H152">
        <v>-0.33060159319176136</v>
      </c>
      <c r="I152">
        <v>0.60119027759277666</v>
      </c>
      <c r="J152" t="s">
        <v>34</v>
      </c>
      <c r="K152">
        <f t="shared" si="16"/>
        <v>0.48441224858987625</v>
      </c>
      <c r="L152">
        <f t="shared" si="17"/>
        <v>-1.4265064178921982</v>
      </c>
      <c r="M152">
        <f t="shared" si="18"/>
        <v>0.94323248812613136</v>
      </c>
      <c r="N152">
        <f t="shared" si="19"/>
        <v>-1.6149047633627533</v>
      </c>
      <c r="O152">
        <f t="shared" si="20"/>
        <v>0.60119027759277666</v>
      </c>
      <c r="P152">
        <f t="shared" si="21"/>
        <v>-3.4910676782135719E-2</v>
      </c>
      <c r="Q152">
        <f t="shared" si="22"/>
        <v>-1.2466860531387363</v>
      </c>
      <c r="R152">
        <f t="shared" si="23"/>
        <v>0.99884545651948975</v>
      </c>
    </row>
  </sheetData>
  <mergeCells count="4">
    <mergeCell ref="K1:L1"/>
    <mergeCell ref="M1:N1"/>
    <mergeCell ref="O1:P1"/>
    <mergeCell ref="Q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TRAIN</vt:lpstr>
      <vt:lpstr>Normalized_TRAIN</vt:lpstr>
      <vt:lpstr>Clusters</vt:lpstr>
      <vt:lpstr>1 and others</vt:lpstr>
      <vt:lpstr>2 and others</vt:lpstr>
      <vt:lpstr>3 and others</vt:lpstr>
      <vt:lpstr>4 and others</vt:lpstr>
      <vt:lpstr>Std. Training and Test sets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2025-01-27T08:03:47Z</dcterms:modified>
</cp:coreProperties>
</file>