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Table notes" sheetId="9" r:id="rId1"/>
    <sheet name="raw data" sheetId="1" r:id="rId2"/>
    <sheet name="Determination method" sheetId="3" r:id="rId3"/>
    <sheet name="partial pressure of CO₂ (pCO₂)" sheetId="4" r:id="rId4"/>
    <sheet name="saturation index（SI）" sheetId="5" r:id="rId5"/>
    <sheet name="Variations in TDS between river" sheetId="7" r:id="rId6"/>
    <sheet name="SalClass_SimpClHCO3Cl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<sst xmlns="http://schemas.openxmlformats.org/spreadsheetml/2006/main" count="871" uniqueCount="260">
  <si>
    <t>All Chinese words in this table are either transliterations of English or potentially confusing terms; they should be understood according to standard Hanyu Pinyin transliteration. Any untranslated Chinese appearing in the first raw-data table consists solely of names and may be transliterated phonetically.</t>
  </si>
  <si>
    <t>Raw Data</t>
  </si>
  <si>
    <t>Unit</t>
  </si>
  <si>
    <t>CN</t>
  </si>
  <si>
    <t>ENG</t>
  </si>
  <si>
    <t>Geographic Coordinates</t>
  </si>
  <si>
    <t>mg/L</t>
  </si>
  <si>
    <t>Serial Number</t>
  </si>
  <si>
    <t>X</t>
  </si>
  <si>
    <t>Y</t>
  </si>
  <si>
    <t>BH</t>
  </si>
  <si>
    <t>TDS</t>
  </si>
  <si>
    <t>pH</t>
  </si>
  <si>
    <r>
      <rPr>
        <sz val="11"/>
        <color rgb="FF000000"/>
        <rFont val="Times New Roman"/>
        <charset val="0"/>
      </rPr>
      <t>K</t>
    </r>
    <r>
      <rPr>
        <vertAlign val="superscript"/>
        <sz val="11"/>
        <color rgb="FF000000"/>
        <rFont val="Times New Roman"/>
        <charset val="0"/>
      </rPr>
      <t>+</t>
    </r>
  </si>
  <si>
    <r>
      <rPr>
        <sz val="11"/>
        <color rgb="FF000000"/>
        <rFont val="Times New Roman"/>
        <charset val="0"/>
      </rPr>
      <t>Na</t>
    </r>
    <r>
      <rPr>
        <vertAlign val="superscript"/>
        <sz val="11"/>
        <color rgb="FF000000"/>
        <rFont val="Times New Roman"/>
        <charset val="0"/>
      </rPr>
      <t>+</t>
    </r>
  </si>
  <si>
    <r>
      <rPr>
        <sz val="11"/>
        <color rgb="FF000000"/>
        <rFont val="Times New Roman"/>
        <charset val="0"/>
      </rPr>
      <t>Ca</t>
    </r>
    <r>
      <rPr>
        <vertAlign val="superscript"/>
        <sz val="11"/>
        <color rgb="FF000000"/>
        <rFont val="Times New Roman"/>
        <charset val="0"/>
      </rPr>
      <t>2+</t>
    </r>
  </si>
  <si>
    <r>
      <rPr>
        <sz val="11"/>
        <color rgb="FF000000"/>
        <rFont val="Times New Roman"/>
        <charset val="0"/>
      </rPr>
      <t>Mg</t>
    </r>
    <r>
      <rPr>
        <vertAlign val="superscript"/>
        <sz val="11"/>
        <color rgb="FF000000"/>
        <rFont val="Times New Roman"/>
        <charset val="0"/>
      </rPr>
      <t>2+</t>
    </r>
  </si>
  <si>
    <r>
      <rPr>
        <sz val="11"/>
        <color rgb="FF000000"/>
        <rFont val="Times New Roman"/>
        <charset val="0"/>
      </rPr>
      <t>Cl</t>
    </r>
    <r>
      <rPr>
        <vertAlign val="superscript"/>
        <sz val="11"/>
        <color rgb="FF000000"/>
        <rFont val="Times New Roman"/>
        <charset val="0"/>
      </rPr>
      <t>-</t>
    </r>
  </si>
  <si>
    <r>
      <rPr>
        <sz val="11"/>
        <color rgb="FF000000"/>
        <rFont val="Times New Roman"/>
        <charset val="0"/>
      </rPr>
      <t>SO</t>
    </r>
    <r>
      <rPr>
        <vertAlign val="subscript"/>
        <sz val="11"/>
        <color rgb="FF000000"/>
        <rFont val="Times New Roman"/>
        <charset val="0"/>
      </rPr>
      <t>4</t>
    </r>
    <r>
      <rPr>
        <vertAlign val="superscript"/>
        <sz val="11"/>
        <color rgb="FF000000"/>
        <rFont val="Times New Roman"/>
        <charset val="0"/>
      </rPr>
      <t>2-</t>
    </r>
  </si>
  <si>
    <r>
      <rPr>
        <sz val="11"/>
        <color rgb="FF000000"/>
        <rFont val="Times New Roman"/>
        <charset val="0"/>
      </rPr>
      <t>HCO</t>
    </r>
    <r>
      <rPr>
        <vertAlign val="subscript"/>
        <sz val="11"/>
        <color rgb="FF000000"/>
        <rFont val="Times New Roman"/>
        <charset val="0"/>
      </rPr>
      <t>3</t>
    </r>
    <r>
      <rPr>
        <vertAlign val="superscript"/>
        <sz val="11"/>
        <color rgb="FF000000"/>
        <rFont val="Times New Roman"/>
        <charset val="0"/>
      </rPr>
      <t>-</t>
    </r>
  </si>
  <si>
    <r>
      <rPr>
        <sz val="11"/>
        <color rgb="FF000000"/>
        <rFont val="Times New Roman"/>
        <charset val="0"/>
      </rPr>
      <t>NO</t>
    </r>
    <r>
      <rPr>
        <vertAlign val="subscript"/>
        <sz val="11"/>
        <color rgb="FF000000"/>
        <rFont val="Times New Roman"/>
        <charset val="0"/>
      </rPr>
      <t>3</t>
    </r>
    <r>
      <rPr>
        <vertAlign val="superscript"/>
        <sz val="11"/>
        <color rgb="FF000000"/>
        <rFont val="Times New Roman"/>
        <charset val="0"/>
      </rPr>
      <t>-</t>
    </r>
  </si>
  <si>
    <t>F-</t>
  </si>
  <si>
    <t>MJC06011</t>
  </si>
  <si>
    <r>
      <rPr>
        <sz val="11"/>
        <color rgb="FF000000"/>
        <rFont val="Times New Roman"/>
        <charset val="0"/>
      </rPr>
      <t>R4</t>
    </r>
    <r>
      <rPr>
        <sz val="11"/>
        <color rgb="FF000000"/>
        <rFont val="宋体"/>
        <charset val="134"/>
      </rPr>
      <t>附近</t>
    </r>
  </si>
  <si>
    <r>
      <rPr>
        <sz val="11"/>
        <color rgb="FF000000"/>
        <rFont val="宋体"/>
        <charset val="134"/>
      </rPr>
      <t>低山</t>
    </r>
  </si>
  <si>
    <t>Low Mountain(LM)</t>
  </si>
  <si>
    <t>Zone1</t>
  </si>
  <si>
    <t>TJ5141</t>
  </si>
  <si>
    <t>MJA19641</t>
  </si>
  <si>
    <t>ZK1514</t>
  </si>
  <si>
    <t>TJ5411</t>
  </si>
  <si>
    <t>MJA16711</t>
  </si>
  <si>
    <t>MJA18511</t>
  </si>
  <si>
    <t>MJA18811</t>
  </si>
  <si>
    <t>MJA19911</t>
  </si>
  <si>
    <r>
      <rPr>
        <sz val="11"/>
        <rFont val="Times New Roman"/>
        <charset val="0"/>
      </rPr>
      <t>ZK06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Lower areas</t>
    </r>
    <r>
      <rPr>
        <sz val="11"/>
        <rFont val="宋体"/>
        <charset val="0"/>
      </rPr>
      <t>）</t>
    </r>
    <r>
      <rPr>
        <sz val="11"/>
        <rFont val="Times New Roman"/>
        <charset val="0"/>
      </rPr>
      <t>13</t>
    </r>
  </si>
  <si>
    <t>JJD00211</t>
  </si>
  <si>
    <t>MJB00141</t>
  </si>
  <si>
    <r>
      <rPr>
        <sz val="11"/>
        <color rgb="FF000000"/>
        <rFont val="宋体"/>
        <charset val="134"/>
      </rPr>
      <t>河谷</t>
    </r>
  </si>
  <si>
    <t>River Valley(RV)</t>
  </si>
  <si>
    <t>Zone2</t>
  </si>
  <si>
    <t>TJ4241</t>
  </si>
  <si>
    <t>TJ5041</t>
  </si>
  <si>
    <t>MJB01241</t>
  </si>
  <si>
    <t>MJB03512</t>
  </si>
  <si>
    <r>
      <rPr>
        <sz val="11"/>
        <rFont val="Times New Roman"/>
        <charset val="0"/>
      </rPr>
      <t>ZK05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Lower areas</t>
    </r>
    <r>
      <rPr>
        <sz val="11"/>
        <rFont val="宋体"/>
        <charset val="0"/>
      </rPr>
      <t>）</t>
    </r>
  </si>
  <si>
    <r>
      <rPr>
        <sz val="11"/>
        <rFont val="Times New Roman"/>
        <charset val="0"/>
      </rPr>
      <t>R8</t>
    </r>
    <r>
      <rPr>
        <sz val="11"/>
        <rFont val="宋体"/>
        <charset val="134"/>
      </rPr>
      <t>附近</t>
    </r>
  </si>
  <si>
    <t>MJD12512</t>
  </si>
  <si>
    <t>ZK1013</t>
  </si>
  <si>
    <t>ZK1113</t>
  </si>
  <si>
    <t>ZK1313</t>
  </si>
  <si>
    <t>ZK0713</t>
  </si>
  <si>
    <r>
      <rPr>
        <sz val="11"/>
        <rFont val="Times New Roman"/>
        <charset val="0"/>
      </rPr>
      <t>ZK06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Upper region</t>
    </r>
    <r>
      <rPr>
        <sz val="11"/>
        <rFont val="宋体"/>
        <charset val="0"/>
      </rPr>
      <t>）</t>
    </r>
    <r>
      <rPr>
        <sz val="11"/>
        <rFont val="Times New Roman"/>
        <charset val="0"/>
      </rPr>
      <t>13</t>
    </r>
  </si>
  <si>
    <t>TJ2211</t>
  </si>
  <si>
    <t>TJ4311</t>
  </si>
  <si>
    <t>MJA17711</t>
  </si>
  <si>
    <t>MJA18211</t>
  </si>
  <si>
    <t>MJB03211</t>
  </si>
  <si>
    <t>MJA17111</t>
  </si>
  <si>
    <t>F3-DR-QSJ-1</t>
  </si>
  <si>
    <r>
      <rPr>
        <sz val="11"/>
        <color rgb="FF000000"/>
        <rFont val="Times New Roman"/>
        <charset val="0"/>
      </rPr>
      <t>F3-GA-QSJ-1</t>
    </r>
    <r>
      <rPr>
        <sz val="11"/>
        <color rgb="FF000000"/>
        <rFont val="宋体"/>
        <charset val="0"/>
      </rPr>
      <t>（杜热以西顶山</t>
    </r>
    <r>
      <rPr>
        <sz val="11"/>
        <color rgb="FF000000"/>
        <rFont val="Times New Roman"/>
        <charset val="0"/>
      </rPr>
      <t xml:space="preserve"> to the south</t>
    </r>
    <r>
      <rPr>
        <sz val="11"/>
        <color rgb="FF000000"/>
        <rFont val="宋体"/>
        <charset val="0"/>
      </rPr>
      <t>）</t>
    </r>
  </si>
  <si>
    <t>ZK01</t>
  </si>
  <si>
    <r>
      <rPr>
        <sz val="11"/>
        <color rgb="FF000000"/>
        <rFont val="Times New Roman"/>
        <charset val="0"/>
      </rPr>
      <t>37</t>
    </r>
    <r>
      <rPr>
        <sz val="11"/>
        <color rgb="FF000000"/>
        <rFont val="宋体"/>
        <charset val="134"/>
      </rPr>
      <t>和</t>
    </r>
    <r>
      <rPr>
        <sz val="11"/>
        <color rgb="FF000000"/>
        <rFont val="Times New Roman"/>
        <charset val="0"/>
      </rPr>
      <t>41</t>
    </r>
    <r>
      <rPr>
        <sz val="11"/>
        <color rgb="FF000000"/>
        <rFont val="宋体"/>
        <charset val="134"/>
      </rPr>
      <t>之间</t>
    </r>
  </si>
  <si>
    <r>
      <rPr>
        <sz val="11"/>
        <color rgb="FF000000"/>
        <rFont val="宋体"/>
        <charset val="134"/>
      </rPr>
      <t>近河</t>
    </r>
  </si>
  <si>
    <t>Southern of Alluvial Plain(SAP)</t>
  </si>
  <si>
    <t>Zone3</t>
  </si>
  <si>
    <t>TJ1841</t>
  </si>
  <si>
    <t>MJA21141</t>
  </si>
  <si>
    <t>MJA00741</t>
  </si>
  <si>
    <t>MJA09041</t>
  </si>
  <si>
    <t>JJD00711</t>
  </si>
  <si>
    <t>JJC00311</t>
  </si>
  <si>
    <r>
      <rPr>
        <sz val="11"/>
        <rFont val="Times New Roman"/>
        <charset val="0"/>
      </rPr>
      <t>ZK02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Upper region</t>
    </r>
    <r>
      <rPr>
        <sz val="11"/>
        <rFont val="宋体"/>
        <charset val="0"/>
      </rPr>
      <t>）</t>
    </r>
  </si>
  <si>
    <t>TJ2911</t>
  </si>
  <si>
    <t>MJA01911</t>
  </si>
  <si>
    <t>MJA00711</t>
  </si>
  <si>
    <t>MJA00311</t>
  </si>
  <si>
    <t>MJA00411</t>
  </si>
  <si>
    <r>
      <rPr>
        <sz val="11"/>
        <color rgb="FF000000"/>
        <rFont val="Times New Roman"/>
        <charset val="0"/>
      </rPr>
      <t>F3-WLGH-SD</t>
    </r>
    <r>
      <rPr>
        <sz val="11"/>
        <color rgb="FF000000"/>
        <rFont val="宋体"/>
        <charset val="0"/>
      </rPr>
      <t>（</t>
    </r>
    <r>
      <rPr>
        <sz val="11"/>
        <color rgb="FF000000"/>
        <rFont val="Times New Roman"/>
        <charset val="0"/>
      </rPr>
      <t>Two Lakes Junction</t>
    </r>
    <r>
      <rPr>
        <sz val="11"/>
        <color rgb="FF000000"/>
        <rFont val="宋体"/>
        <charset val="0"/>
      </rPr>
      <t>）</t>
    </r>
  </si>
  <si>
    <t>MJA22441</t>
  </si>
  <si>
    <r>
      <rPr>
        <sz val="11"/>
        <color rgb="FF000000"/>
        <rFont val="宋体"/>
        <charset val="134"/>
      </rPr>
      <t>远河</t>
    </r>
  </si>
  <si>
    <t>Nouthern of Alluvial Plain(NAP)</t>
  </si>
  <si>
    <t>Zone4</t>
  </si>
  <si>
    <t>TJ1241</t>
  </si>
  <si>
    <t>TJ2141</t>
  </si>
  <si>
    <t>MJA06041</t>
  </si>
  <si>
    <t>MJC10241</t>
  </si>
  <si>
    <r>
      <rPr>
        <sz val="11"/>
        <rFont val="Times New Roman"/>
        <charset val="0"/>
      </rPr>
      <t>ZK08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Upper region</t>
    </r>
    <r>
      <rPr>
        <sz val="11"/>
        <rFont val="宋体"/>
        <charset val="0"/>
      </rPr>
      <t>）</t>
    </r>
  </si>
  <si>
    <r>
      <rPr>
        <sz val="11"/>
        <rFont val="Times New Roman"/>
        <charset val="0"/>
      </rPr>
      <t>ZK05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Upper region</t>
    </r>
    <r>
      <rPr>
        <sz val="11"/>
        <rFont val="宋体"/>
        <charset val="0"/>
      </rPr>
      <t>）</t>
    </r>
  </si>
  <si>
    <t>TJ0611</t>
  </si>
  <si>
    <t>TJ1011</t>
  </si>
  <si>
    <t>MJA16211</t>
  </si>
  <si>
    <r>
      <rPr>
        <sz val="11"/>
        <color rgb="FF000000"/>
        <rFont val="Times New Roman"/>
        <charset val="0"/>
      </rPr>
      <t>52</t>
    </r>
    <r>
      <rPr>
        <sz val="11"/>
        <color rgb="FF000000"/>
        <rFont val="宋体"/>
        <charset val="134"/>
      </rPr>
      <t>下边</t>
    </r>
    <r>
      <rPr>
        <sz val="11"/>
        <color rgb="FF000000"/>
        <rFont val="Times New Roman"/>
        <charset val="0"/>
      </rPr>
      <t>53</t>
    </r>
    <r>
      <rPr>
        <sz val="11"/>
        <color rgb="FF000000"/>
        <rFont val="宋体"/>
        <charset val="134"/>
      </rPr>
      <t>下边</t>
    </r>
  </si>
  <si>
    <t>TJ1111</t>
  </si>
  <si>
    <t>TJ1511</t>
  </si>
  <si>
    <t>TJ1611</t>
  </si>
  <si>
    <t>ZK1213</t>
  </si>
  <si>
    <r>
      <rPr>
        <sz val="11"/>
        <rFont val="Times New Roman"/>
        <charset val="0"/>
      </rPr>
      <t>55</t>
    </r>
    <r>
      <rPr>
        <sz val="11"/>
        <rFont val="宋体"/>
        <charset val="134"/>
      </rPr>
      <t>，</t>
    </r>
    <r>
      <rPr>
        <sz val="11"/>
        <rFont val="Times New Roman"/>
        <charset val="0"/>
      </rPr>
      <t>59</t>
    </r>
    <r>
      <rPr>
        <sz val="11"/>
        <rFont val="宋体"/>
        <charset val="134"/>
      </rPr>
      <t>前面</t>
    </r>
  </si>
  <si>
    <t>MJD08511</t>
  </si>
  <si>
    <t>MJA15811</t>
  </si>
  <si>
    <r>
      <rPr>
        <sz val="11"/>
        <color rgb="FF000000"/>
        <rFont val="Times New Roman"/>
        <charset val="0"/>
      </rPr>
      <t>56</t>
    </r>
    <r>
      <rPr>
        <sz val="11"/>
        <color rgb="FF000000"/>
        <rFont val="宋体"/>
        <charset val="134"/>
      </rPr>
      <t>上边一些</t>
    </r>
  </si>
  <si>
    <t>MJA14741</t>
  </si>
  <si>
    <r>
      <rPr>
        <sz val="11"/>
        <color rgb="FF000000"/>
        <rFont val="Times New Roman"/>
        <charset val="0"/>
      </rPr>
      <t>53</t>
    </r>
    <r>
      <rPr>
        <sz val="11"/>
        <color rgb="FF000000"/>
        <rFont val="宋体"/>
        <charset val="134"/>
      </rPr>
      <t>与</t>
    </r>
    <r>
      <rPr>
        <sz val="11"/>
        <color rgb="FF000000"/>
        <rFont val="Times New Roman"/>
        <charset val="0"/>
      </rPr>
      <t>57</t>
    </r>
    <r>
      <rPr>
        <sz val="11"/>
        <color rgb="FF000000"/>
        <rFont val="宋体"/>
        <charset val="134"/>
      </rPr>
      <t>上边</t>
    </r>
  </si>
  <si>
    <t>MJD01811</t>
  </si>
  <si>
    <t>MJD03011</t>
  </si>
  <si>
    <r>
      <rPr>
        <sz val="11"/>
        <color rgb="FF000000"/>
        <rFont val="宋体"/>
        <charset val="0"/>
      </rPr>
      <t>公安（</t>
    </r>
    <r>
      <rPr>
        <sz val="11"/>
        <color rgb="FF000000"/>
        <rFont val="Times New Roman"/>
        <charset val="0"/>
      </rPr>
      <t>qsi-4</t>
    </r>
    <r>
      <rPr>
        <sz val="11"/>
        <color rgb="FF000000"/>
        <rFont val="宋体"/>
        <charset val="0"/>
      </rPr>
      <t>）</t>
    </r>
    <r>
      <rPr>
        <sz val="11"/>
        <color rgb="FF000000"/>
        <rFont val="Times New Roman"/>
        <charset val="0"/>
      </rPr>
      <t>ga-2</t>
    </r>
  </si>
  <si>
    <t>YH1</t>
  </si>
  <si>
    <t>YH2</t>
  </si>
  <si>
    <t>YH3</t>
  </si>
  <si>
    <t>MJA18341</t>
  </si>
  <si>
    <r>
      <rPr>
        <sz val="11"/>
        <color rgb="FF000000"/>
        <rFont val="Times New Roman"/>
        <charset val="0"/>
      </rPr>
      <t xml:space="preserve">56 46 58 </t>
    </r>
    <r>
      <rPr>
        <sz val="11"/>
        <color rgb="FF000000"/>
        <rFont val="宋体"/>
        <charset val="134"/>
      </rPr>
      <t>与</t>
    </r>
    <r>
      <rPr>
        <sz val="11"/>
        <color rgb="FF000000"/>
        <rFont val="Times New Roman"/>
        <charset val="0"/>
      </rPr>
      <t>45</t>
    </r>
    <r>
      <rPr>
        <sz val="11"/>
        <color rgb="FF000000"/>
        <rFont val="宋体"/>
        <charset val="134"/>
      </rPr>
      <t>之间</t>
    </r>
  </si>
  <si>
    <t>QSA00641</t>
  </si>
  <si>
    <t>MJA13711</t>
  </si>
  <si>
    <t>MJA15941</t>
  </si>
  <si>
    <r>
      <rPr>
        <sz val="11"/>
        <color rgb="FF000000"/>
        <rFont val="Times New Roman"/>
        <charset val="0"/>
      </rPr>
      <t>41</t>
    </r>
    <r>
      <rPr>
        <sz val="11"/>
        <color rgb="FF000000"/>
        <rFont val="宋体"/>
        <charset val="134"/>
      </rPr>
      <t>和</t>
    </r>
    <r>
      <rPr>
        <sz val="11"/>
        <color rgb="FF000000"/>
        <rFont val="Times New Roman"/>
        <charset val="0"/>
      </rPr>
      <t>45</t>
    </r>
    <r>
      <rPr>
        <sz val="11"/>
        <color rgb="FF000000"/>
        <rFont val="宋体"/>
        <charset val="134"/>
      </rPr>
      <t>之间</t>
    </r>
  </si>
  <si>
    <t>TJ3441</t>
  </si>
  <si>
    <t>ZK03</t>
  </si>
  <si>
    <t>MJA00211</t>
  </si>
  <si>
    <t>MJA00511</t>
  </si>
  <si>
    <t>MJA00611</t>
  </si>
  <si>
    <t>TJ0711</t>
  </si>
  <si>
    <t>TJ0911</t>
  </si>
  <si>
    <t xml:space="preserve">F3-SLA-WLGH-1   </t>
  </si>
  <si>
    <r>
      <rPr>
        <sz val="11"/>
        <color rgb="FF000000"/>
        <rFont val="宋体"/>
        <charset val="134"/>
      </rPr>
      <t>地表水</t>
    </r>
  </si>
  <si>
    <t>UL</t>
  </si>
  <si>
    <t xml:space="preserve">F3-SLA-WLGH-2   </t>
  </si>
  <si>
    <t xml:space="preserve">F3-SLA-WLGH-3   </t>
  </si>
  <si>
    <t xml:space="preserve">F3-SLA-WLGH-4   </t>
  </si>
  <si>
    <t>F3-SLA-WLGH-5</t>
  </si>
  <si>
    <t>F3-SLA-WLGH-6</t>
  </si>
  <si>
    <t xml:space="preserve">F3-SLA-JLH-1    </t>
  </si>
  <si>
    <t>JL</t>
  </si>
  <si>
    <t xml:space="preserve">F3-SLA-JLH-2    </t>
  </si>
  <si>
    <t xml:space="preserve">F3-SLA-JLH-3    </t>
  </si>
  <si>
    <t xml:space="preserve">F3-SLA-JLH-4    </t>
  </si>
  <si>
    <t>F3-SLA-JLH-5</t>
  </si>
  <si>
    <t>F3-SLA-JLH-6</t>
  </si>
  <si>
    <t>R1</t>
  </si>
  <si>
    <t>R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</si>
  <si>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</si>
  <si>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</si>
  <si>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</si>
  <si>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</si>
  <si>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</si>
  <si>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</si>
  <si>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</si>
  <si>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</si>
  <si>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</si>
  <si>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</si>
  <si>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</si>
  <si>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Sample Collection Requirements</t>
  </si>
  <si>
    <t>All samples were filtered on-site through a 0.45 µm membrane, then sealed and stored in low-temperature (4 °C) containers.</t>
  </si>
  <si>
    <t>Groundwater samples were collected from domestic wells (confined aquifer) in 150 mL polyethylene bottles; each bottle was rinsed at least three times with the water to be sampled before filling.</t>
  </si>
  <si>
    <r>
      <rPr>
        <sz val="11"/>
        <rFont val="Times New Roman"/>
        <charset val="0"/>
      </rPr>
      <t>ZK06</t>
    </r>
    <r>
      <rPr>
        <sz val="11"/>
        <rFont val="宋体"/>
        <charset val="134"/>
      </rPr>
      <t>（下层）</t>
    </r>
    <r>
      <rPr>
        <sz val="11"/>
        <rFont val="Times New Roman"/>
        <charset val="0"/>
      </rPr>
      <t>13</t>
    </r>
  </si>
  <si>
    <r>
      <rPr>
        <sz val="11"/>
        <rFont val="Times New Roman"/>
        <charset val="0"/>
      </rPr>
      <t>ZK05</t>
    </r>
    <r>
      <rPr>
        <sz val="11"/>
        <rFont val="宋体"/>
        <charset val="134"/>
      </rPr>
      <t>（下层）</t>
    </r>
  </si>
  <si>
    <r>
      <rPr>
        <sz val="11"/>
        <rFont val="Times New Roman"/>
        <charset val="0"/>
      </rPr>
      <t>ZK06</t>
    </r>
    <r>
      <rPr>
        <sz val="11"/>
        <rFont val="宋体"/>
        <charset val="134"/>
      </rPr>
      <t>（上层）</t>
    </r>
    <r>
      <rPr>
        <sz val="11"/>
        <rFont val="Times New Roman"/>
        <charset val="0"/>
      </rPr>
      <t>13</t>
    </r>
  </si>
  <si>
    <r>
      <rPr>
        <sz val="11"/>
        <color rgb="FF000000"/>
        <rFont val="Times New Roman"/>
        <charset val="0"/>
      </rPr>
      <t>F3-GA-QSJ-1</t>
    </r>
    <r>
      <rPr>
        <sz val="11"/>
        <color rgb="FF000000"/>
        <rFont val="宋体"/>
        <charset val="134"/>
      </rPr>
      <t>（杜热以西顶山以南）</t>
    </r>
  </si>
  <si>
    <r>
      <rPr>
        <sz val="11"/>
        <rFont val="Times New Roman"/>
        <charset val="0"/>
      </rPr>
      <t>ZK02</t>
    </r>
    <r>
      <rPr>
        <sz val="11"/>
        <rFont val="宋体"/>
        <charset val="134"/>
      </rPr>
      <t>（上层）</t>
    </r>
  </si>
  <si>
    <r>
      <rPr>
        <sz val="11"/>
        <color rgb="FF000000"/>
        <rFont val="Times New Roman"/>
        <charset val="0"/>
      </rPr>
      <t>F3-WLGH-SD</t>
    </r>
    <r>
      <rPr>
        <sz val="11"/>
        <color rgb="FF000000"/>
        <rFont val="宋体"/>
        <charset val="134"/>
      </rPr>
      <t>（两湖连接）</t>
    </r>
  </si>
  <si>
    <r>
      <rPr>
        <sz val="11"/>
        <rFont val="Times New Roman"/>
        <charset val="0"/>
      </rPr>
      <t>ZK08</t>
    </r>
    <r>
      <rPr>
        <sz val="11"/>
        <rFont val="宋体"/>
        <charset val="134"/>
      </rPr>
      <t>（上层）</t>
    </r>
  </si>
  <si>
    <r>
      <rPr>
        <sz val="11"/>
        <rFont val="Times New Roman"/>
        <charset val="0"/>
      </rPr>
      <t>ZK05</t>
    </r>
    <r>
      <rPr>
        <sz val="11"/>
        <rFont val="宋体"/>
        <charset val="134"/>
      </rPr>
      <t>（上层）</t>
    </r>
  </si>
  <si>
    <r>
      <rPr>
        <sz val="11"/>
        <color rgb="FF000000"/>
        <rFont val="宋体"/>
        <charset val="134"/>
      </rPr>
      <t>公安（</t>
    </r>
    <r>
      <rPr>
        <sz val="11"/>
        <color rgb="FF000000"/>
        <rFont val="Times New Roman"/>
        <charset val="0"/>
      </rPr>
      <t>qsi-4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0"/>
      </rPr>
      <t>ga-2</t>
    </r>
  </si>
  <si>
    <r>
      <rPr>
        <sz val="11"/>
        <color rgb="FF000000"/>
        <rFont val="宋体"/>
        <charset val="0"/>
      </rPr>
      <t>地表水</t>
    </r>
    <r>
      <rPr>
        <sz val="11"/>
        <color rgb="FF000000"/>
        <rFont val="Times New Roman"/>
        <charset val="0"/>
      </rPr>
      <t xml:space="preserve">
Surface water</t>
    </r>
  </si>
  <si>
    <r>
      <rPr>
        <b/>
        <sz val="11"/>
        <color theme="1"/>
        <rFont val="宋体"/>
        <charset val="134"/>
        <scheme val="minor"/>
      </rPr>
      <t xml:space="preserve">The sampler was placed </t>
    </r>
    <r>
      <rPr>
        <b/>
        <u/>
        <sz val="11"/>
        <color theme="1"/>
        <rFont val="宋体"/>
        <charset val="134"/>
        <scheme val="minor"/>
      </rPr>
      <t>50 cm</t>
    </r>
    <r>
      <rPr>
        <b/>
        <sz val="11"/>
        <color theme="1"/>
        <rFont val="宋体"/>
        <charset val="134"/>
        <scheme val="minor"/>
      </rPr>
      <t xml:space="preserve"> below the water table to ensure adequate sampling.</t>
    </r>
  </si>
  <si>
    <t>Analytical method</t>
  </si>
  <si>
    <t>On-site measurements were carried out with a portable multi-parameter probe (Hach HQ40d).</t>
  </si>
  <si>
    <t>Quantification was performed by inductively coupled plasma atomic emission spectrometry (ICAP-6300).</t>
  </si>
  <si>
    <t>Determination was carried out by ion chromatography (ICS-1100).</t>
  </si>
  <si>
    <t>Determination was performed by titration with 0.05 mol/L hydrochloric acid (HCl) and 0.05 mol/L sodium hydroxide (NaOH).</t>
  </si>
  <si>
    <t>UV spectrophotometry</t>
  </si>
  <si>
    <t>PCO2</t>
  </si>
  <si>
    <t>logPCO2</t>
  </si>
  <si>
    <t>KCO2</t>
  </si>
  <si>
    <t>K1</t>
  </si>
  <si>
    <t>T=25°</t>
  </si>
  <si>
    <t>10^-1.47</t>
  </si>
  <si>
    <t>10^-6.35</t>
  </si>
  <si>
    <t>raw data</t>
  </si>
  <si>
    <r>
      <rPr>
        <sz val="11"/>
        <color theme="1"/>
        <rFont val="Times New Roman"/>
        <charset val="0"/>
      </rPr>
      <t>K</t>
    </r>
    <r>
      <rPr>
        <vertAlign val="superscript"/>
        <sz val="11"/>
        <color indexed="8"/>
        <rFont val="Times New Roman"/>
        <charset val="0"/>
      </rPr>
      <t>+</t>
    </r>
  </si>
  <si>
    <r>
      <rPr>
        <sz val="11"/>
        <color theme="1"/>
        <rFont val="Times New Roman"/>
        <charset val="0"/>
      </rPr>
      <t>Na</t>
    </r>
    <r>
      <rPr>
        <vertAlign val="superscript"/>
        <sz val="11"/>
        <color indexed="8"/>
        <rFont val="Times New Roman"/>
        <charset val="0"/>
      </rPr>
      <t>+</t>
    </r>
  </si>
  <si>
    <r>
      <rPr>
        <sz val="11"/>
        <color theme="1"/>
        <rFont val="Times New Roman"/>
        <charset val="0"/>
      </rPr>
      <t>Ca</t>
    </r>
    <r>
      <rPr>
        <vertAlign val="superscript"/>
        <sz val="11"/>
        <color indexed="8"/>
        <rFont val="Times New Roman"/>
        <charset val="0"/>
      </rPr>
      <t>2+</t>
    </r>
  </si>
  <si>
    <r>
      <rPr>
        <sz val="11"/>
        <color theme="1"/>
        <rFont val="Times New Roman"/>
        <charset val="0"/>
      </rPr>
      <t>Mg</t>
    </r>
    <r>
      <rPr>
        <vertAlign val="superscript"/>
        <sz val="11"/>
        <color indexed="8"/>
        <rFont val="Times New Roman"/>
        <charset val="0"/>
      </rPr>
      <t>2+</t>
    </r>
  </si>
  <si>
    <r>
      <rPr>
        <sz val="11"/>
        <color theme="1"/>
        <rFont val="Times New Roman"/>
        <charset val="0"/>
      </rPr>
      <t>Cl</t>
    </r>
    <r>
      <rPr>
        <vertAlign val="superscript"/>
        <sz val="11"/>
        <color indexed="8"/>
        <rFont val="Times New Roman"/>
        <charset val="0"/>
      </rPr>
      <t>-</t>
    </r>
  </si>
  <si>
    <r>
      <rPr>
        <sz val="11"/>
        <color theme="1"/>
        <rFont val="Times New Roman"/>
        <charset val="0"/>
      </rPr>
      <t>SO</t>
    </r>
    <r>
      <rPr>
        <vertAlign val="subscript"/>
        <sz val="11"/>
        <color indexed="8"/>
        <rFont val="Times New Roman"/>
        <charset val="0"/>
      </rPr>
      <t>4</t>
    </r>
    <r>
      <rPr>
        <vertAlign val="superscript"/>
        <sz val="11"/>
        <color indexed="8"/>
        <rFont val="Times New Roman"/>
        <charset val="0"/>
      </rPr>
      <t>2-</t>
    </r>
  </si>
  <si>
    <r>
      <rPr>
        <sz val="11"/>
        <color theme="1"/>
        <rFont val="Times New Roman"/>
        <charset val="0"/>
      </rPr>
      <t>HCO</t>
    </r>
    <r>
      <rPr>
        <vertAlign val="subscript"/>
        <sz val="11"/>
        <color indexed="8"/>
        <rFont val="Times New Roman"/>
        <charset val="0"/>
      </rPr>
      <t>3</t>
    </r>
    <r>
      <rPr>
        <vertAlign val="superscript"/>
        <sz val="11"/>
        <color indexed="8"/>
        <rFont val="Times New Roman"/>
        <charset val="0"/>
      </rPr>
      <t>-</t>
    </r>
  </si>
  <si>
    <r>
      <rPr>
        <sz val="11"/>
        <color theme="1"/>
        <rFont val="Times New Roman"/>
        <charset val="0"/>
      </rPr>
      <t>NO</t>
    </r>
    <r>
      <rPr>
        <vertAlign val="subscript"/>
        <sz val="11"/>
        <color indexed="8"/>
        <rFont val="Times New Roman"/>
        <charset val="0"/>
      </rPr>
      <t>3</t>
    </r>
    <r>
      <rPr>
        <vertAlign val="superscript"/>
        <sz val="11"/>
        <color indexed="8"/>
        <rFont val="Times New Roman"/>
        <charset val="0"/>
      </rPr>
      <t>-</t>
    </r>
  </si>
  <si>
    <t xml:space="preserve"> si_Dolomite</t>
  </si>
  <si>
    <t xml:space="preserve">  si_Calcite</t>
  </si>
  <si>
    <t xml:space="preserve"> si_Fluorite</t>
  </si>
  <si>
    <t xml:space="preserve">   si_Gypsum</t>
  </si>
  <si>
    <t>si_Mirabilite</t>
  </si>
  <si>
    <t xml:space="preserve">   si_Halite</t>
  </si>
  <si>
    <r>
      <rPr>
        <sz val="11"/>
        <color theme="1"/>
        <rFont val="Times New Roman"/>
        <charset val="0"/>
      </rPr>
      <t>R4</t>
    </r>
    <r>
      <rPr>
        <sz val="11"/>
        <color indexed="8"/>
        <rFont val="宋体"/>
        <charset val="134"/>
      </rPr>
      <t>附近</t>
    </r>
  </si>
  <si>
    <r>
      <rPr>
        <sz val="11"/>
        <color indexed="8"/>
        <rFont val="宋体"/>
        <charset val="134"/>
      </rPr>
      <t>低山</t>
    </r>
  </si>
  <si>
    <r>
      <rPr>
        <sz val="11"/>
        <color indexed="8"/>
        <rFont val="宋体"/>
        <charset val="134"/>
      </rPr>
      <t>河谷</t>
    </r>
  </si>
  <si>
    <r>
      <rPr>
        <sz val="11"/>
        <color theme="1"/>
        <rFont val="Times New Roman"/>
        <charset val="0"/>
      </rPr>
      <t>F3-GA-QSJ-1</t>
    </r>
    <r>
      <rPr>
        <sz val="11"/>
        <color indexed="8"/>
        <rFont val="宋体"/>
        <charset val="134"/>
      </rPr>
      <t>（杜热以西顶山以南）</t>
    </r>
  </si>
  <si>
    <r>
      <rPr>
        <sz val="11"/>
        <color theme="1"/>
        <rFont val="Times New Roman"/>
        <charset val="0"/>
      </rPr>
      <t>37</t>
    </r>
    <r>
      <rPr>
        <sz val="11"/>
        <color indexed="8"/>
        <rFont val="宋体"/>
        <charset val="134"/>
      </rPr>
      <t>和</t>
    </r>
    <r>
      <rPr>
        <sz val="11"/>
        <color indexed="8"/>
        <rFont val="Times New Roman"/>
        <charset val="0"/>
      </rPr>
      <t>41</t>
    </r>
    <r>
      <rPr>
        <sz val="11"/>
        <color indexed="8"/>
        <rFont val="宋体"/>
        <charset val="134"/>
      </rPr>
      <t>之间</t>
    </r>
  </si>
  <si>
    <r>
      <rPr>
        <sz val="11"/>
        <color indexed="8"/>
        <rFont val="宋体"/>
        <charset val="134"/>
      </rPr>
      <t>近河</t>
    </r>
  </si>
  <si>
    <r>
      <rPr>
        <sz val="11"/>
        <color theme="1"/>
        <rFont val="Times New Roman"/>
        <charset val="0"/>
      </rPr>
      <t>F3-WLGH-SD</t>
    </r>
    <r>
      <rPr>
        <sz val="11"/>
        <color indexed="8"/>
        <rFont val="宋体"/>
        <charset val="134"/>
      </rPr>
      <t>（两湖连接）</t>
    </r>
  </si>
  <si>
    <r>
      <rPr>
        <sz val="11"/>
        <color indexed="8"/>
        <rFont val="宋体"/>
        <charset val="134"/>
      </rPr>
      <t>远河</t>
    </r>
  </si>
  <si>
    <r>
      <rPr>
        <sz val="11"/>
        <color theme="1"/>
        <rFont val="Times New Roman"/>
        <charset val="0"/>
      </rPr>
      <t>52</t>
    </r>
    <r>
      <rPr>
        <sz val="11"/>
        <color indexed="8"/>
        <rFont val="宋体"/>
        <charset val="134"/>
      </rPr>
      <t>下边</t>
    </r>
    <r>
      <rPr>
        <sz val="11"/>
        <color indexed="8"/>
        <rFont val="Times New Roman"/>
        <charset val="0"/>
      </rPr>
      <t>53</t>
    </r>
    <r>
      <rPr>
        <sz val="11"/>
        <color indexed="8"/>
        <rFont val="宋体"/>
        <charset val="134"/>
      </rPr>
      <t>下边</t>
    </r>
  </si>
  <si>
    <r>
      <rPr>
        <sz val="11"/>
        <color theme="1"/>
        <rFont val="Times New Roman"/>
        <charset val="0"/>
      </rPr>
      <t>56</t>
    </r>
    <r>
      <rPr>
        <sz val="11"/>
        <color indexed="8"/>
        <rFont val="宋体"/>
        <charset val="134"/>
      </rPr>
      <t>上边一些</t>
    </r>
  </si>
  <si>
    <r>
      <rPr>
        <sz val="11"/>
        <color theme="1"/>
        <rFont val="Times New Roman"/>
        <charset val="0"/>
      </rPr>
      <t>53</t>
    </r>
    <r>
      <rPr>
        <sz val="11"/>
        <color indexed="8"/>
        <rFont val="宋体"/>
        <charset val="134"/>
      </rPr>
      <t>与</t>
    </r>
    <r>
      <rPr>
        <sz val="11"/>
        <color indexed="8"/>
        <rFont val="Times New Roman"/>
        <charset val="0"/>
      </rPr>
      <t>57</t>
    </r>
    <r>
      <rPr>
        <sz val="11"/>
        <color indexed="8"/>
        <rFont val="宋体"/>
        <charset val="134"/>
      </rPr>
      <t>上边</t>
    </r>
  </si>
  <si>
    <r>
      <rPr>
        <sz val="11"/>
        <color indexed="8"/>
        <rFont val="宋体"/>
        <charset val="134"/>
      </rPr>
      <t>公安（</t>
    </r>
    <r>
      <rPr>
        <sz val="11"/>
        <color indexed="8"/>
        <rFont val="Times New Roman"/>
        <charset val="0"/>
      </rPr>
      <t>qsi-4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0"/>
      </rPr>
      <t>ga-2</t>
    </r>
  </si>
  <si>
    <r>
      <rPr>
        <sz val="11"/>
        <color theme="1"/>
        <rFont val="Times New Roman"/>
        <charset val="0"/>
      </rPr>
      <t xml:space="preserve">56 46 58 </t>
    </r>
    <r>
      <rPr>
        <sz val="11"/>
        <color indexed="8"/>
        <rFont val="宋体"/>
        <charset val="134"/>
      </rPr>
      <t>与</t>
    </r>
    <r>
      <rPr>
        <sz val="11"/>
        <color indexed="8"/>
        <rFont val="Times New Roman"/>
        <charset val="0"/>
      </rPr>
      <t>45</t>
    </r>
    <r>
      <rPr>
        <sz val="11"/>
        <color indexed="8"/>
        <rFont val="宋体"/>
        <charset val="134"/>
      </rPr>
      <t>之间</t>
    </r>
  </si>
  <si>
    <r>
      <rPr>
        <sz val="11"/>
        <color theme="1"/>
        <rFont val="Times New Roman"/>
        <charset val="0"/>
      </rPr>
      <t>41</t>
    </r>
    <r>
      <rPr>
        <sz val="11"/>
        <color indexed="8"/>
        <rFont val="宋体"/>
        <charset val="134"/>
      </rPr>
      <t>和</t>
    </r>
    <r>
      <rPr>
        <sz val="11"/>
        <color indexed="8"/>
        <rFont val="Times New Roman"/>
        <charset val="0"/>
      </rPr>
      <t>45</t>
    </r>
    <r>
      <rPr>
        <sz val="11"/>
        <color indexed="8"/>
        <rFont val="宋体"/>
        <charset val="134"/>
      </rPr>
      <t>之间</t>
    </r>
  </si>
  <si>
    <t xml:space="preserve"> </t>
  </si>
  <si>
    <t>distance</t>
  </si>
  <si>
    <t>Cl</t>
  </si>
  <si>
    <t>flow rate m3/d*10^3</t>
  </si>
  <si>
    <t>flow-rate measurement</t>
  </si>
  <si>
    <t>A</t>
  </si>
  <si>
    <t>二台</t>
  </si>
  <si>
    <t>B</t>
  </si>
  <si>
    <t>节点1</t>
  </si>
  <si>
    <t>C</t>
  </si>
  <si>
    <t>节点2(温都和喀拉布勒跟中间</t>
  </si>
  <si>
    <t>ZK02（上层）</t>
  </si>
  <si>
    <t>福海与富蕴分界处测流点（提升到杜热和喀拉布勒跟之间）</t>
  </si>
  <si>
    <t>D</t>
  </si>
  <si>
    <t>节点3</t>
  </si>
  <si>
    <t>顶山测流点</t>
  </si>
  <si>
    <t>water diversion volume 160</t>
  </si>
  <si>
    <t>3--1</t>
  </si>
  <si>
    <t>哈拉霍英水库测流点</t>
  </si>
  <si>
    <t>diversion discharge 3*10^4 m3</t>
  </si>
  <si>
    <t>3--2</t>
  </si>
  <si>
    <t>喀镇分流测流点</t>
  </si>
  <si>
    <t>喀齐段测流点</t>
  </si>
  <si>
    <t>齐干吉迭乡测流点</t>
  </si>
  <si>
    <t>F3-GA-QSJ-1（杜热以西顶山以南）</t>
  </si>
  <si>
    <t>阔克阿尕什乡测流点</t>
  </si>
  <si>
    <t>J</t>
  </si>
  <si>
    <t>福海水文站测流点</t>
  </si>
  <si>
    <t>E</t>
  </si>
  <si>
    <t>福海</t>
  </si>
  <si>
    <t>阔尼克买村测流点</t>
  </si>
  <si>
    <t>吉力湖入湖口测流点</t>
  </si>
  <si>
    <t>Flow-measurement site area (Chinese place name)</t>
  </si>
  <si>
    <t>ZK06（上层）13</t>
  </si>
  <si>
    <t>Cl（meq/L</t>
  </si>
  <si>
    <t>HCO3（meq/L</t>
  </si>
  <si>
    <r>
      <rPr>
        <sz val="11"/>
        <color theme="1"/>
        <rFont val="宋体"/>
        <charset val="134"/>
        <scheme val="minor"/>
      </rPr>
      <t>Cl</t>
    </r>
    <r>
      <rPr>
        <vertAlign val="superscript"/>
        <sz val="11"/>
        <color indexed="8"/>
        <rFont val="宋体"/>
        <charset val="134"/>
      </rPr>
      <t>-</t>
    </r>
    <r>
      <rPr>
        <sz val="11"/>
        <color theme="1"/>
        <rFont val="宋体"/>
        <charset val="134"/>
        <scheme val="minor"/>
      </rPr>
      <t>（meq/L</t>
    </r>
  </si>
  <si>
    <t>Salinization classification using Simpson’s derivative: Cl vs. HCO₃ vs. Cl</t>
  </si>
  <si>
    <r>
      <rPr>
        <sz val="11"/>
        <color theme="1"/>
        <rFont val="宋体"/>
        <charset val="134"/>
        <scheme val="minor"/>
      </rPr>
      <t>HCO</t>
    </r>
    <r>
      <rPr>
        <vertAlign val="subscript"/>
        <sz val="11"/>
        <color indexed="8"/>
        <rFont val="宋体"/>
        <charset val="134"/>
      </rPr>
      <t>3</t>
    </r>
    <r>
      <rPr>
        <vertAlign val="superscript"/>
        <sz val="11"/>
        <color indexed="8"/>
        <rFont val="宋体"/>
        <charset val="134"/>
      </rPr>
      <t>-</t>
    </r>
    <r>
      <rPr>
        <sz val="11"/>
        <color theme="1"/>
        <rFont val="宋体"/>
        <charset val="134"/>
        <scheme val="minor"/>
      </rPr>
      <t>/Cl-</t>
    </r>
  </si>
  <si>
    <t>HCO3/Cl</t>
  </si>
  <si>
    <t>LM</t>
  </si>
  <si>
    <t>HR</t>
  </si>
  <si>
    <t>RV</t>
  </si>
  <si>
    <t>SAP</t>
  </si>
  <si>
    <t>NAP</t>
  </si>
  <si>
    <t>LP</t>
  </si>
  <si>
    <t>ZK08（上层）</t>
  </si>
  <si>
    <t>ZK05（上层）</t>
  </si>
  <si>
    <t>公安（qsi-4）ga-2</t>
  </si>
  <si>
    <t>F3-WLGH-SD（两湖连接）</t>
  </si>
  <si>
    <t>ZK01锛堜笂灞傦級13</t>
  </si>
  <si>
    <t>ZK05（下层）</t>
  </si>
  <si>
    <t>ZK06（下层）13</t>
  </si>
  <si>
    <t>F3-SRE-FHSK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</si>
</sst>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0"/>
    <numFmt numFmtId="178" formatCode="0.00_ "/>
    <numFmt numFmtId="179" formatCode="0.00000E+00"/>
    <numFmt numFmtId="180" formatCode="0.00000000000"/>
    <numFmt numFmtId="181" formatCode="0.000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Times New Roman"/>
      <charset val="0"/>
    </font>
    <font>
      <sz val="11"/>
      <color rgb="FF000000"/>
      <name val="宋体"/>
      <charset val="0"/>
    </font>
    <font>
      <sz val="11"/>
      <name val="Times New Roman"/>
      <charset val="0"/>
    </font>
    <font>
      <b/>
      <sz val="18"/>
      <color theme="1"/>
      <name val="Times New Roman"/>
      <charset val="0"/>
    </font>
    <font>
      <sz val="11"/>
      <color rgb="FF000000"/>
      <name val="Times New Roman"/>
      <charset val="0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0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rgb="FF000000"/>
      <name val="Times New Roman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vertAlign val="superscript"/>
      <sz val="11"/>
      <color indexed="8"/>
      <name val="Times New Roman"/>
      <charset val="0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Times New Roman"/>
      <charset val="0"/>
    </font>
    <font>
      <b/>
      <u/>
      <sz val="11"/>
      <color theme="1"/>
      <name val="宋体"/>
      <charset val="134"/>
      <scheme val="minor"/>
    </font>
    <font>
      <vertAlign val="subscript"/>
      <sz val="11"/>
      <color indexed="8"/>
      <name val="Times New Roman"/>
      <charset val="0"/>
    </font>
    <font>
      <vertAlign val="subscript"/>
      <sz val="11"/>
      <color rgb="FF000000"/>
      <name val="Times New Roman"/>
      <charset val="0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24" applyNumberFormat="0" applyAlignment="0" applyProtection="0">
      <alignment vertical="center"/>
    </xf>
    <xf numFmtId="0" fontId="26" fillId="17" borderId="25" applyNumberFormat="0" applyAlignment="0" applyProtection="0">
      <alignment vertical="center"/>
    </xf>
    <xf numFmtId="0" fontId="27" fillId="17" borderId="24" applyNumberFormat="0" applyAlignment="0" applyProtection="0">
      <alignment vertical="center"/>
    </xf>
    <xf numFmtId="0" fontId="28" fillId="18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50" applyNumberFormat="1" applyFill="1" applyBorder="1" applyAlignment="1">
      <alignment horizontal="center" vertical="center" wrapText="1"/>
    </xf>
    <xf numFmtId="1" fontId="0" fillId="0" borderId="1" xfId="5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0" fillId="2" borderId="0" xfId="49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17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1" fontId="4" fillId="2" borderId="1" xfId="50" applyNumberFormat="1" applyFont="1" applyFill="1" applyBorder="1" applyAlignment="1">
      <alignment horizontal="center" vertical="center" wrapText="1"/>
    </xf>
    <xf numFmtId="1" fontId="4" fillId="5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7" fontId="0" fillId="2" borderId="1" xfId="53" applyNumberFormat="1" applyFill="1" applyBorder="1" applyAlignment="1">
      <alignment horizontal="center" vertical="center"/>
    </xf>
    <xf numFmtId="177" fontId="0" fillId="2" borderId="11" xfId="53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0" fillId="2" borderId="1" xfId="54" applyNumberFormat="1" applyFill="1" applyBorder="1" applyAlignment="1">
      <alignment horizontal="center" vertical="center"/>
    </xf>
    <xf numFmtId="177" fontId="0" fillId="2" borderId="11" xfId="54" applyNumberForma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49" applyNumberFormat="1" applyFont="1" applyFill="1" applyBorder="1" applyAlignment="1" applyProtection="1">
      <alignment horizontal="center" vertical="center" wrapText="1"/>
    </xf>
    <xf numFmtId="0" fontId="9" fillId="5" borderId="1" xfId="49" applyNumberFormat="1" applyFont="1" applyFill="1" applyBorder="1" applyAlignment="1" applyProtection="1">
      <alignment horizontal="center" vertical="center" wrapText="1"/>
    </xf>
    <xf numFmtId="177" fontId="0" fillId="2" borderId="1" xfId="55" applyNumberFormat="1" applyFill="1" applyBorder="1" applyAlignment="1">
      <alignment horizontal="center" vertical="center"/>
    </xf>
    <xf numFmtId="177" fontId="0" fillId="2" borderId="11" xfId="55" applyNumberForma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5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0" fillId="2" borderId="1" xfId="56" applyNumberFormat="1" applyFill="1" applyBorder="1" applyAlignment="1">
      <alignment horizontal="center" vertical="center"/>
    </xf>
    <xf numFmtId="177" fontId="0" fillId="2" borderId="11" xfId="56" applyNumberForma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177" fontId="0" fillId="7" borderId="1" xfId="57" applyNumberFormat="1" applyFill="1" applyBorder="1" applyAlignment="1">
      <alignment horizontal="center" vertical="center"/>
    </xf>
    <xf numFmtId="177" fontId="0" fillId="7" borderId="11" xfId="57" applyNumberForma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9" fillId="7" borderId="1" xfId="49" applyNumberFormat="1" applyFont="1" applyFill="1" applyBorder="1" applyAlignment="1" applyProtection="1">
      <alignment horizontal="center" vertical="center" wrapText="1"/>
    </xf>
    <xf numFmtId="177" fontId="0" fillId="7" borderId="1" xfId="58" applyNumberFormat="1" applyFill="1" applyBorder="1" applyAlignment="1">
      <alignment horizontal="center" vertical="center"/>
    </xf>
    <xf numFmtId="177" fontId="0" fillId="7" borderId="11" xfId="58" applyNumberFormat="1" applyFill="1" applyBorder="1" applyAlignment="1">
      <alignment horizontal="center" vertical="center"/>
    </xf>
    <xf numFmtId="176" fontId="9" fillId="7" borderId="1" xfId="49" applyNumberFormat="1" applyFont="1" applyFill="1" applyBorder="1" applyAlignment="1" applyProtection="1">
      <alignment horizontal="center" vertical="center"/>
    </xf>
    <xf numFmtId="177" fontId="0" fillId="7" borderId="1" xfId="59" applyNumberFormat="1" applyFill="1" applyBorder="1" applyAlignment="1">
      <alignment horizontal="center" vertical="center"/>
    </xf>
    <xf numFmtId="177" fontId="0" fillId="7" borderId="11" xfId="59" applyNumberFormat="1" applyFill="1" applyBorder="1" applyAlignment="1">
      <alignment horizontal="center" vertical="center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176" fontId="9" fillId="7" borderId="1" xfId="0" applyNumberFormat="1" applyFont="1" applyFill="1" applyBorder="1" applyAlignment="1" applyProtection="1">
      <alignment horizontal="center" vertical="center"/>
    </xf>
    <xf numFmtId="0" fontId="9" fillId="7" borderId="1" xfId="51" applyFont="1" applyFill="1" applyBorder="1" applyAlignment="1">
      <alignment horizontal="center" vertical="center" wrapText="1"/>
    </xf>
    <xf numFmtId="0" fontId="9" fillId="5" borderId="1" xfId="5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1" fontId="4" fillId="0" borderId="1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0" fillId="0" borderId="1" xfId="60" applyNumberFormat="1" applyFill="1" applyBorder="1" applyAlignment="1">
      <alignment horizontal="center" vertical="center"/>
    </xf>
    <xf numFmtId="177" fontId="0" fillId="0" borderId="11" xfId="60" applyNumberFormat="1" applyFill="1" applyBorder="1" applyAlignment="1">
      <alignment horizontal="center" vertical="center"/>
    </xf>
    <xf numFmtId="176" fontId="9" fillId="0" borderId="1" xfId="5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7" fontId="0" fillId="0" borderId="1" xfId="61" applyNumberFormat="1" applyFill="1" applyBorder="1" applyAlignment="1">
      <alignment horizontal="center" vertical="center"/>
    </xf>
    <xf numFmtId="177" fontId="0" fillId="0" borderId="11" xfId="61" applyNumberForma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177" fontId="0" fillId="0" borderId="1" xfId="62" applyNumberFormat="1" applyFill="1" applyBorder="1" applyAlignment="1">
      <alignment horizontal="center" vertical="center"/>
    </xf>
    <xf numFmtId="177" fontId="0" fillId="0" borderId="11" xfId="62" applyNumberFormat="1" applyFill="1" applyBorder="1" applyAlignment="1">
      <alignment horizontal="center" vertical="center"/>
    </xf>
    <xf numFmtId="177" fontId="0" fillId="0" borderId="1" xfId="63" applyNumberFormat="1" applyFill="1" applyBorder="1" applyAlignment="1">
      <alignment horizontal="center" vertical="center"/>
    </xf>
    <xf numFmtId="177" fontId="0" fillId="0" borderId="11" xfId="63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0" fillId="0" borderId="1" xfId="64" applyNumberFormat="1" applyFill="1" applyBorder="1" applyAlignment="1">
      <alignment horizontal="center" vertical="center"/>
    </xf>
    <xf numFmtId="177" fontId="0" fillId="0" borderId="11" xfId="64" applyNumberForma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177" fontId="0" fillId="8" borderId="1" xfId="65" applyNumberFormat="1" applyFill="1" applyBorder="1" applyAlignment="1">
      <alignment horizontal="center" vertical="center"/>
    </xf>
    <xf numFmtId="177" fontId="0" fillId="8" borderId="11" xfId="65" applyNumberForma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 applyProtection="1">
      <alignment horizontal="center" vertical="center" wrapText="1"/>
    </xf>
    <xf numFmtId="176" fontId="9" fillId="8" borderId="1" xfId="0" applyNumberFormat="1" applyFont="1" applyFill="1" applyBorder="1" applyAlignment="1" applyProtection="1">
      <alignment horizontal="center" vertical="center"/>
    </xf>
    <xf numFmtId="177" fontId="0" fillId="8" borderId="1" xfId="66" applyNumberFormat="1" applyFill="1" applyBorder="1" applyAlignment="1">
      <alignment horizontal="center" vertical="center"/>
    </xf>
    <xf numFmtId="177" fontId="0" fillId="8" borderId="11" xfId="66" applyNumberFormat="1" applyFill="1" applyBorder="1" applyAlignment="1">
      <alignment horizontal="center" vertical="center"/>
    </xf>
    <xf numFmtId="177" fontId="0" fillId="8" borderId="1" xfId="67" applyNumberFormat="1" applyFill="1" applyBorder="1" applyAlignment="1">
      <alignment horizontal="center" vertical="center"/>
    </xf>
    <xf numFmtId="177" fontId="0" fillId="8" borderId="11" xfId="67" applyNumberFormat="1" applyFill="1" applyBorder="1" applyAlignment="1">
      <alignment horizontal="center" vertical="center"/>
    </xf>
    <xf numFmtId="0" fontId="9" fillId="8" borderId="1" xfId="49" applyNumberFormat="1" applyFont="1" applyFill="1" applyBorder="1" applyAlignment="1" applyProtection="1">
      <alignment horizontal="center" vertical="center" wrapText="1"/>
    </xf>
    <xf numFmtId="177" fontId="0" fillId="8" borderId="1" xfId="68" applyNumberFormat="1" applyFill="1" applyBorder="1" applyAlignment="1">
      <alignment horizontal="center" vertical="center"/>
    </xf>
    <xf numFmtId="177" fontId="0" fillId="8" borderId="11" xfId="68" applyNumberFormat="1" applyFill="1" applyBorder="1" applyAlignment="1">
      <alignment horizontal="center" vertical="center"/>
    </xf>
    <xf numFmtId="176" fontId="9" fillId="8" borderId="1" xfId="49" applyNumberFormat="1" applyFont="1" applyFill="1" applyBorder="1" applyAlignment="1" applyProtection="1">
      <alignment horizontal="center" vertical="center"/>
    </xf>
    <xf numFmtId="177" fontId="0" fillId="8" borderId="1" xfId="69" applyNumberFormat="1" applyFill="1" applyBorder="1" applyAlignment="1">
      <alignment horizontal="center" vertical="center"/>
    </xf>
    <xf numFmtId="177" fontId="0" fillId="8" borderId="11" xfId="69" applyNumberForma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 applyProtection="1">
      <alignment horizontal="center" vertical="center"/>
    </xf>
    <xf numFmtId="178" fontId="9" fillId="2" borderId="1" xfId="49" applyNumberFormat="1" applyFont="1" applyFill="1" applyBorder="1" applyAlignment="1" applyProtection="1">
      <alignment horizontal="center" vertical="center"/>
    </xf>
    <xf numFmtId="178" fontId="9" fillId="7" borderId="1" xfId="49" applyNumberFormat="1" applyFont="1" applyFill="1" applyBorder="1" applyAlignment="1" applyProtection="1">
      <alignment horizontal="center" vertical="center"/>
    </xf>
    <xf numFmtId="178" fontId="9" fillId="7" borderId="1" xfId="0" applyNumberFormat="1" applyFont="1" applyFill="1" applyBorder="1" applyAlignment="1" applyProtection="1">
      <alignment horizontal="center" vertical="center"/>
    </xf>
    <xf numFmtId="178" fontId="9" fillId="0" borderId="1" xfId="5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8" borderId="1" xfId="0" applyNumberFormat="1" applyFont="1" applyFill="1" applyBorder="1" applyAlignment="1" applyProtection="1">
      <alignment horizontal="center" vertical="center"/>
    </xf>
    <xf numFmtId="178" fontId="9" fillId="8" borderId="1" xfId="49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7" borderId="1" xfId="49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4" fillId="8" borderId="1" xfId="49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0" fillId="8" borderId="1" xfId="70" applyNumberFormat="1" applyFill="1" applyBorder="1" applyAlignment="1">
      <alignment horizontal="center" vertical="center"/>
    </xf>
    <xf numFmtId="177" fontId="0" fillId="8" borderId="11" xfId="70" applyNumberFormat="1" applyFill="1" applyBorder="1" applyAlignment="1">
      <alignment horizontal="center" vertical="center"/>
    </xf>
    <xf numFmtId="177" fontId="0" fillId="8" borderId="1" xfId="71" applyNumberFormat="1" applyFill="1" applyBorder="1" applyAlignment="1">
      <alignment horizontal="center" vertical="center"/>
    </xf>
    <xf numFmtId="177" fontId="0" fillId="8" borderId="11" xfId="71" applyNumberFormat="1" applyFill="1" applyBorder="1" applyAlignment="1">
      <alignment horizontal="center" vertical="center"/>
    </xf>
    <xf numFmtId="177" fontId="0" fillId="8" borderId="1" xfId="72" applyNumberFormat="1" applyFill="1" applyBorder="1" applyAlignment="1">
      <alignment horizontal="center" vertical="center"/>
    </xf>
    <xf numFmtId="177" fontId="0" fillId="8" borderId="11" xfId="72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8" borderId="1" xfId="73" applyNumberFormat="1" applyFill="1" applyBorder="1" applyAlignment="1">
      <alignment horizontal="center" vertical="center"/>
    </xf>
    <xf numFmtId="177" fontId="0" fillId="8" borderId="11" xfId="73" applyNumberFormat="1" applyFill="1" applyBorder="1" applyAlignment="1">
      <alignment horizontal="center" vertical="center"/>
    </xf>
    <xf numFmtId="177" fontId="0" fillId="8" borderId="1" xfId="74" applyNumberFormat="1" applyFill="1" applyBorder="1" applyAlignment="1">
      <alignment horizontal="center" vertical="center"/>
    </xf>
    <xf numFmtId="177" fontId="0" fillId="8" borderId="11" xfId="74" applyNumberFormat="1" applyFill="1" applyBorder="1" applyAlignment="1">
      <alignment horizontal="center" vertical="center"/>
    </xf>
    <xf numFmtId="177" fontId="0" fillId="8" borderId="1" xfId="75" applyNumberFormat="1" applyFill="1" applyBorder="1" applyAlignment="1">
      <alignment horizontal="center" vertical="center"/>
    </xf>
    <xf numFmtId="177" fontId="0" fillId="8" borderId="11" xfId="75" applyNumberFormat="1" applyFill="1" applyBorder="1" applyAlignment="1">
      <alignment horizontal="center" vertical="center"/>
    </xf>
    <xf numFmtId="177" fontId="0" fillId="8" borderId="1" xfId="52" applyNumberFormat="1" applyFill="1" applyBorder="1" applyAlignment="1">
      <alignment horizontal="center" vertical="center"/>
    </xf>
    <xf numFmtId="177" fontId="0" fillId="8" borderId="11" xfId="52" applyNumberForma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77" fontId="0" fillId="8" borderId="2" xfId="52" applyNumberFormat="1" applyFill="1" applyBorder="1" applyAlignment="1">
      <alignment horizontal="center" vertical="center"/>
    </xf>
    <xf numFmtId="177" fontId="0" fillId="8" borderId="18" xfId="52" applyNumberForma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178" fontId="9" fillId="0" borderId="1" xfId="49" applyNumberFormat="1" applyFont="1" applyFill="1" applyBorder="1" applyAlignment="1" applyProtection="1">
      <alignment horizontal="center" vertical="center"/>
    </xf>
    <xf numFmtId="0" fontId="4" fillId="8" borderId="2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49" applyFont="1" applyFill="1" applyBorder="1" applyAlignment="1">
      <alignment vertical="center"/>
    </xf>
    <xf numFmtId="0" fontId="0" fillId="0" borderId="19" xfId="79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49" applyFont="1" applyFill="1" applyBorder="1" applyAlignment="1">
      <alignment vertical="center"/>
    </xf>
    <xf numFmtId="0" fontId="0" fillId="0" borderId="1" xfId="80" applyFont="1" applyFill="1" applyBorder="1" applyAlignment="1">
      <alignment horizontal="center" vertical="center"/>
    </xf>
    <xf numFmtId="179" fontId="4" fillId="2" borderId="1" xfId="5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179" fontId="9" fillId="2" borderId="1" xfId="0" applyNumberFormat="1" applyFont="1" applyFill="1" applyBorder="1" applyAlignment="1" applyProtection="1">
      <alignment horizontal="left" vertical="center"/>
    </xf>
    <xf numFmtId="176" fontId="9" fillId="2" borderId="1" xfId="49" applyNumberFormat="1" applyFont="1" applyFill="1" applyBorder="1" applyAlignment="1" applyProtection="1">
      <alignment horizontal="left" vertical="center"/>
    </xf>
    <xf numFmtId="178" fontId="9" fillId="2" borderId="1" xfId="0" applyNumberFormat="1" applyFont="1" applyFill="1" applyBorder="1" applyAlignment="1" applyProtection="1">
      <alignment horizontal="left" vertical="center"/>
    </xf>
    <xf numFmtId="179" fontId="9" fillId="2" borderId="1" xfId="49" applyNumberFormat="1" applyFont="1" applyFill="1" applyBorder="1" applyAlignment="1" applyProtection="1">
      <alignment horizontal="left" vertical="center"/>
    </xf>
    <xf numFmtId="178" fontId="9" fillId="2" borderId="1" xfId="49" applyNumberFormat="1" applyFont="1" applyFill="1" applyBorder="1" applyAlignment="1" applyProtection="1">
      <alignment horizontal="left" vertical="center"/>
    </xf>
    <xf numFmtId="179" fontId="4" fillId="2" borderId="1" xfId="49" applyNumberFormat="1" applyFont="1" applyFill="1" applyBorder="1" applyAlignment="1">
      <alignment horizontal="left" vertical="center"/>
    </xf>
    <xf numFmtId="179" fontId="4" fillId="7" borderId="1" xfId="0" applyNumberFormat="1" applyFont="1" applyFill="1" applyBorder="1" applyAlignment="1">
      <alignment horizontal="left" vertical="center"/>
    </xf>
    <xf numFmtId="0" fontId="4" fillId="7" borderId="1" xfId="49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179" fontId="9" fillId="7" borderId="1" xfId="49" applyNumberFormat="1" applyFont="1" applyFill="1" applyBorder="1" applyAlignment="1" applyProtection="1">
      <alignment horizontal="left" vertical="center"/>
    </xf>
    <xf numFmtId="178" fontId="9" fillId="7" borderId="1" xfId="49" applyNumberFormat="1" applyFont="1" applyFill="1" applyBorder="1" applyAlignment="1" applyProtection="1">
      <alignment horizontal="left" vertical="center"/>
    </xf>
    <xf numFmtId="179" fontId="9" fillId="7" borderId="1" xfId="0" applyNumberFormat="1" applyFont="1" applyFill="1" applyBorder="1" applyAlignment="1" applyProtection="1">
      <alignment horizontal="left" vertical="center"/>
    </xf>
    <xf numFmtId="176" fontId="9" fillId="7" borderId="1" xfId="49" applyNumberFormat="1" applyFont="1" applyFill="1" applyBorder="1" applyAlignment="1" applyProtection="1">
      <alignment horizontal="left" vertical="center"/>
    </xf>
    <xf numFmtId="178" fontId="9" fillId="7" borderId="1" xfId="0" applyNumberFormat="1" applyFont="1" applyFill="1" applyBorder="1" applyAlignment="1" applyProtection="1">
      <alignment horizontal="left" vertical="center"/>
    </xf>
    <xf numFmtId="179" fontId="9" fillId="0" borderId="1" xfId="50" applyNumberFormat="1" applyFont="1" applyFill="1" applyBorder="1" applyAlignment="1" applyProtection="1">
      <alignment horizontal="left" vertical="center"/>
    </xf>
    <xf numFmtId="178" fontId="9" fillId="0" borderId="1" xfId="5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 applyProtection="1">
      <alignment horizontal="left" vertical="center"/>
    </xf>
    <xf numFmtId="176" fontId="9" fillId="0" borderId="1" xfId="49" applyNumberFormat="1" applyFont="1" applyFill="1" applyBorder="1" applyAlignment="1" applyProtection="1">
      <alignment horizontal="left" vertical="center"/>
    </xf>
    <xf numFmtId="178" fontId="9" fillId="0" borderId="1" xfId="0" applyNumberFormat="1" applyFont="1" applyFill="1" applyBorder="1" applyAlignment="1" applyProtection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9" fontId="4" fillId="8" borderId="1" xfId="0" applyNumberFormat="1" applyFont="1" applyFill="1" applyBorder="1" applyAlignment="1">
      <alignment horizontal="left" vertical="center"/>
    </xf>
    <xf numFmtId="0" fontId="4" fillId="8" borderId="1" xfId="49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79" fontId="9" fillId="8" borderId="1" xfId="0" applyNumberFormat="1" applyFont="1" applyFill="1" applyBorder="1" applyAlignment="1" applyProtection="1">
      <alignment horizontal="left" vertical="center"/>
    </xf>
    <xf numFmtId="176" fontId="9" fillId="8" borderId="1" xfId="49" applyNumberFormat="1" applyFont="1" applyFill="1" applyBorder="1" applyAlignment="1" applyProtection="1">
      <alignment horizontal="left" vertical="center"/>
    </xf>
    <xf numFmtId="178" fontId="9" fillId="8" borderId="1" xfId="0" applyNumberFormat="1" applyFont="1" applyFill="1" applyBorder="1" applyAlignment="1" applyProtection="1">
      <alignment horizontal="left" vertical="center"/>
    </xf>
    <xf numFmtId="179" fontId="9" fillId="8" borderId="1" xfId="49" applyNumberFormat="1" applyFont="1" applyFill="1" applyBorder="1" applyAlignment="1" applyProtection="1">
      <alignment horizontal="left" vertical="center"/>
    </xf>
    <xf numFmtId="178" fontId="9" fillId="8" borderId="1" xfId="49" applyNumberFormat="1" applyFont="1" applyFill="1" applyBorder="1" applyAlignment="1" applyProtection="1">
      <alignment horizontal="left" vertical="center"/>
    </xf>
    <xf numFmtId="179" fontId="4" fillId="8" borderId="2" xfId="0" applyNumberFormat="1" applyFont="1" applyFill="1" applyBorder="1" applyAlignment="1">
      <alignment horizontal="left" vertical="center"/>
    </xf>
    <xf numFmtId="0" fontId="4" fillId="8" borderId="2" xfId="49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179" fontId="4" fillId="5" borderId="0" xfId="0" applyNumberFormat="1" applyFont="1" applyFill="1" applyBorder="1" applyAlignment="1">
      <alignment horizontal="left" vertical="center"/>
    </xf>
    <xf numFmtId="0" fontId="4" fillId="5" borderId="0" xfId="49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179" fontId="4" fillId="9" borderId="4" xfId="0" applyNumberFormat="1" applyFont="1" applyFill="1" applyBorder="1" applyAlignment="1">
      <alignment horizontal="left" vertical="center"/>
    </xf>
    <xf numFmtId="0" fontId="4" fillId="9" borderId="4" xfId="49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179" fontId="4" fillId="9" borderId="1" xfId="0" applyNumberFormat="1" applyFont="1" applyFill="1" applyBorder="1" applyAlignment="1">
      <alignment horizontal="left" vertical="center"/>
    </xf>
    <xf numFmtId="0" fontId="4" fillId="9" borderId="1" xfId="49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78" fontId="9" fillId="0" borderId="1" xfId="49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 wrapText="1"/>
    </xf>
    <xf numFmtId="0" fontId="11" fillId="0" borderId="17" xfId="49" applyFont="1" applyFill="1" applyBorder="1" applyAlignment="1">
      <alignment horizontal="center" vertical="center" wrapText="1"/>
    </xf>
    <xf numFmtId="0" fontId="4" fillId="5" borderId="11" xfId="49" applyFont="1" applyFill="1" applyBorder="1" applyAlignment="1">
      <alignment horizontal="center" vertical="center" wrapText="1"/>
    </xf>
    <xf numFmtId="1" fontId="4" fillId="12" borderId="1" xfId="50" applyNumberFormat="1" applyFont="1" applyFill="1" applyBorder="1" applyAlignment="1">
      <alignment horizontal="center" vertical="center" wrapText="1"/>
    </xf>
    <xf numFmtId="1" fontId="11" fillId="10" borderId="1" xfId="5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 wrapText="1"/>
    </xf>
    <xf numFmtId="177" fontId="14" fillId="12" borderId="1" xfId="53" applyNumberFormat="1" applyFont="1" applyFill="1" applyBorder="1" applyAlignment="1">
      <alignment horizontal="center" vertical="center"/>
    </xf>
    <xf numFmtId="177" fontId="14" fillId="12" borderId="11" xfId="53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177" fontId="14" fillId="12" borderId="1" xfId="54" applyNumberFormat="1" applyFont="1" applyFill="1" applyBorder="1" applyAlignment="1">
      <alignment horizontal="center" vertical="center"/>
    </xf>
    <xf numFmtId="177" fontId="14" fillId="12" borderId="11" xfId="54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 applyProtection="1">
      <alignment horizontal="center" vertical="center" wrapText="1"/>
    </xf>
    <xf numFmtId="0" fontId="9" fillId="10" borderId="1" xfId="0" applyNumberFormat="1" applyFont="1" applyFill="1" applyBorder="1" applyAlignment="1" applyProtection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9" fillId="12" borderId="1" xfId="49" applyNumberFormat="1" applyFont="1" applyFill="1" applyBorder="1" applyAlignment="1" applyProtection="1">
      <alignment horizontal="center" vertical="center" wrapText="1"/>
    </xf>
    <xf numFmtId="0" fontId="9" fillId="10" borderId="1" xfId="49" applyNumberFormat="1" applyFont="1" applyFill="1" applyBorder="1" applyAlignment="1" applyProtection="1">
      <alignment horizontal="center" vertical="center" wrapText="1"/>
    </xf>
    <xf numFmtId="177" fontId="14" fillId="12" borderId="1" xfId="55" applyNumberFormat="1" applyFont="1" applyFill="1" applyBorder="1" applyAlignment="1">
      <alignment horizontal="center" vertical="center"/>
    </xf>
    <xf numFmtId="177" fontId="14" fillId="12" borderId="11" xfId="55" applyNumberFormat="1" applyFont="1" applyFill="1" applyBorder="1" applyAlignment="1">
      <alignment horizontal="center" vertical="center"/>
    </xf>
    <xf numFmtId="0" fontId="4" fillId="12" borderId="1" xfId="49" applyFont="1" applyFill="1" applyBorder="1" applyAlignment="1">
      <alignment horizontal="center" vertical="center" wrapText="1"/>
    </xf>
    <xf numFmtId="0" fontId="11" fillId="10" borderId="1" xfId="49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177" fontId="14" fillId="12" borderId="1" xfId="56" applyNumberFormat="1" applyFont="1" applyFill="1" applyBorder="1" applyAlignment="1">
      <alignment horizontal="center" vertical="center"/>
    </xf>
    <xf numFmtId="177" fontId="14" fillId="12" borderId="11" xfId="56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177" fontId="14" fillId="7" borderId="1" xfId="57" applyNumberFormat="1" applyFont="1" applyFill="1" applyBorder="1" applyAlignment="1">
      <alignment horizontal="center" vertical="center"/>
    </xf>
    <xf numFmtId="177" fontId="14" fillId="7" borderId="11" xfId="57" applyNumberFormat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177" fontId="14" fillId="7" borderId="1" xfId="58" applyNumberFormat="1" applyFont="1" applyFill="1" applyBorder="1" applyAlignment="1">
      <alignment horizontal="center" vertical="center"/>
    </xf>
    <xf numFmtId="177" fontId="14" fillId="7" borderId="11" xfId="58" applyNumberFormat="1" applyFont="1" applyFill="1" applyBorder="1" applyAlignment="1">
      <alignment horizontal="center" vertical="center"/>
    </xf>
    <xf numFmtId="177" fontId="14" fillId="7" borderId="1" xfId="59" applyNumberFormat="1" applyFont="1" applyFill="1" applyBorder="1" applyAlignment="1">
      <alignment horizontal="center" vertical="center"/>
    </xf>
    <xf numFmtId="177" fontId="14" fillId="7" borderId="11" xfId="59" applyNumberFormat="1" applyFont="1" applyFill="1" applyBorder="1" applyAlignment="1">
      <alignment horizontal="center" vertical="center"/>
    </xf>
    <xf numFmtId="0" fontId="9" fillId="10" borderId="1" xfId="5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1" fontId="11" fillId="0" borderId="1" xfId="5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14" fillId="0" borderId="1" xfId="60" applyNumberFormat="1" applyFont="1" applyFill="1" applyBorder="1" applyAlignment="1">
      <alignment horizontal="center" vertical="center"/>
    </xf>
    <xf numFmtId="177" fontId="14" fillId="0" borderId="11" xfId="6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7" fontId="14" fillId="0" borderId="1" xfId="61" applyNumberFormat="1" applyFont="1" applyFill="1" applyBorder="1" applyAlignment="1">
      <alignment horizontal="center" vertical="center"/>
    </xf>
    <xf numFmtId="177" fontId="14" fillId="0" borderId="11" xfId="61" applyNumberFormat="1" applyFont="1" applyFill="1" applyBorder="1" applyAlignment="1">
      <alignment horizontal="center" vertical="center"/>
    </xf>
    <xf numFmtId="177" fontId="14" fillId="0" borderId="1" xfId="62" applyNumberFormat="1" applyFont="1" applyFill="1" applyBorder="1" applyAlignment="1">
      <alignment horizontal="center" vertical="center"/>
    </xf>
    <xf numFmtId="177" fontId="14" fillId="0" borderId="11" xfId="62" applyNumberFormat="1" applyFont="1" applyFill="1" applyBorder="1" applyAlignment="1">
      <alignment horizontal="center" vertical="center"/>
    </xf>
    <xf numFmtId="177" fontId="14" fillId="0" borderId="1" xfId="63" applyNumberFormat="1" applyFont="1" applyFill="1" applyBorder="1" applyAlignment="1">
      <alignment horizontal="center" vertical="center"/>
    </xf>
    <xf numFmtId="177" fontId="14" fillId="0" borderId="11" xfId="63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7" fontId="14" fillId="0" borderId="1" xfId="64" applyNumberFormat="1" applyFont="1" applyFill="1" applyBorder="1" applyAlignment="1">
      <alignment horizontal="center" vertical="center"/>
    </xf>
    <xf numFmtId="177" fontId="14" fillId="0" borderId="11" xfId="64" applyNumberFormat="1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177" fontId="14" fillId="13" borderId="1" xfId="65" applyNumberFormat="1" applyFont="1" applyFill="1" applyBorder="1" applyAlignment="1">
      <alignment horizontal="center" vertical="center"/>
    </xf>
    <xf numFmtId="177" fontId="14" fillId="13" borderId="11" xfId="65" applyNumberFormat="1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 applyProtection="1">
      <alignment horizontal="center" vertical="center" wrapText="1"/>
    </xf>
    <xf numFmtId="177" fontId="14" fillId="13" borderId="1" xfId="66" applyNumberFormat="1" applyFont="1" applyFill="1" applyBorder="1" applyAlignment="1">
      <alignment horizontal="center" vertical="center"/>
    </xf>
    <xf numFmtId="177" fontId="14" fillId="13" borderId="11" xfId="66" applyNumberFormat="1" applyFont="1" applyFill="1" applyBorder="1" applyAlignment="1">
      <alignment horizontal="center" vertical="center"/>
    </xf>
    <xf numFmtId="177" fontId="14" fillId="13" borderId="1" xfId="67" applyNumberFormat="1" applyFont="1" applyFill="1" applyBorder="1" applyAlignment="1">
      <alignment horizontal="center" vertical="center"/>
    </xf>
    <xf numFmtId="177" fontId="14" fillId="13" borderId="11" xfId="67" applyNumberFormat="1" applyFont="1" applyFill="1" applyBorder="1" applyAlignment="1">
      <alignment horizontal="center" vertical="center"/>
    </xf>
    <xf numFmtId="0" fontId="9" fillId="13" borderId="1" xfId="49" applyNumberFormat="1" applyFont="1" applyFill="1" applyBorder="1" applyAlignment="1" applyProtection="1">
      <alignment horizontal="center" vertical="center" wrapText="1"/>
    </xf>
    <xf numFmtId="177" fontId="14" fillId="13" borderId="1" xfId="68" applyNumberFormat="1" applyFont="1" applyFill="1" applyBorder="1" applyAlignment="1">
      <alignment horizontal="center" vertical="center"/>
    </xf>
    <xf numFmtId="177" fontId="14" fillId="13" borderId="11" xfId="68" applyNumberFormat="1" applyFont="1" applyFill="1" applyBorder="1" applyAlignment="1">
      <alignment horizontal="center" vertical="center"/>
    </xf>
    <xf numFmtId="177" fontId="14" fillId="13" borderId="1" xfId="69" applyNumberFormat="1" applyFont="1" applyFill="1" applyBorder="1" applyAlignment="1">
      <alignment horizontal="center" vertical="center"/>
    </xf>
    <xf numFmtId="177" fontId="14" fillId="13" borderId="11" xfId="69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1" fillId="12" borderId="1" xfId="50" applyFont="1" applyFill="1" applyBorder="1" applyAlignment="1">
      <alignment horizontal="center" vertical="center"/>
    </xf>
    <xf numFmtId="176" fontId="9" fillId="12" borderId="1" xfId="0" applyNumberFormat="1" applyFont="1" applyFill="1" applyBorder="1" applyAlignment="1" applyProtection="1">
      <alignment horizontal="center" vertical="center"/>
    </xf>
    <xf numFmtId="178" fontId="9" fillId="12" borderId="1" xfId="0" applyNumberFormat="1" applyFont="1" applyFill="1" applyBorder="1" applyAlignment="1" applyProtection="1">
      <alignment horizontal="center" vertical="center"/>
    </xf>
    <xf numFmtId="176" fontId="9" fillId="12" borderId="1" xfId="49" applyNumberFormat="1" applyFont="1" applyFill="1" applyBorder="1" applyAlignment="1" applyProtection="1">
      <alignment horizontal="center" vertical="center"/>
    </xf>
    <xf numFmtId="178" fontId="9" fillId="12" borderId="1" xfId="49" applyNumberFormat="1" applyFont="1" applyFill="1" applyBorder="1" applyAlignment="1" applyProtection="1">
      <alignment horizontal="center" vertical="center"/>
    </xf>
    <xf numFmtId="0" fontId="11" fillId="12" borderId="1" xfId="49" applyFont="1" applyFill="1" applyBorder="1" applyAlignment="1">
      <alignment horizontal="center" vertical="center"/>
    </xf>
    <xf numFmtId="176" fontId="9" fillId="13" borderId="1" xfId="0" applyNumberFormat="1" applyFont="1" applyFill="1" applyBorder="1" applyAlignment="1" applyProtection="1">
      <alignment horizontal="center" vertical="center"/>
    </xf>
    <xf numFmtId="178" fontId="9" fillId="13" borderId="1" xfId="0" applyNumberFormat="1" applyFont="1" applyFill="1" applyBorder="1" applyAlignment="1" applyProtection="1">
      <alignment horizontal="center" vertical="center"/>
    </xf>
    <xf numFmtId="176" fontId="9" fillId="13" borderId="1" xfId="49" applyNumberFormat="1" applyFont="1" applyFill="1" applyBorder="1" applyAlignment="1" applyProtection="1">
      <alignment horizontal="center" vertical="center"/>
    </xf>
    <xf numFmtId="178" fontId="9" fillId="13" borderId="1" xfId="49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4" fillId="5" borderId="1" xfId="49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7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13" borderId="1" xfId="49" applyFont="1" applyFill="1" applyBorder="1" applyAlignment="1">
      <alignment horizontal="center" vertical="center"/>
    </xf>
    <xf numFmtId="177" fontId="14" fillId="13" borderId="1" xfId="70" applyNumberFormat="1" applyFont="1" applyFill="1" applyBorder="1" applyAlignment="1">
      <alignment horizontal="center" vertical="center"/>
    </xf>
    <xf numFmtId="177" fontId="14" fillId="13" borderId="11" xfId="70" applyNumberFormat="1" applyFont="1" applyFill="1" applyBorder="1" applyAlignment="1">
      <alignment horizontal="center" vertical="center"/>
    </xf>
    <xf numFmtId="177" fontId="14" fillId="13" borderId="1" xfId="71" applyNumberFormat="1" applyFont="1" applyFill="1" applyBorder="1" applyAlignment="1">
      <alignment horizontal="center" vertical="center"/>
    </xf>
    <xf numFmtId="177" fontId="14" fillId="13" borderId="11" xfId="71" applyNumberFormat="1" applyFont="1" applyFill="1" applyBorder="1" applyAlignment="1">
      <alignment horizontal="center" vertical="center"/>
    </xf>
    <xf numFmtId="177" fontId="14" fillId="13" borderId="1" xfId="72" applyNumberFormat="1" applyFont="1" applyFill="1" applyBorder="1" applyAlignment="1">
      <alignment horizontal="center" vertical="center"/>
    </xf>
    <xf numFmtId="177" fontId="14" fillId="13" borderId="11" xfId="72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77" fontId="14" fillId="13" borderId="1" xfId="73" applyNumberFormat="1" applyFont="1" applyFill="1" applyBorder="1" applyAlignment="1">
      <alignment horizontal="center" vertical="center"/>
    </xf>
    <xf numFmtId="177" fontId="14" fillId="13" borderId="11" xfId="73" applyNumberFormat="1" applyFont="1" applyFill="1" applyBorder="1" applyAlignment="1">
      <alignment horizontal="center" vertical="center"/>
    </xf>
    <xf numFmtId="177" fontId="14" fillId="13" borderId="1" xfId="74" applyNumberFormat="1" applyFont="1" applyFill="1" applyBorder="1" applyAlignment="1">
      <alignment horizontal="center" vertical="center"/>
    </xf>
    <xf numFmtId="177" fontId="14" fillId="13" borderId="11" xfId="74" applyNumberFormat="1" applyFont="1" applyFill="1" applyBorder="1" applyAlignment="1">
      <alignment horizontal="center" vertical="center"/>
    </xf>
    <xf numFmtId="177" fontId="14" fillId="13" borderId="1" xfId="75" applyNumberFormat="1" applyFont="1" applyFill="1" applyBorder="1" applyAlignment="1">
      <alignment horizontal="center" vertical="center"/>
    </xf>
    <xf numFmtId="177" fontId="14" fillId="13" borderId="11" xfId="75" applyNumberFormat="1" applyFont="1" applyFill="1" applyBorder="1" applyAlignment="1">
      <alignment horizontal="center" vertical="center"/>
    </xf>
    <xf numFmtId="177" fontId="14" fillId="13" borderId="1" xfId="52" applyNumberFormat="1" applyFont="1" applyFill="1" applyBorder="1" applyAlignment="1">
      <alignment horizontal="center" vertical="center"/>
    </xf>
    <xf numFmtId="177" fontId="14" fillId="13" borderId="11" xfId="52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177" fontId="14" fillId="13" borderId="2" xfId="52" applyNumberFormat="1" applyFont="1" applyFill="1" applyBorder="1" applyAlignment="1">
      <alignment horizontal="center" vertical="center"/>
    </xf>
    <xf numFmtId="177" fontId="14" fillId="13" borderId="18" xfId="52" applyNumberFormat="1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/>
    </xf>
    <xf numFmtId="180" fontId="14" fillId="10" borderId="0" xfId="52" applyNumberFormat="1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/>
    </xf>
    <xf numFmtId="181" fontId="11" fillId="14" borderId="4" xfId="0" applyNumberFormat="1" applyFont="1" applyFill="1" applyBorder="1" applyAlignment="1">
      <alignment horizontal="center" vertical="center"/>
    </xf>
    <xf numFmtId="181" fontId="11" fillId="14" borderId="17" xfId="0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181" fontId="11" fillId="14" borderId="1" xfId="0" applyNumberFormat="1" applyFont="1" applyFill="1" applyBorder="1" applyAlignment="1">
      <alignment horizontal="center" vertical="center"/>
    </xf>
    <xf numFmtId="181" fontId="11" fillId="14" borderId="1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181" fontId="11" fillId="0" borderId="1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181" fontId="14" fillId="0" borderId="1" xfId="76" applyNumberFormat="1" applyFont="1" applyFill="1" applyBorder="1" applyAlignment="1">
      <alignment horizontal="center" vertical="center"/>
    </xf>
    <xf numFmtId="181" fontId="14" fillId="0" borderId="11" xfId="76" applyNumberFormat="1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13" borderId="2" xfId="49" applyFont="1" applyFill="1" applyBorder="1" applyAlignment="1">
      <alignment horizontal="center" vertical="center"/>
    </xf>
    <xf numFmtId="0" fontId="11" fillId="10" borderId="0" xfId="49" applyFont="1" applyFill="1" applyBorder="1" applyAlignment="1">
      <alignment horizontal="center" vertical="center"/>
    </xf>
    <xf numFmtId="0" fontId="11" fillId="14" borderId="4" xfId="49" applyFont="1" applyFill="1" applyBorder="1" applyAlignment="1">
      <alignment horizontal="center" vertical="center"/>
    </xf>
    <xf numFmtId="0" fontId="11" fillId="14" borderId="1" xfId="49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ont="1" applyFill="1" applyBorder="1">
      <alignment vertical="center"/>
    </xf>
    <xf numFmtId="0" fontId="8" fillId="13" borderId="1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6" xfId="50"/>
    <cellStyle name="常规 10" xfId="51"/>
    <cellStyle name="常规 51" xfId="52"/>
    <cellStyle name="常规 28" xfId="53"/>
    <cellStyle name="常规 41" xfId="54"/>
    <cellStyle name="常规 29" xfId="55"/>
    <cellStyle name="常规 30" xfId="56"/>
    <cellStyle name="常规 42" xfId="57"/>
    <cellStyle name="常规 31" xfId="58"/>
    <cellStyle name="常规 43" xfId="59"/>
    <cellStyle name="常规 32" xfId="60"/>
    <cellStyle name="常规 44" xfId="61"/>
    <cellStyle name="常规 53" xfId="62"/>
    <cellStyle name="常规 54" xfId="63"/>
    <cellStyle name="常规 52" xfId="64"/>
    <cellStyle name="常规 45" xfId="65"/>
    <cellStyle name="常规 40" xfId="66"/>
    <cellStyle name="常规 46" xfId="67"/>
    <cellStyle name="常规 33" xfId="68"/>
    <cellStyle name="常规 47" xfId="69"/>
    <cellStyle name="常规 39" xfId="70"/>
    <cellStyle name="常规 36" xfId="71"/>
    <cellStyle name="常规 48" xfId="72"/>
    <cellStyle name="常规 38" xfId="73"/>
    <cellStyle name="常规 37" xfId="74"/>
    <cellStyle name="常规 50" xfId="75"/>
    <cellStyle name="常规 35" xfId="76"/>
    <cellStyle name="常规 2" xfId="77"/>
    <cellStyle name="常规 6" xfId="78"/>
    <cellStyle name="常规 26" xfId="79"/>
    <cellStyle name="常规 27" xfId="8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36</xdr:col>
      <xdr:colOff>227330</xdr:colOff>
      <xdr:row>0</xdr:row>
      <xdr:rowOff>669925</xdr:rowOff>
    </xdr:from>
    <xdr:to>
      <xdr:col>46</xdr:col>
      <xdr:colOff>35560</xdr:colOff>
      <xdr:row>18</xdr:row>
      <xdr:rowOff>81915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74190" y="359410"/>
          <a:ext cx="5878830" cy="431355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442595</xdr:colOff>
      <xdr:row>23</xdr:row>
      <xdr:rowOff>154305</xdr:rowOff>
    </xdr:from>
    <xdr:to>
      <xdr:col>10</xdr:col>
      <xdr:colOff>847725</xdr:colOff>
      <xdr:row>46</xdr:row>
      <xdr:rowOff>5080</xdr:rowOff>
    </xdr:to>
    <xdr:pic>
      <xdr:nvPicPr>
        <xdr:cNvPr id="2" name="Picture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83580" y="4330065"/>
          <a:ext cx="4910455" cy="421703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I20" sqref="I20"/>
    </sheetView>
  </sheetViews>
  <sheetFormatPr defaultColWidth="8.61261261261261" defaultRowHeight="14.1"/>
  <cols>
    <col min="1" max="1" width="2.31531531531532" customWidth="1"/>
    <col min="12" max="12" width="2.08108108108108" customWidth="1"/>
  </cols>
  <sheetData>
    <row r="1" spans="1:12">
      <c r="A1" s="407"/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>
      <c r="A2" s="407"/>
      <c r="B2" s="408" t="s">
        <v>0</v>
      </c>
      <c r="C2" s="409"/>
      <c r="D2" s="409"/>
      <c r="E2" s="409"/>
      <c r="F2" s="409"/>
      <c r="G2" s="409"/>
      <c r="H2" s="409"/>
      <c r="I2" s="409"/>
      <c r="J2" s="409"/>
      <c r="K2" s="409"/>
      <c r="L2" s="407"/>
    </row>
    <row r="3" spans="1:12">
      <c r="A3" s="407"/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7"/>
    </row>
    <row r="4" spans="1:12">
      <c r="A4" s="407"/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7"/>
    </row>
    <row r="5" spans="1:12">
      <c r="A5" s="341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341"/>
    </row>
    <row r="6" ht="11" customHeight="1" spans="1:12">
      <c r="A6" s="341"/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341"/>
    </row>
    <row r="7" hidden="1" spans="1:12">
      <c r="A7" s="341"/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341"/>
    </row>
    <row r="8" ht="7" customHeight="1" spans="1:12">
      <c r="A8" s="341"/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341"/>
    </row>
    <row r="9" hidden="1" spans="1:12">
      <c r="A9" s="341"/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341"/>
    </row>
    <row r="10" hidden="1" spans="1:12">
      <c r="A10" s="341"/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341"/>
    </row>
    <row r="11" hidden="1" spans="1:12">
      <c r="A11" s="341"/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341"/>
    </row>
    <row r="12" hidden="1" spans="1:12">
      <c r="A12" s="341"/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341"/>
    </row>
    <row r="13" hidden="1" spans="1:12">
      <c r="A13" s="341"/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341"/>
    </row>
    <row r="14" spans="1:12">
      <c r="A14" s="341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</row>
  </sheetData>
  <mergeCells count="1">
    <mergeCell ref="B2:K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1"/>
  <sheetViews>
    <sheetView zoomScale="70" zoomScaleNormal="70" workbookViewId="0">
      <selection activeCell="W10" sqref="W10"/>
    </sheetView>
  </sheetViews>
  <sheetFormatPr defaultColWidth="8.61261261261261" defaultRowHeight="14.1"/>
  <cols>
    <col min="1" max="1" width="9.92792792792793" customWidth="1"/>
    <col min="5" max="5" width="10.5495495495495"/>
    <col min="6" max="6" width="17.5405405405405" customWidth="1"/>
    <col min="20" max="20" width="2.75675675675676" customWidth="1"/>
  </cols>
  <sheetData>
    <row r="1" ht="22.7" spans="1:20">
      <c r="A1" s="251"/>
      <c r="B1" s="252"/>
      <c r="C1" s="253"/>
      <c r="D1" s="253"/>
      <c r="E1" s="253"/>
      <c r="F1" s="254"/>
      <c r="G1" s="253"/>
      <c r="H1" s="254"/>
      <c r="I1" s="328" t="s">
        <v>1</v>
      </c>
      <c r="J1" s="329"/>
      <c r="K1" s="329"/>
      <c r="L1" s="329"/>
      <c r="M1" s="329"/>
      <c r="N1" s="329"/>
      <c r="O1" s="329"/>
      <c r="P1" s="329"/>
      <c r="Q1" s="329"/>
      <c r="R1" s="329"/>
      <c r="S1" s="340"/>
      <c r="T1" s="341"/>
    </row>
    <row r="2" ht="14.15" spans="1:20">
      <c r="A2" s="255" t="s">
        <v>2</v>
      </c>
      <c r="B2" s="256"/>
      <c r="C2" s="257" t="s">
        <v>3</v>
      </c>
      <c r="D2" s="257" t="s">
        <v>4</v>
      </c>
      <c r="E2" s="258" t="s">
        <v>5</v>
      </c>
      <c r="F2" s="257"/>
      <c r="G2" s="257"/>
      <c r="H2" s="257"/>
      <c r="I2" s="257" t="s">
        <v>6</v>
      </c>
      <c r="J2" s="257"/>
      <c r="K2" s="257" t="s">
        <v>6</v>
      </c>
      <c r="L2" s="257"/>
      <c r="M2" s="257"/>
      <c r="N2" s="257"/>
      <c r="O2" s="257"/>
      <c r="P2" s="257"/>
      <c r="Q2" s="257"/>
      <c r="R2" s="257"/>
      <c r="S2" s="257"/>
      <c r="T2" s="341"/>
    </row>
    <row r="3" ht="28.3" spans="1:20">
      <c r="A3" s="67" t="s">
        <v>7</v>
      </c>
      <c r="B3" s="259"/>
      <c r="C3" s="260"/>
      <c r="D3" s="260"/>
      <c r="E3" s="261" t="s">
        <v>8</v>
      </c>
      <c r="F3" s="262" t="s">
        <v>9</v>
      </c>
      <c r="G3" s="260" t="s">
        <v>10</v>
      </c>
      <c r="H3" s="260"/>
      <c r="I3" s="260" t="s">
        <v>11</v>
      </c>
      <c r="J3" s="260" t="s">
        <v>12</v>
      </c>
      <c r="K3" s="260" t="s">
        <v>13</v>
      </c>
      <c r="L3" s="260" t="s">
        <v>14</v>
      </c>
      <c r="M3" s="260" t="s">
        <v>15</v>
      </c>
      <c r="N3" s="260" t="s">
        <v>16</v>
      </c>
      <c r="O3" s="260" t="s">
        <v>17</v>
      </c>
      <c r="P3" s="260" t="s">
        <v>18</v>
      </c>
      <c r="Q3" s="260" t="s">
        <v>19</v>
      </c>
      <c r="R3" s="343" t="s">
        <v>20</v>
      </c>
      <c r="S3" s="343" t="s">
        <v>21</v>
      </c>
      <c r="T3" s="341"/>
    </row>
    <row r="4" spans="1:20">
      <c r="A4" s="55"/>
      <c r="B4" s="55"/>
      <c r="C4" s="176"/>
      <c r="D4" s="176"/>
      <c r="E4" s="93"/>
      <c r="F4" s="263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345"/>
      <c r="S4" s="345"/>
      <c r="T4" s="341"/>
    </row>
    <row r="5" ht="14.15" spans="1:20">
      <c r="A5" s="264" t="s">
        <v>22</v>
      </c>
      <c r="B5" s="265" t="s">
        <v>23</v>
      </c>
      <c r="C5" s="266" t="s">
        <v>24</v>
      </c>
      <c r="D5" s="267" t="s">
        <v>25</v>
      </c>
      <c r="E5" s="268">
        <v>89.7996133233</v>
      </c>
      <c r="F5" s="269">
        <v>46.2410083746</v>
      </c>
      <c r="G5" s="266">
        <v>1</v>
      </c>
      <c r="H5" s="266" t="s">
        <v>26</v>
      </c>
      <c r="I5" s="266">
        <v>305.4</v>
      </c>
      <c r="J5" s="330">
        <v>7.93</v>
      </c>
      <c r="K5" s="330">
        <v>1.48</v>
      </c>
      <c r="L5" s="330">
        <v>36.02</v>
      </c>
      <c r="M5" s="330">
        <v>58.64</v>
      </c>
      <c r="N5" s="330">
        <v>5.28</v>
      </c>
      <c r="O5" s="330">
        <v>17.52</v>
      </c>
      <c r="P5" s="330">
        <v>128.1</v>
      </c>
      <c r="Q5" s="330">
        <v>116.6</v>
      </c>
      <c r="R5" s="266">
        <v>2.7</v>
      </c>
      <c r="S5" s="266">
        <v>0.5</v>
      </c>
      <c r="T5" s="341"/>
    </row>
    <row r="6" ht="14.15" spans="1:20">
      <c r="A6" s="270" t="s">
        <v>27</v>
      </c>
      <c r="B6" s="252"/>
      <c r="C6" s="266"/>
      <c r="D6" s="271"/>
      <c r="E6" s="272">
        <v>89.35939781</v>
      </c>
      <c r="F6" s="273">
        <v>46.4766</v>
      </c>
      <c r="G6" s="266">
        <v>2</v>
      </c>
      <c r="H6" s="266" t="s">
        <v>26</v>
      </c>
      <c r="I6" s="266">
        <v>494.1</v>
      </c>
      <c r="J6" s="266">
        <v>7.32</v>
      </c>
      <c r="K6" s="266">
        <v>3.2</v>
      </c>
      <c r="L6" s="266">
        <v>113.8</v>
      </c>
      <c r="M6" s="266">
        <v>38.5</v>
      </c>
      <c r="N6" s="266">
        <v>10.7</v>
      </c>
      <c r="O6" s="266">
        <v>35.4</v>
      </c>
      <c r="P6" s="266">
        <v>144.1</v>
      </c>
      <c r="Q6" s="266">
        <v>256.3</v>
      </c>
      <c r="R6" s="335">
        <v>3.3</v>
      </c>
      <c r="S6" s="335">
        <v>0.9</v>
      </c>
      <c r="T6" s="341"/>
    </row>
    <row r="7" ht="14.15" spans="1:20">
      <c r="A7" s="270" t="s">
        <v>28</v>
      </c>
      <c r="B7" s="252"/>
      <c r="C7" s="266"/>
      <c r="D7" s="271"/>
      <c r="E7" s="272">
        <v>89.481991667</v>
      </c>
      <c r="F7" s="273">
        <v>46.3902</v>
      </c>
      <c r="G7" s="266">
        <v>3</v>
      </c>
      <c r="H7" s="266" t="s">
        <v>26</v>
      </c>
      <c r="I7" s="266">
        <v>581.1</v>
      </c>
      <c r="J7" s="266">
        <v>7.2</v>
      </c>
      <c r="K7" s="266">
        <v>4.6</v>
      </c>
      <c r="L7" s="266">
        <v>69.4</v>
      </c>
      <c r="M7" s="266">
        <v>74.1</v>
      </c>
      <c r="N7" s="266">
        <v>25.9</v>
      </c>
      <c r="O7" s="266">
        <v>28.4</v>
      </c>
      <c r="P7" s="266">
        <v>153.7</v>
      </c>
      <c r="Q7" s="266">
        <v>390.5</v>
      </c>
      <c r="R7" s="335">
        <v>7.5</v>
      </c>
      <c r="S7" s="335">
        <v>0.5</v>
      </c>
      <c r="T7" s="341"/>
    </row>
    <row r="8" ht="14.15" spans="1:20">
      <c r="A8" s="274" t="s">
        <v>29</v>
      </c>
      <c r="B8" s="275"/>
      <c r="C8" s="266"/>
      <c r="D8" s="271"/>
      <c r="E8" s="272">
        <v>89.58177804</v>
      </c>
      <c r="F8" s="273">
        <v>46.3271</v>
      </c>
      <c r="G8" s="266">
        <v>4</v>
      </c>
      <c r="H8" s="266" t="s">
        <v>26</v>
      </c>
      <c r="I8" s="331">
        <v>769.3</v>
      </c>
      <c r="J8" s="332">
        <v>6.86</v>
      </c>
      <c r="K8" s="331">
        <v>2.2</v>
      </c>
      <c r="L8" s="331">
        <v>98.7</v>
      </c>
      <c r="M8" s="331">
        <v>112.2</v>
      </c>
      <c r="N8" s="331">
        <v>29.2</v>
      </c>
      <c r="O8" s="331">
        <v>49.6</v>
      </c>
      <c r="P8" s="331">
        <v>269</v>
      </c>
      <c r="Q8" s="331">
        <v>353.9</v>
      </c>
      <c r="R8" s="333">
        <v>9.8</v>
      </c>
      <c r="S8" s="333">
        <v>1</v>
      </c>
      <c r="T8" s="341"/>
    </row>
    <row r="9" ht="14.15" spans="1:20">
      <c r="A9" s="276" t="s">
        <v>30</v>
      </c>
      <c r="B9" s="252"/>
      <c r="C9" s="266"/>
      <c r="D9" s="271"/>
      <c r="E9" s="272">
        <v>89.700220504</v>
      </c>
      <c r="F9" s="273">
        <v>46.2762</v>
      </c>
      <c r="G9" s="266">
        <v>5</v>
      </c>
      <c r="H9" s="266" t="s">
        <v>26</v>
      </c>
      <c r="I9" s="266">
        <v>776.85</v>
      </c>
      <c r="J9" s="266">
        <v>7.28</v>
      </c>
      <c r="K9" s="266">
        <v>5.86</v>
      </c>
      <c r="L9" s="266">
        <v>162.9</v>
      </c>
      <c r="M9" s="266">
        <v>84.15</v>
      </c>
      <c r="N9" s="266">
        <v>19.2</v>
      </c>
      <c r="O9" s="266">
        <v>76.39</v>
      </c>
      <c r="P9" s="266">
        <v>269.6</v>
      </c>
      <c r="Q9" s="266">
        <v>317.5</v>
      </c>
      <c r="R9" s="335">
        <v>6.4</v>
      </c>
      <c r="S9" s="335">
        <v>0.8</v>
      </c>
      <c r="T9" s="341"/>
    </row>
    <row r="10" ht="14.15" spans="1:20">
      <c r="A10" s="270" t="s">
        <v>31</v>
      </c>
      <c r="B10" s="252"/>
      <c r="C10" s="266"/>
      <c r="D10" s="271"/>
      <c r="E10" s="272">
        <v>89.378116008</v>
      </c>
      <c r="F10" s="273">
        <v>46.6334</v>
      </c>
      <c r="G10" s="266">
        <v>6</v>
      </c>
      <c r="H10" s="266" t="s">
        <v>26</v>
      </c>
      <c r="I10" s="266">
        <v>776.8</v>
      </c>
      <c r="J10" s="266">
        <v>7.51</v>
      </c>
      <c r="K10" s="266">
        <v>1.86</v>
      </c>
      <c r="L10" s="266">
        <v>232.7</v>
      </c>
      <c r="M10" s="266">
        <v>34.52</v>
      </c>
      <c r="N10" s="266">
        <v>13.05</v>
      </c>
      <c r="O10" s="266">
        <v>101.8</v>
      </c>
      <c r="P10" s="266">
        <v>224.4</v>
      </c>
      <c r="Q10" s="266">
        <v>337</v>
      </c>
      <c r="R10" s="335">
        <v>5.7</v>
      </c>
      <c r="S10" s="335">
        <v>0.8</v>
      </c>
      <c r="T10" s="341"/>
    </row>
    <row r="11" ht="14.15" spans="1:20">
      <c r="A11" s="270" t="s">
        <v>32</v>
      </c>
      <c r="B11" s="252"/>
      <c r="C11" s="266"/>
      <c r="D11" s="271"/>
      <c r="E11" s="272">
        <v>89.092911111</v>
      </c>
      <c r="F11" s="273">
        <v>46.4594</v>
      </c>
      <c r="G11" s="266">
        <v>7</v>
      </c>
      <c r="H11" s="266" t="s">
        <v>26</v>
      </c>
      <c r="I11" s="266">
        <v>827.3</v>
      </c>
      <c r="J11" s="266">
        <v>7.3</v>
      </c>
      <c r="K11" s="266">
        <v>5.56</v>
      </c>
      <c r="L11" s="266">
        <v>198.8</v>
      </c>
      <c r="M11" s="266">
        <v>85.2</v>
      </c>
      <c r="N11" s="266">
        <v>33.94</v>
      </c>
      <c r="O11" s="266">
        <v>112.8</v>
      </c>
      <c r="P11" s="266">
        <v>320.67</v>
      </c>
      <c r="Q11" s="266">
        <v>161.4</v>
      </c>
      <c r="R11" s="335">
        <v>6.9</v>
      </c>
      <c r="S11" s="335">
        <v>1.1</v>
      </c>
      <c r="T11" s="341"/>
    </row>
    <row r="12" ht="14.15" spans="1:20">
      <c r="A12" s="270" t="s">
        <v>33</v>
      </c>
      <c r="B12" s="252"/>
      <c r="C12" s="266"/>
      <c r="D12" s="271"/>
      <c r="E12" s="272">
        <v>89.2379468974</v>
      </c>
      <c r="F12" s="273">
        <v>46.5291</v>
      </c>
      <c r="G12" s="266">
        <v>8</v>
      </c>
      <c r="H12" s="266" t="s">
        <v>26</v>
      </c>
      <c r="I12" s="266">
        <v>568</v>
      </c>
      <c r="J12" s="266">
        <v>7.46</v>
      </c>
      <c r="K12" s="266">
        <v>3.01</v>
      </c>
      <c r="L12" s="266">
        <v>160.1</v>
      </c>
      <c r="M12" s="266">
        <v>33.32</v>
      </c>
      <c r="N12" s="266">
        <v>5.42</v>
      </c>
      <c r="O12" s="266">
        <v>47.88</v>
      </c>
      <c r="P12" s="266">
        <v>214.6</v>
      </c>
      <c r="Q12" s="266">
        <v>207.4</v>
      </c>
      <c r="R12" s="335">
        <v>7.2</v>
      </c>
      <c r="S12" s="335">
        <v>0.7</v>
      </c>
      <c r="T12" s="341"/>
    </row>
    <row r="13" ht="14.15" spans="1:20">
      <c r="A13" s="270" t="s">
        <v>34</v>
      </c>
      <c r="B13" s="252"/>
      <c r="C13" s="266"/>
      <c r="D13" s="271"/>
      <c r="E13" s="272">
        <v>89.416212058</v>
      </c>
      <c r="F13" s="273">
        <v>46.4343</v>
      </c>
      <c r="G13" s="266">
        <v>9</v>
      </c>
      <c r="H13" s="266" t="s">
        <v>26</v>
      </c>
      <c r="I13" s="266">
        <v>515.3</v>
      </c>
      <c r="J13" s="266">
        <v>7.12</v>
      </c>
      <c r="K13" s="266">
        <v>2.96</v>
      </c>
      <c r="L13" s="266">
        <v>78.2</v>
      </c>
      <c r="M13" s="266">
        <v>48</v>
      </c>
      <c r="N13" s="266">
        <v>32</v>
      </c>
      <c r="O13" s="266">
        <v>30</v>
      </c>
      <c r="P13" s="266">
        <v>148.3</v>
      </c>
      <c r="Q13" s="266">
        <v>350.2</v>
      </c>
      <c r="R13" s="335">
        <v>4.9</v>
      </c>
      <c r="S13" s="335">
        <v>0.7</v>
      </c>
      <c r="T13" s="341"/>
    </row>
    <row r="14" ht="42.45" spans="1:20">
      <c r="A14" s="277" t="s">
        <v>35</v>
      </c>
      <c r="B14" s="278"/>
      <c r="C14" s="266"/>
      <c r="D14" s="271"/>
      <c r="E14" s="279">
        <v>89.2379161442</v>
      </c>
      <c r="F14" s="280">
        <v>46.4562936055</v>
      </c>
      <c r="G14" s="266">
        <v>10</v>
      </c>
      <c r="H14" s="266" t="s">
        <v>26</v>
      </c>
      <c r="I14" s="333">
        <v>512.3</v>
      </c>
      <c r="J14" s="334">
        <v>7.43</v>
      </c>
      <c r="K14" s="333">
        <v>2.4</v>
      </c>
      <c r="L14" s="333">
        <v>70.5</v>
      </c>
      <c r="M14" s="333">
        <v>56.1</v>
      </c>
      <c r="N14" s="333">
        <v>26.7</v>
      </c>
      <c r="O14" s="333">
        <v>46.7</v>
      </c>
      <c r="P14" s="333">
        <v>182.5</v>
      </c>
      <c r="Q14" s="333">
        <v>183.1</v>
      </c>
      <c r="R14" s="266">
        <v>3.21</v>
      </c>
      <c r="S14" s="266">
        <v>0.6</v>
      </c>
      <c r="T14" s="341"/>
    </row>
    <row r="15" ht="14.15" spans="1:20">
      <c r="A15" s="281" t="s">
        <v>36</v>
      </c>
      <c r="B15" s="282"/>
      <c r="C15" s="266"/>
      <c r="D15" s="283"/>
      <c r="E15" s="284">
        <v>89.2895084649</v>
      </c>
      <c r="F15" s="285">
        <v>46.4914970329</v>
      </c>
      <c r="G15" s="266">
        <v>11</v>
      </c>
      <c r="H15" s="266" t="s">
        <v>26</v>
      </c>
      <c r="I15" s="335">
        <v>437.5</v>
      </c>
      <c r="J15" s="335">
        <v>7.23</v>
      </c>
      <c r="K15" s="335">
        <v>7.81</v>
      </c>
      <c r="L15" s="335">
        <v>60.1</v>
      </c>
      <c r="M15" s="335">
        <v>59.45</v>
      </c>
      <c r="N15" s="335">
        <v>12.22</v>
      </c>
      <c r="O15" s="335">
        <v>30.96</v>
      </c>
      <c r="P15" s="335">
        <v>160.1</v>
      </c>
      <c r="Q15" s="335">
        <v>197.6</v>
      </c>
      <c r="R15" s="266">
        <v>3.87</v>
      </c>
      <c r="S15" s="266">
        <v>0.3</v>
      </c>
      <c r="T15" s="341"/>
    </row>
    <row r="16" ht="14.15" spans="1:20">
      <c r="A16" s="286" t="s">
        <v>37</v>
      </c>
      <c r="B16" s="252"/>
      <c r="C16" s="287" t="s">
        <v>38</v>
      </c>
      <c r="D16" s="288" t="s">
        <v>39</v>
      </c>
      <c r="E16" s="289">
        <v>88.1715372407</v>
      </c>
      <c r="F16" s="290">
        <v>46.5541</v>
      </c>
      <c r="G16" s="287">
        <v>12</v>
      </c>
      <c r="H16" s="287" t="s">
        <v>40</v>
      </c>
      <c r="I16" s="287">
        <v>939.7</v>
      </c>
      <c r="J16" s="287">
        <v>7.24</v>
      </c>
      <c r="K16" s="287">
        <v>7.4</v>
      </c>
      <c r="L16" s="287">
        <v>118.2</v>
      </c>
      <c r="M16" s="287">
        <v>196.3</v>
      </c>
      <c r="N16" s="287">
        <v>60.8</v>
      </c>
      <c r="O16" s="287">
        <v>131.8</v>
      </c>
      <c r="P16" s="287">
        <v>348.8</v>
      </c>
      <c r="Q16" s="287">
        <v>109.8</v>
      </c>
      <c r="R16" s="348">
        <v>8.12</v>
      </c>
      <c r="S16" s="348">
        <v>0.5</v>
      </c>
      <c r="T16" s="341"/>
    </row>
    <row r="17" ht="14.15" spans="1:20">
      <c r="A17" s="286" t="s">
        <v>41</v>
      </c>
      <c r="B17" s="252"/>
      <c r="C17" s="287"/>
      <c r="D17" s="291"/>
      <c r="E17" s="289">
        <v>87.782094444</v>
      </c>
      <c r="F17" s="290">
        <v>46.6362</v>
      </c>
      <c r="G17" s="287">
        <v>13</v>
      </c>
      <c r="H17" s="287" t="s">
        <v>40</v>
      </c>
      <c r="I17" s="287">
        <v>989.6</v>
      </c>
      <c r="J17" s="287">
        <v>7.25</v>
      </c>
      <c r="K17" s="287">
        <v>11.6</v>
      </c>
      <c r="L17" s="287">
        <v>130.9</v>
      </c>
      <c r="M17" s="287">
        <v>180.9</v>
      </c>
      <c r="N17" s="287">
        <v>99</v>
      </c>
      <c r="O17" s="287">
        <v>153.8</v>
      </c>
      <c r="P17" s="287">
        <v>365.3</v>
      </c>
      <c r="Q17" s="287">
        <v>212.6</v>
      </c>
      <c r="R17" s="348">
        <v>39.4</v>
      </c>
      <c r="S17" s="348">
        <v>0.8</v>
      </c>
      <c r="T17" s="341"/>
    </row>
    <row r="18" ht="14.15" spans="1:20">
      <c r="A18" s="286" t="s">
        <v>42</v>
      </c>
      <c r="B18" s="252"/>
      <c r="C18" s="287"/>
      <c r="D18" s="291"/>
      <c r="E18" s="289">
        <v>88.722252778</v>
      </c>
      <c r="F18" s="290">
        <v>46.3628</v>
      </c>
      <c r="G18" s="287">
        <v>14</v>
      </c>
      <c r="H18" s="287" t="s">
        <v>40</v>
      </c>
      <c r="I18" s="287">
        <v>953.3</v>
      </c>
      <c r="J18" s="287">
        <v>7.07</v>
      </c>
      <c r="K18" s="287">
        <v>4.3</v>
      </c>
      <c r="L18" s="287">
        <v>96.2</v>
      </c>
      <c r="M18" s="287">
        <v>184.2</v>
      </c>
      <c r="N18" s="287">
        <v>87.1</v>
      </c>
      <c r="O18" s="287">
        <v>126.7</v>
      </c>
      <c r="P18" s="287">
        <v>324.8</v>
      </c>
      <c r="Q18" s="287">
        <v>274.8</v>
      </c>
      <c r="R18" s="348">
        <v>5.21</v>
      </c>
      <c r="S18" s="348">
        <v>1.5</v>
      </c>
      <c r="T18" s="341"/>
    </row>
    <row r="19" ht="14.15" spans="1:20">
      <c r="A19" s="286" t="s">
        <v>43</v>
      </c>
      <c r="B19" s="252"/>
      <c r="C19" s="287"/>
      <c r="D19" s="291"/>
      <c r="E19" s="289">
        <v>88.500380556</v>
      </c>
      <c r="F19" s="290">
        <v>46.5505</v>
      </c>
      <c r="G19" s="287">
        <v>15</v>
      </c>
      <c r="H19" s="287" t="s">
        <v>40</v>
      </c>
      <c r="I19" s="287">
        <v>425.4</v>
      </c>
      <c r="J19" s="287">
        <v>6.69</v>
      </c>
      <c r="K19" s="287">
        <v>11.1</v>
      </c>
      <c r="L19" s="287">
        <v>40.7</v>
      </c>
      <c r="M19" s="287">
        <v>60.1</v>
      </c>
      <c r="N19" s="287">
        <v>21.9</v>
      </c>
      <c r="O19" s="287">
        <v>28.4</v>
      </c>
      <c r="P19" s="287">
        <v>99.9</v>
      </c>
      <c r="Q19" s="287">
        <v>244.1</v>
      </c>
      <c r="R19" s="348">
        <v>6.54</v>
      </c>
      <c r="S19" s="348">
        <v>1.8</v>
      </c>
      <c r="T19" s="341"/>
    </row>
    <row r="20" ht="14.15" spans="1:20">
      <c r="A20" s="286" t="s">
        <v>44</v>
      </c>
      <c r="B20" s="252"/>
      <c r="C20" s="287"/>
      <c r="D20" s="291"/>
      <c r="E20" s="289">
        <v>88.411363894</v>
      </c>
      <c r="F20" s="290">
        <v>46.5431</v>
      </c>
      <c r="G20" s="287">
        <v>16</v>
      </c>
      <c r="H20" s="287" t="s">
        <v>40</v>
      </c>
      <c r="I20" s="287">
        <v>923.4</v>
      </c>
      <c r="J20" s="287">
        <v>7.45</v>
      </c>
      <c r="K20" s="287">
        <v>4.9</v>
      </c>
      <c r="L20" s="287">
        <v>114.7</v>
      </c>
      <c r="M20" s="287">
        <v>132.3</v>
      </c>
      <c r="N20" s="287">
        <v>36.4</v>
      </c>
      <c r="O20" s="287">
        <v>120.5</v>
      </c>
      <c r="P20" s="287">
        <v>336.2</v>
      </c>
      <c r="Q20" s="287">
        <v>292.9</v>
      </c>
      <c r="R20" s="348">
        <v>18.42</v>
      </c>
      <c r="S20" s="348">
        <v>0.6</v>
      </c>
      <c r="T20" s="341"/>
    </row>
    <row r="21" ht="42.45" spans="1:20">
      <c r="A21" s="104" t="s">
        <v>45</v>
      </c>
      <c r="B21" s="278" t="s">
        <v>46</v>
      </c>
      <c r="C21" s="287"/>
      <c r="D21" s="291"/>
      <c r="E21" s="292">
        <v>88.3281715506</v>
      </c>
      <c r="F21" s="293">
        <v>46.5557112685</v>
      </c>
      <c r="G21" s="287">
        <v>17</v>
      </c>
      <c r="H21" s="287" t="s">
        <v>40</v>
      </c>
      <c r="I21" s="107">
        <v>552.3</v>
      </c>
      <c r="J21" s="154">
        <v>7.64</v>
      </c>
      <c r="K21" s="107">
        <v>2.8</v>
      </c>
      <c r="L21" s="107">
        <v>61.3</v>
      </c>
      <c r="M21" s="107">
        <v>32.1</v>
      </c>
      <c r="N21" s="107">
        <v>31.6</v>
      </c>
      <c r="O21" s="107">
        <v>66.4</v>
      </c>
      <c r="P21" s="107">
        <v>150.2</v>
      </c>
      <c r="Q21" s="107">
        <v>167.5</v>
      </c>
      <c r="R21" s="287">
        <v>15.98</v>
      </c>
      <c r="S21" s="287">
        <v>0.4</v>
      </c>
      <c r="T21" s="341"/>
    </row>
    <row r="22" ht="14.15" spans="1:20">
      <c r="A22" s="286" t="s">
        <v>47</v>
      </c>
      <c r="B22" s="252"/>
      <c r="C22" s="287"/>
      <c r="D22" s="291"/>
      <c r="E22" s="294">
        <v>87.916283333</v>
      </c>
      <c r="F22" s="295">
        <v>46.6073</v>
      </c>
      <c r="G22" s="287">
        <v>18</v>
      </c>
      <c r="H22" s="287" t="s">
        <v>40</v>
      </c>
      <c r="I22" s="287">
        <v>959.2</v>
      </c>
      <c r="J22" s="287">
        <v>7.42</v>
      </c>
      <c r="K22" s="287">
        <v>8.9</v>
      </c>
      <c r="L22" s="287">
        <v>141.9</v>
      </c>
      <c r="M22" s="287">
        <v>112.2</v>
      </c>
      <c r="N22" s="287">
        <v>43.7</v>
      </c>
      <c r="O22" s="287">
        <v>120.5</v>
      </c>
      <c r="P22" s="287">
        <v>365</v>
      </c>
      <c r="Q22" s="287">
        <v>268.5</v>
      </c>
      <c r="R22" s="348">
        <v>7.34</v>
      </c>
      <c r="S22" s="348">
        <v>0.9</v>
      </c>
      <c r="T22" s="341"/>
    </row>
    <row r="23" ht="14.15" spans="1:20">
      <c r="A23" s="110" t="s">
        <v>48</v>
      </c>
      <c r="B23" s="275"/>
      <c r="C23" s="287"/>
      <c r="D23" s="291"/>
      <c r="E23" s="294">
        <v>87.878588889</v>
      </c>
      <c r="F23" s="295">
        <v>46.6239</v>
      </c>
      <c r="G23" s="287">
        <v>19</v>
      </c>
      <c r="H23" s="287" t="s">
        <v>40</v>
      </c>
      <c r="I23" s="111">
        <v>882.8</v>
      </c>
      <c r="J23" s="155">
        <v>7</v>
      </c>
      <c r="K23" s="111">
        <v>6.4</v>
      </c>
      <c r="L23" s="111">
        <v>73.2</v>
      </c>
      <c r="M23" s="111">
        <v>168.3</v>
      </c>
      <c r="N23" s="111">
        <v>43.7</v>
      </c>
      <c r="O23" s="111">
        <v>35.4</v>
      </c>
      <c r="P23" s="111">
        <v>432.3</v>
      </c>
      <c r="Q23" s="111">
        <v>305.1</v>
      </c>
      <c r="R23" s="107">
        <v>14</v>
      </c>
      <c r="S23" s="107">
        <v>1.6</v>
      </c>
      <c r="T23" s="341"/>
    </row>
    <row r="24" ht="14.15" spans="1:20">
      <c r="A24" s="110" t="s">
        <v>49</v>
      </c>
      <c r="B24" s="275"/>
      <c r="C24" s="287"/>
      <c r="D24" s="291"/>
      <c r="E24" s="294">
        <v>88.5040801002</v>
      </c>
      <c r="F24" s="295">
        <v>46.5296</v>
      </c>
      <c r="G24" s="287">
        <v>20</v>
      </c>
      <c r="H24" s="287" t="s">
        <v>40</v>
      </c>
      <c r="I24" s="111">
        <v>562.6</v>
      </c>
      <c r="J24" s="155">
        <v>7.56</v>
      </c>
      <c r="K24" s="111">
        <v>1.9</v>
      </c>
      <c r="L24" s="111">
        <v>98</v>
      </c>
      <c r="M24" s="111">
        <v>56.1</v>
      </c>
      <c r="N24" s="111">
        <v>24.3</v>
      </c>
      <c r="O24" s="111">
        <v>49.6</v>
      </c>
      <c r="P24" s="111">
        <v>192.1</v>
      </c>
      <c r="Q24" s="111">
        <v>238</v>
      </c>
      <c r="R24" s="107">
        <v>1.43</v>
      </c>
      <c r="S24" s="107">
        <v>1</v>
      </c>
      <c r="T24" s="341"/>
    </row>
    <row r="25" ht="14.15" spans="1:20">
      <c r="A25" s="110" t="s">
        <v>50</v>
      </c>
      <c r="B25" s="275"/>
      <c r="C25" s="287"/>
      <c r="D25" s="291"/>
      <c r="E25" s="294">
        <v>88.4480857876</v>
      </c>
      <c r="F25" s="295">
        <v>46.5254</v>
      </c>
      <c r="G25" s="287">
        <v>21</v>
      </c>
      <c r="H25" s="287" t="s">
        <v>40</v>
      </c>
      <c r="I25" s="111">
        <v>570.6</v>
      </c>
      <c r="J25" s="155">
        <v>7.52</v>
      </c>
      <c r="K25" s="111">
        <v>4</v>
      </c>
      <c r="L25" s="111">
        <v>80.8</v>
      </c>
      <c r="M25" s="111">
        <v>68.1</v>
      </c>
      <c r="N25" s="111">
        <v>29.2</v>
      </c>
      <c r="O25" s="111">
        <v>46.1</v>
      </c>
      <c r="P25" s="111">
        <v>172.9</v>
      </c>
      <c r="Q25" s="111">
        <v>292.9</v>
      </c>
      <c r="R25" s="107">
        <v>5.3</v>
      </c>
      <c r="S25" s="107">
        <v>0.4</v>
      </c>
      <c r="T25" s="341"/>
    </row>
    <row r="26" ht="14.15" spans="1:20">
      <c r="A26" s="110" t="s">
        <v>51</v>
      </c>
      <c r="B26" s="275"/>
      <c r="C26" s="287"/>
      <c r="D26" s="291"/>
      <c r="E26" s="294">
        <v>88.243652778</v>
      </c>
      <c r="F26" s="295">
        <v>46.5677</v>
      </c>
      <c r="G26" s="287">
        <v>22</v>
      </c>
      <c r="H26" s="287" t="s">
        <v>40</v>
      </c>
      <c r="I26" s="111">
        <v>479.6</v>
      </c>
      <c r="J26" s="155">
        <v>7.51</v>
      </c>
      <c r="K26" s="111">
        <v>2.7</v>
      </c>
      <c r="L26" s="111">
        <v>88.8</v>
      </c>
      <c r="M26" s="111">
        <v>48.1</v>
      </c>
      <c r="N26" s="111">
        <v>14.6</v>
      </c>
      <c r="O26" s="111">
        <v>42.5</v>
      </c>
      <c r="P26" s="111">
        <v>144.1</v>
      </c>
      <c r="Q26" s="111">
        <v>219.7</v>
      </c>
      <c r="R26" s="107">
        <v>7.4</v>
      </c>
      <c r="S26" s="107">
        <v>1</v>
      </c>
      <c r="T26" s="341"/>
    </row>
    <row r="27" ht="42.45" spans="1:20">
      <c r="A27" s="112" t="s">
        <v>52</v>
      </c>
      <c r="B27" s="296"/>
      <c r="C27" s="287"/>
      <c r="D27" s="291"/>
      <c r="E27" s="294">
        <v>87.84546987</v>
      </c>
      <c r="F27" s="295">
        <v>46.5978</v>
      </c>
      <c r="G27" s="287">
        <v>23</v>
      </c>
      <c r="H27" s="287" t="s">
        <v>40</v>
      </c>
      <c r="I27" s="111">
        <v>674</v>
      </c>
      <c r="J27" s="155">
        <v>7.44</v>
      </c>
      <c r="K27" s="111">
        <v>3.1</v>
      </c>
      <c r="L27" s="111">
        <v>96.8</v>
      </c>
      <c r="M27" s="111">
        <v>60.1</v>
      </c>
      <c r="N27" s="111">
        <v>43.7</v>
      </c>
      <c r="O27" s="111">
        <v>80.1</v>
      </c>
      <c r="P27" s="111">
        <v>259.4</v>
      </c>
      <c r="Q27" s="111">
        <v>207.5</v>
      </c>
      <c r="R27" s="107">
        <v>7.1</v>
      </c>
      <c r="S27" s="107">
        <v>0.6</v>
      </c>
      <c r="T27" s="341"/>
    </row>
    <row r="28" ht="14.15" spans="1:20">
      <c r="A28" s="286" t="s">
        <v>53</v>
      </c>
      <c r="B28" s="252"/>
      <c r="C28" s="287"/>
      <c r="D28" s="291"/>
      <c r="E28" s="294">
        <v>87.937908333</v>
      </c>
      <c r="F28" s="295">
        <v>46.5568</v>
      </c>
      <c r="G28" s="287">
        <v>24</v>
      </c>
      <c r="H28" s="287" t="s">
        <v>40</v>
      </c>
      <c r="I28" s="287">
        <v>926.25</v>
      </c>
      <c r="J28" s="287">
        <v>6.97</v>
      </c>
      <c r="K28" s="287">
        <v>46.98</v>
      </c>
      <c r="L28" s="287">
        <v>174.4</v>
      </c>
      <c r="M28" s="287">
        <v>255</v>
      </c>
      <c r="N28" s="287">
        <v>31.48</v>
      </c>
      <c r="O28" s="287">
        <v>120</v>
      </c>
      <c r="P28" s="287">
        <v>356.5</v>
      </c>
      <c r="Q28" s="287">
        <v>303.5</v>
      </c>
      <c r="R28" s="348">
        <v>5.7</v>
      </c>
      <c r="S28" s="348">
        <v>1.4</v>
      </c>
      <c r="T28" s="341"/>
    </row>
    <row r="29" ht="14.15" spans="1:20">
      <c r="A29" s="286" t="s">
        <v>54</v>
      </c>
      <c r="B29" s="252"/>
      <c r="C29" s="287"/>
      <c r="D29" s="291"/>
      <c r="E29" s="294">
        <v>88.1189494441</v>
      </c>
      <c r="F29" s="295">
        <v>46.5555</v>
      </c>
      <c r="G29" s="287">
        <v>25</v>
      </c>
      <c r="H29" s="287" t="s">
        <v>40</v>
      </c>
      <c r="I29" s="287">
        <v>1616.2</v>
      </c>
      <c r="J29" s="287">
        <v>7.15</v>
      </c>
      <c r="K29" s="287">
        <v>4.39</v>
      </c>
      <c r="L29" s="287">
        <v>360.6</v>
      </c>
      <c r="M29" s="287">
        <v>167.9</v>
      </c>
      <c r="N29" s="287">
        <v>16.94</v>
      </c>
      <c r="O29" s="287">
        <v>183.7</v>
      </c>
      <c r="P29" s="287">
        <v>736.7</v>
      </c>
      <c r="Q29" s="287">
        <v>291.6</v>
      </c>
      <c r="R29" s="348">
        <v>6.3</v>
      </c>
      <c r="S29" s="348">
        <v>1.8</v>
      </c>
      <c r="T29" s="341"/>
    </row>
    <row r="30" ht="14.15" spans="1:20">
      <c r="A30" s="286" t="s">
        <v>55</v>
      </c>
      <c r="B30" s="252"/>
      <c r="C30" s="287"/>
      <c r="D30" s="291"/>
      <c r="E30" s="294">
        <v>88.662595507</v>
      </c>
      <c r="F30" s="295">
        <v>46.4247</v>
      </c>
      <c r="G30" s="287">
        <v>26</v>
      </c>
      <c r="H30" s="287" t="s">
        <v>40</v>
      </c>
      <c r="I30" s="287">
        <v>637.4</v>
      </c>
      <c r="J30" s="287">
        <v>7.39</v>
      </c>
      <c r="K30" s="287">
        <v>7.2</v>
      </c>
      <c r="L30" s="287">
        <v>55.9</v>
      </c>
      <c r="M30" s="287">
        <v>81.55</v>
      </c>
      <c r="N30" s="287">
        <v>17.03</v>
      </c>
      <c r="O30" s="287">
        <v>66.26</v>
      </c>
      <c r="P30" s="287">
        <v>217.3</v>
      </c>
      <c r="Q30" s="287">
        <v>583.2</v>
      </c>
      <c r="R30" s="348">
        <v>8.1</v>
      </c>
      <c r="S30" s="348">
        <v>0.9</v>
      </c>
      <c r="T30" s="341"/>
    </row>
    <row r="31" ht="14.15" spans="1:20">
      <c r="A31" s="286" t="s">
        <v>56</v>
      </c>
      <c r="B31" s="252"/>
      <c r="C31" s="287"/>
      <c r="D31" s="291"/>
      <c r="E31" s="294">
        <v>88.808752778</v>
      </c>
      <c r="F31" s="295">
        <v>46.3563</v>
      </c>
      <c r="G31" s="287">
        <v>27</v>
      </c>
      <c r="H31" s="287" t="s">
        <v>40</v>
      </c>
      <c r="I31" s="287">
        <v>869.35</v>
      </c>
      <c r="J31" s="287">
        <v>7.29</v>
      </c>
      <c r="K31" s="287">
        <v>2.02</v>
      </c>
      <c r="L31" s="287">
        <v>98.9</v>
      </c>
      <c r="M31" s="287">
        <v>177.4</v>
      </c>
      <c r="N31" s="287">
        <v>19.8</v>
      </c>
      <c r="O31" s="287">
        <v>34.35</v>
      </c>
      <c r="P31" s="287">
        <v>410.5</v>
      </c>
      <c r="Q31" s="287">
        <v>252.7</v>
      </c>
      <c r="R31" s="348">
        <v>9.3</v>
      </c>
      <c r="S31" s="348">
        <v>1.1</v>
      </c>
      <c r="T31" s="341"/>
    </row>
    <row r="32" ht="14.15" spans="1:20">
      <c r="A32" s="286" t="s">
        <v>57</v>
      </c>
      <c r="B32" s="252"/>
      <c r="C32" s="287"/>
      <c r="D32" s="291"/>
      <c r="E32" s="294">
        <v>88.5659259622</v>
      </c>
      <c r="F32" s="295">
        <v>46.4673</v>
      </c>
      <c r="G32" s="287">
        <v>28</v>
      </c>
      <c r="H32" s="287" t="s">
        <v>40</v>
      </c>
      <c r="I32" s="287">
        <v>1266.75</v>
      </c>
      <c r="J32" s="287">
        <v>7.41</v>
      </c>
      <c r="K32" s="287">
        <v>5.75</v>
      </c>
      <c r="L32" s="287">
        <v>210.5</v>
      </c>
      <c r="M32" s="287">
        <v>169.8</v>
      </c>
      <c r="N32" s="287">
        <v>33.02</v>
      </c>
      <c r="O32" s="287">
        <v>148.5</v>
      </c>
      <c r="P32" s="287">
        <v>534.1</v>
      </c>
      <c r="Q32" s="287">
        <v>330.5</v>
      </c>
      <c r="R32" s="348">
        <v>6.1</v>
      </c>
      <c r="S32" s="348">
        <v>1.3</v>
      </c>
      <c r="T32" s="341"/>
    </row>
    <row r="33" ht="14.15" spans="1:20">
      <c r="A33" s="286" t="s">
        <v>58</v>
      </c>
      <c r="B33" s="252"/>
      <c r="C33" s="287"/>
      <c r="D33" s="291"/>
      <c r="E33" s="294">
        <v>88.598711111</v>
      </c>
      <c r="F33" s="295">
        <v>46.4453</v>
      </c>
      <c r="G33" s="287">
        <v>29</v>
      </c>
      <c r="H33" s="287" t="s">
        <v>40</v>
      </c>
      <c r="I33" s="287">
        <v>541.35</v>
      </c>
      <c r="J33" s="287">
        <v>7.44</v>
      </c>
      <c r="K33" s="287">
        <v>4.66</v>
      </c>
      <c r="L33" s="287">
        <v>56.54</v>
      </c>
      <c r="M33" s="287">
        <v>113.6</v>
      </c>
      <c r="N33" s="287">
        <v>15.04</v>
      </c>
      <c r="O33" s="287">
        <v>42.04</v>
      </c>
      <c r="P33" s="287">
        <v>150.6</v>
      </c>
      <c r="Q33" s="287">
        <v>317.5</v>
      </c>
      <c r="R33" s="348">
        <v>11.5</v>
      </c>
      <c r="S33" s="348">
        <v>0.6</v>
      </c>
      <c r="T33" s="341"/>
    </row>
    <row r="34" ht="28.3" spans="1:20">
      <c r="A34" s="286" t="s">
        <v>59</v>
      </c>
      <c r="B34" s="252"/>
      <c r="C34" s="287"/>
      <c r="D34" s="291"/>
      <c r="E34" s="294">
        <v>88.295878196</v>
      </c>
      <c r="F34" s="295">
        <v>46.5551</v>
      </c>
      <c r="G34" s="287">
        <v>30</v>
      </c>
      <c r="H34" s="287" t="s">
        <v>40</v>
      </c>
      <c r="I34" s="287">
        <v>1056.75</v>
      </c>
      <c r="J34" s="287">
        <v>7.52</v>
      </c>
      <c r="K34" s="287">
        <v>23.98</v>
      </c>
      <c r="L34" s="287">
        <v>128.8</v>
      </c>
      <c r="M34" s="287">
        <v>179.3</v>
      </c>
      <c r="N34" s="287">
        <v>36.58</v>
      </c>
      <c r="O34" s="287">
        <v>129.8</v>
      </c>
      <c r="P34" s="287">
        <v>392.9</v>
      </c>
      <c r="Q34" s="287">
        <v>330.5</v>
      </c>
      <c r="R34" s="348">
        <v>12.4</v>
      </c>
      <c r="S34" s="348">
        <v>0.8</v>
      </c>
      <c r="T34" s="341"/>
    </row>
    <row r="35" ht="70.7" spans="1:20">
      <c r="A35" s="286" t="s">
        <v>60</v>
      </c>
      <c r="B35" s="252"/>
      <c r="C35" s="287"/>
      <c r="D35" s="297"/>
      <c r="E35" s="294">
        <v>88.1760086603</v>
      </c>
      <c r="F35" s="295">
        <v>46.5743</v>
      </c>
      <c r="G35" s="287">
        <v>31</v>
      </c>
      <c r="H35" s="287" t="s">
        <v>40</v>
      </c>
      <c r="I35" s="287">
        <v>488.45</v>
      </c>
      <c r="J35" s="287">
        <v>7.5</v>
      </c>
      <c r="K35" s="287">
        <v>4.68</v>
      </c>
      <c r="L35" s="287">
        <v>89.03</v>
      </c>
      <c r="M35" s="287">
        <v>61.6</v>
      </c>
      <c r="N35" s="287">
        <v>16.23</v>
      </c>
      <c r="O35" s="287">
        <v>57.12</v>
      </c>
      <c r="P35" s="287">
        <v>152.9</v>
      </c>
      <c r="Q35" s="287">
        <v>213.9</v>
      </c>
      <c r="R35" s="348">
        <v>11.5</v>
      </c>
      <c r="S35" s="348">
        <v>0.9</v>
      </c>
      <c r="T35" s="341"/>
    </row>
    <row r="36" ht="28.3" spans="1:20">
      <c r="A36" s="298" t="s">
        <v>61</v>
      </c>
      <c r="B36" s="265" t="s">
        <v>62</v>
      </c>
      <c r="C36" s="253" t="s">
        <v>63</v>
      </c>
      <c r="D36" s="299" t="s">
        <v>64</v>
      </c>
      <c r="E36" s="300">
        <v>87.6808777593</v>
      </c>
      <c r="F36" s="301">
        <v>46.9779121305</v>
      </c>
      <c r="G36" s="253">
        <v>32</v>
      </c>
      <c r="H36" s="253" t="s">
        <v>65</v>
      </c>
      <c r="I36" s="119">
        <v>660.2</v>
      </c>
      <c r="J36" s="156">
        <v>7.5</v>
      </c>
      <c r="K36" s="119">
        <v>2.9</v>
      </c>
      <c r="L36" s="119">
        <v>82.3</v>
      </c>
      <c r="M36" s="119">
        <v>60.1</v>
      </c>
      <c r="N36" s="119">
        <v>43.7</v>
      </c>
      <c r="O36" s="119">
        <v>53.2</v>
      </c>
      <c r="P36" s="119">
        <v>220.9</v>
      </c>
      <c r="Q36" s="119">
        <v>213.6</v>
      </c>
      <c r="R36" s="253">
        <v>33.23</v>
      </c>
      <c r="S36" s="253">
        <v>0.5</v>
      </c>
      <c r="T36" s="341"/>
    </row>
    <row r="37" ht="14.15" spans="1:20">
      <c r="A37" s="251" t="s">
        <v>66</v>
      </c>
      <c r="B37" s="252"/>
      <c r="C37" s="253"/>
      <c r="D37" s="302"/>
      <c r="E37" s="303">
        <v>87.6935517635</v>
      </c>
      <c r="F37" s="304">
        <v>46.8424</v>
      </c>
      <c r="G37" s="253">
        <v>33</v>
      </c>
      <c r="H37" s="253" t="s">
        <v>65</v>
      </c>
      <c r="I37" s="253">
        <v>885.1</v>
      </c>
      <c r="J37" s="253">
        <v>7.11</v>
      </c>
      <c r="K37" s="253">
        <v>5</v>
      </c>
      <c r="L37" s="253">
        <v>141.7</v>
      </c>
      <c r="M37" s="253">
        <v>88.2</v>
      </c>
      <c r="N37" s="253">
        <v>43.7</v>
      </c>
      <c r="O37" s="253">
        <v>99.3</v>
      </c>
      <c r="P37" s="253">
        <v>307.4</v>
      </c>
      <c r="Q37" s="253">
        <v>353.9</v>
      </c>
      <c r="R37" s="349">
        <v>4.34</v>
      </c>
      <c r="S37" s="349">
        <v>0.6</v>
      </c>
      <c r="T37" s="341"/>
    </row>
    <row r="38" ht="14.15" spans="1:20">
      <c r="A38" s="251" t="s">
        <v>67</v>
      </c>
      <c r="B38" s="252"/>
      <c r="C38" s="253"/>
      <c r="D38" s="302"/>
      <c r="E38" s="303">
        <v>87.5377062405</v>
      </c>
      <c r="F38" s="304">
        <v>47.0959</v>
      </c>
      <c r="G38" s="253">
        <v>34</v>
      </c>
      <c r="H38" s="253" t="s">
        <v>65</v>
      </c>
      <c r="I38" s="253">
        <v>1478.7</v>
      </c>
      <c r="J38" s="253">
        <v>7.16</v>
      </c>
      <c r="K38" s="253">
        <v>5.6</v>
      </c>
      <c r="L38" s="253">
        <v>214.8</v>
      </c>
      <c r="M38" s="253">
        <v>184.4</v>
      </c>
      <c r="N38" s="253">
        <v>58.3</v>
      </c>
      <c r="O38" s="253">
        <v>163.1</v>
      </c>
      <c r="P38" s="253">
        <v>672.4</v>
      </c>
      <c r="Q38" s="253">
        <v>244.1</v>
      </c>
      <c r="R38" s="349">
        <v>46.4</v>
      </c>
      <c r="S38" s="349">
        <v>1.3</v>
      </c>
      <c r="T38" s="341"/>
    </row>
    <row r="39" ht="14.15" spans="1:20">
      <c r="A39" s="251" t="s">
        <v>68</v>
      </c>
      <c r="B39" s="252"/>
      <c r="C39" s="253"/>
      <c r="D39" s="302"/>
      <c r="E39" s="303">
        <v>87.63092605</v>
      </c>
      <c r="F39" s="304">
        <v>47.0332</v>
      </c>
      <c r="G39" s="253">
        <v>35</v>
      </c>
      <c r="H39" s="253" t="s">
        <v>65</v>
      </c>
      <c r="I39" s="253">
        <v>1381.7</v>
      </c>
      <c r="J39" s="253">
        <v>7.03</v>
      </c>
      <c r="K39" s="253">
        <v>22.8</v>
      </c>
      <c r="L39" s="253">
        <v>252.3</v>
      </c>
      <c r="M39" s="253">
        <v>136.3</v>
      </c>
      <c r="N39" s="253">
        <v>43.7</v>
      </c>
      <c r="O39" s="253">
        <v>198.5</v>
      </c>
      <c r="P39" s="253">
        <v>499.5</v>
      </c>
      <c r="Q39" s="253">
        <v>341.7</v>
      </c>
      <c r="R39" s="349">
        <v>39.4</v>
      </c>
      <c r="S39" s="349">
        <v>1.2</v>
      </c>
      <c r="T39" s="341"/>
    </row>
    <row r="40" ht="14.15" spans="1:20">
      <c r="A40" s="251" t="s">
        <v>69</v>
      </c>
      <c r="B40" s="252"/>
      <c r="C40" s="253"/>
      <c r="D40" s="302"/>
      <c r="E40" s="303">
        <v>87.680227778</v>
      </c>
      <c r="F40" s="304">
        <v>46.8094</v>
      </c>
      <c r="G40" s="253">
        <v>36</v>
      </c>
      <c r="H40" s="253" t="s">
        <v>65</v>
      </c>
      <c r="I40" s="253">
        <v>1097.4</v>
      </c>
      <c r="J40" s="253">
        <v>7</v>
      </c>
      <c r="K40" s="253">
        <v>6.5</v>
      </c>
      <c r="L40" s="253">
        <v>155.6</v>
      </c>
      <c r="M40" s="253">
        <v>88.2</v>
      </c>
      <c r="N40" s="253">
        <v>94.8</v>
      </c>
      <c r="O40" s="253">
        <v>156</v>
      </c>
      <c r="P40" s="253">
        <v>393.8</v>
      </c>
      <c r="Q40" s="253">
        <v>317.3</v>
      </c>
      <c r="R40" s="349">
        <v>16.8</v>
      </c>
      <c r="S40" s="349">
        <v>0.5</v>
      </c>
      <c r="T40" s="341"/>
    </row>
    <row r="41" ht="14.15" spans="1:20">
      <c r="A41" s="251" t="s">
        <v>70</v>
      </c>
      <c r="B41" s="252"/>
      <c r="C41" s="253"/>
      <c r="D41" s="302"/>
      <c r="E41" s="303">
        <v>87.672</v>
      </c>
      <c r="F41" s="304">
        <v>46.874</v>
      </c>
      <c r="G41" s="253">
        <v>37</v>
      </c>
      <c r="H41" s="253" t="s">
        <v>65</v>
      </c>
      <c r="I41" s="253">
        <v>995.45</v>
      </c>
      <c r="J41" s="253">
        <v>7.38</v>
      </c>
      <c r="K41" s="253">
        <v>4.14</v>
      </c>
      <c r="L41" s="253">
        <v>139.8</v>
      </c>
      <c r="M41" s="253">
        <v>87.92</v>
      </c>
      <c r="N41" s="253">
        <v>63.89</v>
      </c>
      <c r="O41" s="253">
        <v>132</v>
      </c>
      <c r="P41" s="253">
        <v>382.7</v>
      </c>
      <c r="Q41" s="253">
        <v>286.1</v>
      </c>
      <c r="R41" s="349">
        <v>21.1</v>
      </c>
      <c r="S41" s="349">
        <v>0.9</v>
      </c>
      <c r="T41" s="341"/>
    </row>
    <row r="42" ht="14.15" spans="1:20">
      <c r="A42" s="251" t="s">
        <v>71</v>
      </c>
      <c r="B42" s="252"/>
      <c r="C42" s="253"/>
      <c r="D42" s="302"/>
      <c r="E42" s="303">
        <v>87.732</v>
      </c>
      <c r="F42" s="304">
        <v>46.689</v>
      </c>
      <c r="G42" s="253">
        <v>38</v>
      </c>
      <c r="H42" s="253" t="s">
        <v>65</v>
      </c>
      <c r="I42" s="253">
        <v>1059.25</v>
      </c>
      <c r="J42" s="253">
        <v>7.14</v>
      </c>
      <c r="K42" s="253">
        <v>5.57</v>
      </c>
      <c r="L42" s="253">
        <v>112.9</v>
      </c>
      <c r="M42" s="253">
        <v>113.2</v>
      </c>
      <c r="N42" s="253">
        <v>65.75</v>
      </c>
      <c r="O42" s="253">
        <v>120.8</v>
      </c>
      <c r="P42" s="253">
        <v>420</v>
      </c>
      <c r="Q42" s="253">
        <v>279.5</v>
      </c>
      <c r="R42" s="349">
        <v>12.6</v>
      </c>
      <c r="S42" s="349">
        <v>0.9</v>
      </c>
      <c r="T42" s="341"/>
    </row>
    <row r="43" ht="42.45" spans="1:20">
      <c r="A43" s="123" t="s">
        <v>72</v>
      </c>
      <c r="B43" s="275"/>
      <c r="C43" s="253"/>
      <c r="D43" s="302"/>
      <c r="E43" s="303">
        <v>87.704537875</v>
      </c>
      <c r="F43" s="304">
        <v>46.9374</v>
      </c>
      <c r="G43" s="253">
        <v>39</v>
      </c>
      <c r="H43" s="253" t="s">
        <v>65</v>
      </c>
      <c r="I43" s="124">
        <v>1087.9</v>
      </c>
      <c r="J43" s="157">
        <v>7.15</v>
      </c>
      <c r="K43" s="124">
        <v>3.6</v>
      </c>
      <c r="L43" s="124">
        <v>134.3</v>
      </c>
      <c r="M43" s="124">
        <v>144.3</v>
      </c>
      <c r="N43" s="124">
        <v>58.3</v>
      </c>
      <c r="O43" s="124">
        <v>85.1</v>
      </c>
      <c r="P43" s="124">
        <v>441.9</v>
      </c>
      <c r="Q43" s="124">
        <v>317.3</v>
      </c>
      <c r="R43" s="166">
        <v>39.5</v>
      </c>
      <c r="S43" s="166">
        <v>1</v>
      </c>
      <c r="T43" s="341"/>
    </row>
    <row r="44" ht="14.15" spans="1:20">
      <c r="A44" s="251" t="s">
        <v>73</v>
      </c>
      <c r="B44" s="252"/>
      <c r="C44" s="253"/>
      <c r="D44" s="302"/>
      <c r="E44" s="303">
        <v>87.410136111</v>
      </c>
      <c r="F44" s="304">
        <v>47.0415</v>
      </c>
      <c r="G44" s="253">
        <v>40</v>
      </c>
      <c r="H44" s="253" t="s">
        <v>65</v>
      </c>
      <c r="I44" s="253">
        <v>1120.55</v>
      </c>
      <c r="J44" s="253">
        <v>7.1</v>
      </c>
      <c r="K44" s="253">
        <v>7.42</v>
      </c>
      <c r="L44" s="253">
        <v>156.1</v>
      </c>
      <c r="M44" s="253">
        <v>191.7</v>
      </c>
      <c r="N44" s="253">
        <v>29.57</v>
      </c>
      <c r="O44" s="253">
        <v>151.5</v>
      </c>
      <c r="P44" s="253">
        <v>483.6</v>
      </c>
      <c r="Q44" s="253">
        <v>200.9</v>
      </c>
      <c r="R44" s="349">
        <v>37.8</v>
      </c>
      <c r="S44" s="349">
        <v>0.9</v>
      </c>
      <c r="T44" s="341"/>
    </row>
    <row r="45" ht="14.15" spans="1:20">
      <c r="A45" s="251" t="s">
        <v>74</v>
      </c>
      <c r="B45" s="252"/>
      <c r="C45" s="253"/>
      <c r="D45" s="302"/>
      <c r="E45" s="303">
        <v>87.482227778</v>
      </c>
      <c r="F45" s="304">
        <v>47.0934</v>
      </c>
      <c r="G45" s="253">
        <v>41</v>
      </c>
      <c r="H45" s="253" t="s">
        <v>65</v>
      </c>
      <c r="I45" s="253">
        <v>1407.45</v>
      </c>
      <c r="J45" s="253">
        <v>7.07</v>
      </c>
      <c r="K45" s="253">
        <v>4.47</v>
      </c>
      <c r="L45" s="253">
        <v>232</v>
      </c>
      <c r="M45" s="253">
        <v>206.1</v>
      </c>
      <c r="N45" s="253">
        <v>40.82</v>
      </c>
      <c r="O45" s="253">
        <v>175.5</v>
      </c>
      <c r="P45" s="253">
        <v>593</v>
      </c>
      <c r="Q45" s="253">
        <v>311.1</v>
      </c>
      <c r="R45" s="349">
        <v>22.1</v>
      </c>
      <c r="S45" s="349">
        <v>1.4</v>
      </c>
      <c r="T45" s="341"/>
    </row>
    <row r="46" ht="14.15" spans="1:20">
      <c r="A46" s="251" t="s">
        <v>75</v>
      </c>
      <c r="B46" s="252"/>
      <c r="C46" s="253"/>
      <c r="D46" s="302"/>
      <c r="E46" s="305">
        <v>87.3739467288</v>
      </c>
      <c r="F46" s="306">
        <v>47.0759</v>
      </c>
      <c r="G46" s="253">
        <v>42</v>
      </c>
      <c r="H46" s="253" t="s">
        <v>65</v>
      </c>
      <c r="I46" s="253">
        <v>1522.15</v>
      </c>
      <c r="J46" s="158">
        <v>7.11</v>
      </c>
      <c r="K46" s="158">
        <v>11.55</v>
      </c>
      <c r="L46" s="158">
        <v>284.8</v>
      </c>
      <c r="M46" s="158">
        <v>162.3</v>
      </c>
      <c r="N46" s="158">
        <v>44.33</v>
      </c>
      <c r="O46" s="158">
        <v>222.7</v>
      </c>
      <c r="P46" s="158">
        <v>629.6</v>
      </c>
      <c r="Q46" s="158">
        <v>333.7</v>
      </c>
      <c r="R46" s="167">
        <v>13.3</v>
      </c>
      <c r="S46" s="167">
        <v>1.2</v>
      </c>
      <c r="T46" s="341"/>
    </row>
    <row r="47" ht="14.15" spans="1:20">
      <c r="A47" s="251" t="s">
        <v>76</v>
      </c>
      <c r="B47" s="252"/>
      <c r="C47" s="253"/>
      <c r="D47" s="302"/>
      <c r="E47" s="307">
        <v>87.3558293282</v>
      </c>
      <c r="F47" s="308">
        <v>47.1157</v>
      </c>
      <c r="G47" s="253">
        <v>43</v>
      </c>
      <c r="H47" s="253" t="s">
        <v>65</v>
      </c>
      <c r="I47" s="253">
        <v>1807.75</v>
      </c>
      <c r="J47" s="253">
        <v>6.93</v>
      </c>
      <c r="K47" s="253">
        <v>5.31</v>
      </c>
      <c r="L47" s="253">
        <v>246.9</v>
      </c>
      <c r="M47" s="253">
        <v>270.1</v>
      </c>
      <c r="N47" s="253">
        <v>51.65</v>
      </c>
      <c r="O47" s="253">
        <v>298.4</v>
      </c>
      <c r="P47" s="253">
        <v>751.1</v>
      </c>
      <c r="Q47" s="253">
        <v>392.1</v>
      </c>
      <c r="R47" s="349">
        <v>6.3</v>
      </c>
      <c r="S47" s="349">
        <v>1</v>
      </c>
      <c r="T47" s="341"/>
    </row>
    <row r="48" ht="14.15" spans="1:20">
      <c r="A48" s="251" t="s">
        <v>77</v>
      </c>
      <c r="B48" s="252"/>
      <c r="C48" s="253"/>
      <c r="D48" s="302"/>
      <c r="E48" s="307">
        <v>87.3926779951</v>
      </c>
      <c r="F48" s="308">
        <v>47.1234</v>
      </c>
      <c r="G48" s="253">
        <v>44</v>
      </c>
      <c r="H48" s="253" t="s">
        <v>65</v>
      </c>
      <c r="I48" s="253">
        <v>1912</v>
      </c>
      <c r="J48" s="253">
        <v>6.92</v>
      </c>
      <c r="K48" s="253">
        <v>22.58</v>
      </c>
      <c r="L48" s="253">
        <v>337.8</v>
      </c>
      <c r="M48" s="253">
        <v>186.6</v>
      </c>
      <c r="N48" s="253">
        <v>77.88</v>
      </c>
      <c r="O48" s="253">
        <v>250.7</v>
      </c>
      <c r="P48" s="253">
        <v>683.2</v>
      </c>
      <c r="Q48" s="253">
        <v>738.8</v>
      </c>
      <c r="R48" s="349">
        <v>5.8</v>
      </c>
      <c r="S48" s="349">
        <v>0.9</v>
      </c>
      <c r="T48" s="341"/>
    </row>
    <row r="49" ht="56.55" spans="1:20">
      <c r="A49" s="251" t="s">
        <v>78</v>
      </c>
      <c r="B49" s="252"/>
      <c r="C49" s="253"/>
      <c r="D49" s="309"/>
      <c r="E49" s="310">
        <v>87.3313400645</v>
      </c>
      <c r="F49" s="311">
        <v>47.0885</v>
      </c>
      <c r="G49" s="253">
        <v>45</v>
      </c>
      <c r="H49" s="253" t="s">
        <v>65</v>
      </c>
      <c r="I49" s="253">
        <v>1725.55</v>
      </c>
      <c r="J49" s="253">
        <v>8.14</v>
      </c>
      <c r="K49" s="253">
        <v>34.84</v>
      </c>
      <c r="L49" s="253">
        <v>465.2</v>
      </c>
      <c r="M49" s="253">
        <v>56.35</v>
      </c>
      <c r="N49" s="253">
        <v>53.59</v>
      </c>
      <c r="O49" s="253">
        <v>325.8</v>
      </c>
      <c r="P49" s="253">
        <v>592.8</v>
      </c>
      <c r="Q49" s="253">
        <v>392.9</v>
      </c>
      <c r="R49" s="349">
        <v>3.4</v>
      </c>
      <c r="S49" s="349">
        <v>1.8</v>
      </c>
      <c r="T49" s="341"/>
    </row>
    <row r="50" ht="14.15" spans="1:20">
      <c r="A50" s="312" t="s">
        <v>79</v>
      </c>
      <c r="B50" s="252"/>
      <c r="C50" s="313" t="s">
        <v>80</v>
      </c>
      <c r="D50" s="314" t="s">
        <v>81</v>
      </c>
      <c r="E50" s="315">
        <v>87.574172222</v>
      </c>
      <c r="F50" s="316">
        <v>47.1286</v>
      </c>
      <c r="G50" s="313">
        <v>46</v>
      </c>
      <c r="H50" s="313" t="s">
        <v>82</v>
      </c>
      <c r="I50" s="313">
        <v>2050.4</v>
      </c>
      <c r="J50" s="313">
        <v>7.2</v>
      </c>
      <c r="K50" s="313">
        <v>8.8</v>
      </c>
      <c r="L50" s="313">
        <v>244.4</v>
      </c>
      <c r="M50" s="313">
        <v>260.5</v>
      </c>
      <c r="N50" s="313">
        <v>94.8</v>
      </c>
      <c r="O50" s="313">
        <v>124.1</v>
      </c>
      <c r="P50" s="313">
        <v>1095.1</v>
      </c>
      <c r="Q50" s="313">
        <v>341.7</v>
      </c>
      <c r="R50" s="350">
        <v>31.9</v>
      </c>
      <c r="S50" s="350">
        <v>1</v>
      </c>
      <c r="T50" s="341"/>
    </row>
    <row r="51" ht="14.15" spans="1:20">
      <c r="A51" s="312" t="s">
        <v>83</v>
      </c>
      <c r="B51" s="252"/>
      <c r="C51" s="313"/>
      <c r="D51" s="317"/>
      <c r="E51" s="315">
        <v>87.8730304228</v>
      </c>
      <c r="F51" s="316">
        <v>46.9313</v>
      </c>
      <c r="G51" s="313">
        <v>47</v>
      </c>
      <c r="H51" s="313" t="s">
        <v>82</v>
      </c>
      <c r="I51" s="313">
        <v>3315.9</v>
      </c>
      <c r="J51" s="313">
        <v>7.23</v>
      </c>
      <c r="K51" s="313">
        <v>6.9</v>
      </c>
      <c r="L51" s="313">
        <v>368.1</v>
      </c>
      <c r="M51" s="313">
        <v>601.2</v>
      </c>
      <c r="N51" s="313">
        <v>24.3</v>
      </c>
      <c r="O51" s="313">
        <v>170.2</v>
      </c>
      <c r="P51" s="313">
        <v>1969.2</v>
      </c>
      <c r="Q51" s="313">
        <v>292.9</v>
      </c>
      <c r="R51" s="350">
        <v>3.5</v>
      </c>
      <c r="S51" s="350">
        <v>1.8</v>
      </c>
      <c r="T51" s="341"/>
    </row>
    <row r="52" ht="14.15" spans="1:20">
      <c r="A52" s="312" t="s">
        <v>84</v>
      </c>
      <c r="B52" s="252"/>
      <c r="C52" s="313"/>
      <c r="D52" s="317"/>
      <c r="E52" s="315">
        <v>87.9322579414</v>
      </c>
      <c r="F52" s="316">
        <v>46.8116</v>
      </c>
      <c r="G52" s="313">
        <v>48</v>
      </c>
      <c r="H52" s="313" t="s">
        <v>82</v>
      </c>
      <c r="I52" s="313">
        <v>1974.3</v>
      </c>
      <c r="J52" s="313">
        <v>7.2</v>
      </c>
      <c r="K52" s="313">
        <v>6.2</v>
      </c>
      <c r="L52" s="313">
        <v>420.1</v>
      </c>
      <c r="M52" s="313">
        <v>84.2</v>
      </c>
      <c r="N52" s="313">
        <v>133.6</v>
      </c>
      <c r="O52" s="313">
        <v>460.8</v>
      </c>
      <c r="P52" s="313">
        <v>489.9</v>
      </c>
      <c r="Q52" s="313">
        <v>695.6</v>
      </c>
      <c r="R52" s="350">
        <v>5</v>
      </c>
      <c r="S52" s="350">
        <v>1</v>
      </c>
      <c r="T52" s="341"/>
    </row>
    <row r="53" ht="14.15" spans="1:20">
      <c r="A53" s="312" t="s">
        <v>85</v>
      </c>
      <c r="B53" s="252"/>
      <c r="C53" s="313"/>
      <c r="D53" s="317"/>
      <c r="E53" s="315">
        <v>87.707301144</v>
      </c>
      <c r="F53" s="316">
        <v>47.0118</v>
      </c>
      <c r="G53" s="313">
        <v>49</v>
      </c>
      <c r="H53" s="313" t="s">
        <v>82</v>
      </c>
      <c r="I53" s="313">
        <v>1960.9</v>
      </c>
      <c r="J53" s="313">
        <v>7.08</v>
      </c>
      <c r="K53" s="313">
        <v>19</v>
      </c>
      <c r="L53" s="313">
        <v>371.1</v>
      </c>
      <c r="M53" s="313">
        <v>208.4</v>
      </c>
      <c r="N53" s="313">
        <v>55.9</v>
      </c>
      <c r="O53" s="313">
        <v>354.5</v>
      </c>
      <c r="P53" s="313">
        <v>720.4</v>
      </c>
      <c r="Q53" s="313">
        <v>292.9</v>
      </c>
      <c r="R53" s="350">
        <v>64.8</v>
      </c>
      <c r="S53" s="350">
        <v>1</v>
      </c>
      <c r="T53" s="341"/>
    </row>
    <row r="54" ht="14.15" spans="1:20">
      <c r="A54" s="312" t="s">
        <v>86</v>
      </c>
      <c r="B54" s="252"/>
      <c r="C54" s="313"/>
      <c r="D54" s="317"/>
      <c r="E54" s="315">
        <v>87.4161064417</v>
      </c>
      <c r="F54" s="316">
        <v>47.0936</v>
      </c>
      <c r="G54" s="313">
        <v>50</v>
      </c>
      <c r="H54" s="313" t="s">
        <v>82</v>
      </c>
      <c r="I54" s="313">
        <v>1496.2</v>
      </c>
      <c r="J54" s="313">
        <v>7.22</v>
      </c>
      <c r="K54" s="313">
        <v>8.8</v>
      </c>
      <c r="L54" s="313">
        <v>253.3</v>
      </c>
      <c r="M54" s="313">
        <v>120.2</v>
      </c>
      <c r="N54" s="313">
        <v>82.6</v>
      </c>
      <c r="O54" s="313">
        <v>177.2</v>
      </c>
      <c r="P54" s="313">
        <v>662.8</v>
      </c>
      <c r="Q54" s="313">
        <v>341.7</v>
      </c>
      <c r="R54" s="350">
        <v>1.2</v>
      </c>
      <c r="S54" s="350">
        <v>1</v>
      </c>
      <c r="T54" s="341"/>
    </row>
    <row r="55" ht="42.45" spans="1:20">
      <c r="A55" s="318" t="s">
        <v>87</v>
      </c>
      <c r="B55" s="275"/>
      <c r="C55" s="313"/>
      <c r="D55" s="317"/>
      <c r="E55" s="315">
        <v>88.023767368</v>
      </c>
      <c r="F55" s="316">
        <v>46.6992</v>
      </c>
      <c r="G55" s="313">
        <v>51</v>
      </c>
      <c r="H55" s="313" t="s">
        <v>82</v>
      </c>
      <c r="I55" s="336">
        <v>3212.5</v>
      </c>
      <c r="J55" s="337">
        <v>7.6</v>
      </c>
      <c r="K55" s="336">
        <v>2.2</v>
      </c>
      <c r="L55" s="336">
        <v>828.5</v>
      </c>
      <c r="M55" s="336">
        <v>72.1</v>
      </c>
      <c r="N55" s="336">
        <v>177.4</v>
      </c>
      <c r="O55" s="336">
        <v>907.5</v>
      </c>
      <c r="P55" s="336">
        <v>1066.3</v>
      </c>
      <c r="Q55" s="336">
        <v>238</v>
      </c>
      <c r="R55" s="338">
        <v>16.2</v>
      </c>
      <c r="S55" s="338">
        <v>0.7</v>
      </c>
      <c r="T55" s="341"/>
    </row>
    <row r="56" ht="42.45" spans="1:20">
      <c r="A56" s="318" t="s">
        <v>88</v>
      </c>
      <c r="B56" s="275"/>
      <c r="C56" s="313"/>
      <c r="D56" s="317"/>
      <c r="E56" s="315">
        <v>87.497303962</v>
      </c>
      <c r="F56" s="316">
        <v>47.129</v>
      </c>
      <c r="G56" s="313">
        <v>52</v>
      </c>
      <c r="H56" s="313" t="s">
        <v>82</v>
      </c>
      <c r="I56" s="336">
        <v>974.7</v>
      </c>
      <c r="J56" s="337">
        <v>7.49</v>
      </c>
      <c r="K56" s="336">
        <v>4.5</v>
      </c>
      <c r="L56" s="336">
        <v>187.9</v>
      </c>
      <c r="M56" s="336">
        <v>64.1</v>
      </c>
      <c r="N56" s="336">
        <v>53.5</v>
      </c>
      <c r="O56" s="336">
        <v>124.1</v>
      </c>
      <c r="P56" s="336">
        <v>365</v>
      </c>
      <c r="Q56" s="336">
        <v>305.1</v>
      </c>
      <c r="R56" s="338">
        <v>1.9</v>
      </c>
      <c r="S56" s="338">
        <v>1</v>
      </c>
      <c r="T56" s="341"/>
    </row>
    <row r="57" ht="14.15" spans="1:20">
      <c r="A57" s="312" t="s">
        <v>89</v>
      </c>
      <c r="B57" s="252"/>
      <c r="C57" s="313"/>
      <c r="D57" s="317"/>
      <c r="E57" s="315">
        <v>87.6018302594</v>
      </c>
      <c r="F57" s="316">
        <v>47.1734</v>
      </c>
      <c r="G57" s="313">
        <v>53</v>
      </c>
      <c r="H57" s="313" t="s">
        <v>82</v>
      </c>
      <c r="I57" s="313">
        <v>3098.45</v>
      </c>
      <c r="J57" s="313">
        <v>6.88</v>
      </c>
      <c r="K57" s="313">
        <v>8.41</v>
      </c>
      <c r="L57" s="313">
        <v>388</v>
      </c>
      <c r="M57" s="313">
        <v>540.5</v>
      </c>
      <c r="N57" s="313">
        <v>61.98</v>
      </c>
      <c r="O57" s="313">
        <v>190.6</v>
      </c>
      <c r="P57" s="313">
        <v>1753</v>
      </c>
      <c r="Q57" s="313">
        <v>311.1</v>
      </c>
      <c r="R57" s="350">
        <v>28.3</v>
      </c>
      <c r="S57" s="350">
        <v>2.1</v>
      </c>
      <c r="T57" s="341"/>
    </row>
    <row r="58" ht="14.15" spans="1:20">
      <c r="A58" s="312" t="s">
        <v>90</v>
      </c>
      <c r="B58" s="252"/>
      <c r="C58" s="313"/>
      <c r="D58" s="317"/>
      <c r="E58" s="315">
        <v>87.681172222</v>
      </c>
      <c r="F58" s="316">
        <v>47.112</v>
      </c>
      <c r="G58" s="313">
        <v>54</v>
      </c>
      <c r="H58" s="313" t="s">
        <v>82</v>
      </c>
      <c r="I58" s="313">
        <v>4156.65</v>
      </c>
      <c r="J58" s="313">
        <v>7.21</v>
      </c>
      <c r="K58" s="313">
        <v>16.41</v>
      </c>
      <c r="L58" s="313">
        <v>553.9</v>
      </c>
      <c r="M58" s="313">
        <v>609.9</v>
      </c>
      <c r="N58" s="313">
        <v>131.7</v>
      </c>
      <c r="O58" s="313">
        <v>277.8</v>
      </c>
      <c r="P58" s="313">
        <v>2313</v>
      </c>
      <c r="Q58" s="313">
        <v>508.7</v>
      </c>
      <c r="R58" s="350">
        <v>36.9</v>
      </c>
      <c r="S58" s="350">
        <v>2.6</v>
      </c>
      <c r="T58" s="341"/>
    </row>
    <row r="59" ht="28.3" spans="1:20">
      <c r="A59" s="312" t="s">
        <v>91</v>
      </c>
      <c r="B59" s="252" t="s">
        <v>92</v>
      </c>
      <c r="C59" s="313"/>
      <c r="D59" s="317"/>
      <c r="E59" s="319">
        <v>87.7171182016</v>
      </c>
      <c r="F59" s="320">
        <v>47.0653034781</v>
      </c>
      <c r="G59" s="313">
        <v>55</v>
      </c>
      <c r="H59" s="313" t="s">
        <v>82</v>
      </c>
      <c r="I59" s="313">
        <v>3273.7</v>
      </c>
      <c r="J59" s="313">
        <v>7.14</v>
      </c>
      <c r="K59" s="313">
        <v>1.09</v>
      </c>
      <c r="L59" s="313">
        <v>628.6</v>
      </c>
      <c r="M59" s="313">
        <v>328</v>
      </c>
      <c r="N59" s="313">
        <v>115</v>
      </c>
      <c r="O59" s="313">
        <v>799.4</v>
      </c>
      <c r="P59" s="313">
        <v>1343</v>
      </c>
      <c r="Q59" s="313">
        <v>116.6</v>
      </c>
      <c r="R59" s="350">
        <v>6.2</v>
      </c>
      <c r="S59" s="350">
        <v>2.1</v>
      </c>
      <c r="T59" s="341"/>
    </row>
    <row r="60" ht="14.15" spans="1:20">
      <c r="A60" s="312" t="s">
        <v>93</v>
      </c>
      <c r="B60" s="252"/>
      <c r="C60" s="313"/>
      <c r="D60" s="317"/>
      <c r="E60" s="321">
        <v>87.796636111</v>
      </c>
      <c r="F60" s="322">
        <v>47.0772</v>
      </c>
      <c r="G60" s="313">
        <v>56</v>
      </c>
      <c r="H60" s="313" t="s">
        <v>82</v>
      </c>
      <c r="I60" s="313">
        <v>5621.8</v>
      </c>
      <c r="J60" s="313">
        <v>7.22</v>
      </c>
      <c r="K60" s="313">
        <v>11.84</v>
      </c>
      <c r="L60" s="313">
        <v>1153</v>
      </c>
      <c r="M60" s="313">
        <v>534.6</v>
      </c>
      <c r="N60" s="313">
        <v>117</v>
      </c>
      <c r="O60" s="313">
        <v>589</v>
      </c>
      <c r="P60" s="313">
        <v>3038</v>
      </c>
      <c r="Q60" s="313">
        <v>356.4</v>
      </c>
      <c r="R60" s="350">
        <v>26.3</v>
      </c>
      <c r="S60" s="350">
        <v>2.3</v>
      </c>
      <c r="T60" s="341"/>
    </row>
    <row r="61" ht="14.15" spans="1:20">
      <c r="A61" s="312" t="s">
        <v>94</v>
      </c>
      <c r="B61" s="252"/>
      <c r="C61" s="313"/>
      <c r="D61" s="317"/>
      <c r="E61" s="321">
        <v>87.786172222</v>
      </c>
      <c r="F61" s="322">
        <v>46.7518</v>
      </c>
      <c r="G61" s="313">
        <v>57</v>
      </c>
      <c r="H61" s="313" t="s">
        <v>82</v>
      </c>
      <c r="I61" s="313">
        <v>2201.55</v>
      </c>
      <c r="J61" s="313">
        <v>7.41</v>
      </c>
      <c r="K61" s="313">
        <v>4.93</v>
      </c>
      <c r="L61" s="313">
        <v>651.2</v>
      </c>
      <c r="M61" s="313">
        <v>81.13</v>
      </c>
      <c r="N61" s="313">
        <v>31.62</v>
      </c>
      <c r="O61" s="313">
        <v>422.4</v>
      </c>
      <c r="P61" s="313">
        <v>909.5</v>
      </c>
      <c r="Q61" s="313">
        <v>200.9</v>
      </c>
      <c r="R61" s="350">
        <v>21.3</v>
      </c>
      <c r="S61" s="350">
        <v>1.4</v>
      </c>
      <c r="T61" s="341"/>
    </row>
    <row r="62" ht="14.15" spans="1:20">
      <c r="A62" s="312" t="s">
        <v>95</v>
      </c>
      <c r="B62" s="252"/>
      <c r="C62" s="313"/>
      <c r="D62" s="317"/>
      <c r="E62" s="321">
        <v>87.894052778</v>
      </c>
      <c r="F62" s="322">
        <v>46.7506</v>
      </c>
      <c r="G62" s="313">
        <v>58</v>
      </c>
      <c r="H62" s="313" t="s">
        <v>82</v>
      </c>
      <c r="I62" s="313">
        <v>565.85</v>
      </c>
      <c r="J62" s="313">
        <v>7.31</v>
      </c>
      <c r="K62" s="313">
        <v>2.33</v>
      </c>
      <c r="L62" s="313">
        <v>89.43</v>
      </c>
      <c r="M62" s="313">
        <v>89.54</v>
      </c>
      <c r="N62" s="313">
        <v>11.63</v>
      </c>
      <c r="O62" s="313">
        <v>56.49</v>
      </c>
      <c r="P62" s="313">
        <v>193.3</v>
      </c>
      <c r="Q62" s="313">
        <v>246.3</v>
      </c>
      <c r="R62" s="350">
        <v>13.4</v>
      </c>
      <c r="S62" s="350">
        <v>1.3</v>
      </c>
      <c r="T62" s="341"/>
    </row>
    <row r="63" ht="28.3" spans="1:20">
      <c r="A63" s="323" t="s">
        <v>96</v>
      </c>
      <c r="B63" s="278" t="s">
        <v>97</v>
      </c>
      <c r="C63" s="313"/>
      <c r="D63" s="317"/>
      <c r="E63" s="324">
        <v>87.8465470035</v>
      </c>
      <c r="F63" s="325">
        <v>46.785540713</v>
      </c>
      <c r="G63" s="313">
        <v>59</v>
      </c>
      <c r="H63" s="313" t="s">
        <v>82</v>
      </c>
      <c r="I63" s="338">
        <v>638.7</v>
      </c>
      <c r="J63" s="339">
        <v>7.84</v>
      </c>
      <c r="K63" s="338">
        <v>1.9</v>
      </c>
      <c r="L63" s="338">
        <v>78.3</v>
      </c>
      <c r="M63" s="338">
        <v>82.1</v>
      </c>
      <c r="N63" s="338">
        <v>29.9</v>
      </c>
      <c r="O63" s="338">
        <v>33.2</v>
      </c>
      <c r="P63" s="338">
        <v>286.2</v>
      </c>
      <c r="Q63" s="338">
        <v>229.2</v>
      </c>
      <c r="R63" s="313">
        <v>14.34</v>
      </c>
      <c r="S63" s="313">
        <v>1.4</v>
      </c>
      <c r="T63" s="341"/>
    </row>
    <row r="64" ht="14.15" spans="1:20">
      <c r="A64" s="312" t="s">
        <v>98</v>
      </c>
      <c r="B64" s="252"/>
      <c r="C64" s="313"/>
      <c r="D64" s="317"/>
      <c r="E64" s="326">
        <v>87.8724653602</v>
      </c>
      <c r="F64" s="327">
        <v>46.8397</v>
      </c>
      <c r="G64" s="313">
        <v>60</v>
      </c>
      <c r="H64" s="313" t="s">
        <v>82</v>
      </c>
      <c r="I64" s="313">
        <v>1490.25</v>
      </c>
      <c r="J64" s="313">
        <v>7.4</v>
      </c>
      <c r="K64" s="313">
        <v>3.61</v>
      </c>
      <c r="L64" s="313">
        <v>301.9</v>
      </c>
      <c r="M64" s="313">
        <v>149.6</v>
      </c>
      <c r="N64" s="313">
        <v>28.07</v>
      </c>
      <c r="O64" s="313">
        <v>142.7</v>
      </c>
      <c r="P64" s="313">
        <v>692.6</v>
      </c>
      <c r="Q64" s="313">
        <v>343.5</v>
      </c>
      <c r="R64" s="350">
        <v>5.2</v>
      </c>
      <c r="S64" s="350">
        <v>1.4</v>
      </c>
      <c r="T64" s="341"/>
    </row>
    <row r="65" ht="28.3" spans="1:20">
      <c r="A65" s="312" t="s">
        <v>99</v>
      </c>
      <c r="B65" s="252" t="s">
        <v>100</v>
      </c>
      <c r="C65" s="313"/>
      <c r="D65" s="317"/>
      <c r="E65" s="351">
        <v>87.9515703999</v>
      </c>
      <c r="F65" s="352">
        <v>46.8955481994</v>
      </c>
      <c r="G65" s="313">
        <v>61</v>
      </c>
      <c r="H65" s="313" t="s">
        <v>82</v>
      </c>
      <c r="I65" s="313">
        <v>2653.5</v>
      </c>
      <c r="J65" s="313">
        <v>7.1</v>
      </c>
      <c r="K65" s="313">
        <v>7.88</v>
      </c>
      <c r="L65" s="313">
        <v>579.9</v>
      </c>
      <c r="M65" s="313">
        <v>295.5</v>
      </c>
      <c r="N65" s="313">
        <v>30.85</v>
      </c>
      <c r="O65" s="313">
        <v>710.4</v>
      </c>
      <c r="P65" s="313">
        <v>941.4</v>
      </c>
      <c r="Q65" s="313">
        <v>175</v>
      </c>
      <c r="R65" s="350">
        <v>12.8</v>
      </c>
      <c r="S65" s="350">
        <v>1.6</v>
      </c>
      <c r="T65" s="341"/>
    </row>
    <row r="66" ht="28.3" spans="1:20">
      <c r="A66" s="312" t="s">
        <v>101</v>
      </c>
      <c r="B66" s="252" t="s">
        <v>102</v>
      </c>
      <c r="C66" s="313"/>
      <c r="D66" s="317"/>
      <c r="E66" s="353">
        <v>87.8678925243</v>
      </c>
      <c r="F66" s="354">
        <v>47.0684498849</v>
      </c>
      <c r="G66" s="313">
        <v>62</v>
      </c>
      <c r="H66" s="313" t="s">
        <v>82</v>
      </c>
      <c r="I66" s="313">
        <v>5413.4</v>
      </c>
      <c r="J66" s="313">
        <v>7.13</v>
      </c>
      <c r="K66" s="313">
        <v>2.2</v>
      </c>
      <c r="L66" s="313">
        <v>639.7</v>
      </c>
      <c r="M66" s="313">
        <v>801.7</v>
      </c>
      <c r="N66" s="313">
        <v>243</v>
      </c>
      <c r="O66" s="313">
        <v>443.1</v>
      </c>
      <c r="P66" s="313">
        <v>3073.9</v>
      </c>
      <c r="Q66" s="313">
        <v>390.5</v>
      </c>
      <c r="R66" s="350">
        <v>1.7</v>
      </c>
      <c r="S66" s="350">
        <v>2.2</v>
      </c>
      <c r="T66" s="341"/>
    </row>
    <row r="67" ht="14.15" spans="1:20">
      <c r="A67" s="312" t="s">
        <v>103</v>
      </c>
      <c r="B67" s="252"/>
      <c r="C67" s="313"/>
      <c r="D67" s="317"/>
      <c r="E67" s="355">
        <v>87.8128609157</v>
      </c>
      <c r="F67" s="356">
        <v>47.0237</v>
      </c>
      <c r="G67" s="313">
        <v>63</v>
      </c>
      <c r="H67" s="313" t="s">
        <v>82</v>
      </c>
      <c r="I67" s="313">
        <v>1809.45</v>
      </c>
      <c r="J67" s="313">
        <v>7.24</v>
      </c>
      <c r="K67" s="313">
        <v>34.25</v>
      </c>
      <c r="L67" s="313">
        <v>121.6</v>
      </c>
      <c r="M67" s="313">
        <v>396.6</v>
      </c>
      <c r="N67" s="313">
        <v>45.01</v>
      </c>
      <c r="O67" s="313">
        <v>114.5</v>
      </c>
      <c r="P67" s="313">
        <v>942.5</v>
      </c>
      <c r="Q67" s="313">
        <v>311.1</v>
      </c>
      <c r="R67" s="350">
        <v>19.2</v>
      </c>
      <c r="S67" s="350">
        <v>1.7</v>
      </c>
      <c r="T67" s="341"/>
    </row>
    <row r="68" ht="14.15" spans="1:20">
      <c r="A68" s="312" t="s">
        <v>104</v>
      </c>
      <c r="B68" s="252"/>
      <c r="C68" s="313"/>
      <c r="D68" s="317"/>
      <c r="E68" s="355">
        <v>87.782553987</v>
      </c>
      <c r="F68" s="356">
        <v>46.8416</v>
      </c>
      <c r="G68" s="313">
        <v>64</v>
      </c>
      <c r="H68" s="313" t="s">
        <v>82</v>
      </c>
      <c r="I68" s="313">
        <v>1680.35</v>
      </c>
      <c r="J68" s="313">
        <v>7.23</v>
      </c>
      <c r="K68" s="313">
        <v>3.06</v>
      </c>
      <c r="L68" s="313">
        <v>198.2</v>
      </c>
      <c r="M68" s="313">
        <v>332.1</v>
      </c>
      <c r="N68" s="313">
        <v>19.39</v>
      </c>
      <c r="O68" s="313">
        <v>86.32</v>
      </c>
      <c r="P68" s="313">
        <v>823.2</v>
      </c>
      <c r="Q68" s="313">
        <v>395.3</v>
      </c>
      <c r="R68" s="350">
        <v>17.3</v>
      </c>
      <c r="S68" s="350">
        <v>1.6</v>
      </c>
      <c r="T68" s="341"/>
    </row>
    <row r="69" ht="28.3" spans="1:20">
      <c r="A69" s="405" t="s">
        <v>105</v>
      </c>
      <c r="B69" s="252"/>
      <c r="C69" s="313"/>
      <c r="D69" s="317"/>
      <c r="E69" s="355">
        <v>87.842361158</v>
      </c>
      <c r="F69" s="356">
        <v>46.7345</v>
      </c>
      <c r="G69" s="313">
        <v>65</v>
      </c>
      <c r="H69" s="313" t="s">
        <v>82</v>
      </c>
      <c r="I69" s="313">
        <v>681.55</v>
      </c>
      <c r="J69" s="313">
        <v>7.38</v>
      </c>
      <c r="K69" s="313">
        <v>4.73</v>
      </c>
      <c r="L69" s="313">
        <v>78.1</v>
      </c>
      <c r="M69" s="313">
        <v>151.5</v>
      </c>
      <c r="N69" s="313">
        <v>20.71</v>
      </c>
      <c r="O69" s="313">
        <v>71.13</v>
      </c>
      <c r="P69" s="313">
        <v>222.6</v>
      </c>
      <c r="Q69" s="313">
        <v>265.7</v>
      </c>
      <c r="R69" s="350">
        <v>16.8</v>
      </c>
      <c r="S69" s="350">
        <v>1.4</v>
      </c>
      <c r="T69" s="341"/>
    </row>
    <row r="70" spans="1:20">
      <c r="A70" s="313" t="s">
        <v>106</v>
      </c>
      <c r="B70" s="357"/>
      <c r="C70" s="313"/>
      <c r="D70" s="317"/>
      <c r="E70" s="355">
        <v>87.6279321013</v>
      </c>
      <c r="F70" s="356">
        <v>47.2078</v>
      </c>
      <c r="G70" s="313">
        <v>66</v>
      </c>
      <c r="H70" s="313" t="s">
        <v>82</v>
      </c>
      <c r="I70" s="313">
        <v>4228</v>
      </c>
      <c r="J70" s="313">
        <v>7.12</v>
      </c>
      <c r="K70" s="313">
        <v>15.1</v>
      </c>
      <c r="L70" s="313">
        <v>909.8</v>
      </c>
      <c r="M70" s="313">
        <v>364.1</v>
      </c>
      <c r="N70" s="313">
        <v>128.8</v>
      </c>
      <c r="O70" s="313">
        <v>1028</v>
      </c>
      <c r="P70" s="313">
        <v>1527.4</v>
      </c>
      <c r="Q70" s="313">
        <v>356.3</v>
      </c>
      <c r="R70" s="313">
        <v>27.9</v>
      </c>
      <c r="S70" s="313">
        <v>2.3</v>
      </c>
      <c r="T70" s="341"/>
    </row>
    <row r="71" spans="1:20">
      <c r="A71" s="313" t="s">
        <v>107</v>
      </c>
      <c r="B71" s="357"/>
      <c r="C71" s="313"/>
      <c r="D71" s="317"/>
      <c r="E71" s="355">
        <v>87.6916699046</v>
      </c>
      <c r="F71" s="356">
        <v>47.1709</v>
      </c>
      <c r="G71" s="313">
        <v>67</v>
      </c>
      <c r="H71" s="313" t="s">
        <v>82</v>
      </c>
      <c r="I71" s="313">
        <v>3815.8</v>
      </c>
      <c r="J71" s="313">
        <v>7.23</v>
      </c>
      <c r="K71" s="313">
        <v>11.3</v>
      </c>
      <c r="L71" s="313">
        <v>1096.9</v>
      </c>
      <c r="M71" s="313">
        <v>376.2</v>
      </c>
      <c r="N71" s="313">
        <v>182.6</v>
      </c>
      <c r="O71" s="313">
        <v>886.2</v>
      </c>
      <c r="P71" s="313">
        <v>1085.5</v>
      </c>
      <c r="Q71" s="313">
        <v>319.7</v>
      </c>
      <c r="R71" s="313">
        <v>33.5</v>
      </c>
      <c r="S71" s="313">
        <v>2.5</v>
      </c>
      <c r="T71" s="341"/>
    </row>
    <row r="72" spans="1:20">
      <c r="A72" s="313" t="s">
        <v>108</v>
      </c>
      <c r="B72" s="357"/>
      <c r="C72" s="313"/>
      <c r="D72" s="317"/>
      <c r="E72" s="355">
        <v>87.7509137307</v>
      </c>
      <c r="F72" s="356">
        <v>47.1354</v>
      </c>
      <c r="G72" s="313">
        <v>68</v>
      </c>
      <c r="H72" s="313" t="s">
        <v>82</v>
      </c>
      <c r="I72" s="313">
        <v>3488.15</v>
      </c>
      <c r="J72" s="313">
        <v>7.22</v>
      </c>
      <c r="K72" s="313">
        <v>9.08</v>
      </c>
      <c r="L72" s="313">
        <v>628.3</v>
      </c>
      <c r="M72" s="313">
        <v>252.2</v>
      </c>
      <c r="N72" s="313">
        <v>79.37</v>
      </c>
      <c r="O72" s="313">
        <v>980.1</v>
      </c>
      <c r="P72" s="313">
        <v>1273</v>
      </c>
      <c r="Q72" s="313">
        <v>371.7</v>
      </c>
      <c r="R72" s="313">
        <v>30.4</v>
      </c>
      <c r="S72" s="313">
        <v>2.2</v>
      </c>
      <c r="T72" s="341"/>
    </row>
    <row r="73" ht="14.15" spans="1:20">
      <c r="A73" s="312" t="s">
        <v>109</v>
      </c>
      <c r="B73" s="252" t="s">
        <v>110</v>
      </c>
      <c r="C73" s="313"/>
      <c r="D73" s="317"/>
      <c r="E73" s="358">
        <v>87.7824042376</v>
      </c>
      <c r="F73" s="359">
        <v>46.9824109184</v>
      </c>
      <c r="G73" s="313">
        <v>69</v>
      </c>
      <c r="H73" s="313" t="s">
        <v>82</v>
      </c>
      <c r="I73" s="313">
        <v>2117.6</v>
      </c>
      <c r="J73" s="313">
        <v>7.3</v>
      </c>
      <c r="K73" s="313">
        <v>4.9</v>
      </c>
      <c r="L73" s="313">
        <v>531.4</v>
      </c>
      <c r="M73" s="313">
        <v>44.1</v>
      </c>
      <c r="N73" s="313">
        <v>97.2</v>
      </c>
      <c r="O73" s="313">
        <v>354.5</v>
      </c>
      <c r="P73" s="313">
        <v>874.1</v>
      </c>
      <c r="Q73" s="313">
        <v>268.5</v>
      </c>
      <c r="R73" s="350">
        <v>15.3</v>
      </c>
      <c r="S73" s="350">
        <v>1.2</v>
      </c>
      <c r="T73" s="341"/>
    </row>
    <row r="74" ht="14.15" spans="1:20">
      <c r="A74" s="312" t="s">
        <v>111</v>
      </c>
      <c r="B74" s="252"/>
      <c r="C74" s="313"/>
      <c r="D74" s="317"/>
      <c r="E74" s="358">
        <v>87.8602932629</v>
      </c>
      <c r="F74" s="359">
        <v>46.8856494153</v>
      </c>
      <c r="G74" s="313">
        <v>70</v>
      </c>
      <c r="H74" s="313" t="s">
        <v>82</v>
      </c>
      <c r="I74" s="313">
        <v>1954.2</v>
      </c>
      <c r="J74" s="313">
        <v>7.4</v>
      </c>
      <c r="K74" s="313">
        <v>14.2</v>
      </c>
      <c r="L74" s="313">
        <v>491.3</v>
      </c>
      <c r="M74" s="313">
        <v>160.3</v>
      </c>
      <c r="N74" s="313">
        <v>24.3</v>
      </c>
      <c r="O74" s="313">
        <v>460.8</v>
      </c>
      <c r="P74" s="313">
        <v>576.4</v>
      </c>
      <c r="Q74" s="313">
        <v>414.9</v>
      </c>
      <c r="R74" s="350">
        <v>3.7</v>
      </c>
      <c r="S74" s="350">
        <v>1.5</v>
      </c>
      <c r="T74" s="341"/>
    </row>
    <row r="75" ht="14.15" spans="1:20">
      <c r="A75" s="312" t="s">
        <v>112</v>
      </c>
      <c r="B75" s="252"/>
      <c r="C75" s="313"/>
      <c r="D75" s="317"/>
      <c r="E75" s="358">
        <v>87.7969884143</v>
      </c>
      <c r="F75" s="359">
        <v>46.9111706223</v>
      </c>
      <c r="G75" s="313">
        <v>71</v>
      </c>
      <c r="H75" s="313" t="s">
        <v>82</v>
      </c>
      <c r="I75" s="313">
        <v>1989.15</v>
      </c>
      <c r="J75" s="313">
        <v>7.12</v>
      </c>
      <c r="K75" s="313">
        <v>1.29</v>
      </c>
      <c r="L75" s="313">
        <v>431.2</v>
      </c>
      <c r="M75" s="313">
        <v>193.6</v>
      </c>
      <c r="N75" s="313">
        <v>39.37</v>
      </c>
      <c r="O75" s="313">
        <v>321.7</v>
      </c>
      <c r="P75" s="313">
        <v>869.5</v>
      </c>
      <c r="Q75" s="313">
        <v>265.7</v>
      </c>
      <c r="R75" s="350">
        <v>8.1</v>
      </c>
      <c r="S75" s="350">
        <v>1.1</v>
      </c>
      <c r="T75" s="341"/>
    </row>
    <row r="76" ht="28.3" spans="1:20">
      <c r="A76" s="312" t="s">
        <v>113</v>
      </c>
      <c r="B76" s="252" t="s">
        <v>114</v>
      </c>
      <c r="C76" s="313"/>
      <c r="D76" s="317"/>
      <c r="E76" s="360">
        <v>87.8295051564</v>
      </c>
      <c r="F76" s="361">
        <v>46.9564151177</v>
      </c>
      <c r="G76" s="313">
        <v>72</v>
      </c>
      <c r="H76" s="313" t="s">
        <v>82</v>
      </c>
      <c r="I76" s="313">
        <v>1821.5</v>
      </c>
      <c r="J76" s="313">
        <v>7.67</v>
      </c>
      <c r="K76" s="313">
        <v>3.6</v>
      </c>
      <c r="L76" s="313">
        <v>430.9</v>
      </c>
      <c r="M76" s="313">
        <v>100.2</v>
      </c>
      <c r="N76" s="313">
        <v>60.8</v>
      </c>
      <c r="O76" s="313">
        <v>354.5</v>
      </c>
      <c r="P76" s="313">
        <v>634</v>
      </c>
      <c r="Q76" s="313">
        <v>390.5</v>
      </c>
      <c r="R76" s="350">
        <v>17.9</v>
      </c>
      <c r="S76" s="350">
        <v>2.5</v>
      </c>
      <c r="T76" s="341"/>
    </row>
    <row r="77" ht="14.15" spans="1:20">
      <c r="A77" s="312" t="s">
        <v>115</v>
      </c>
      <c r="B77" s="252"/>
      <c r="C77" s="313"/>
      <c r="D77" s="317"/>
      <c r="E77" s="362">
        <v>87.5379671241</v>
      </c>
      <c r="F77" s="363">
        <v>47.1955</v>
      </c>
      <c r="G77" s="313">
        <v>73</v>
      </c>
      <c r="H77" s="313" t="s">
        <v>82</v>
      </c>
      <c r="I77" s="313">
        <v>4320.2</v>
      </c>
      <c r="J77" s="313">
        <v>7.08</v>
      </c>
      <c r="K77" s="313">
        <v>12.3</v>
      </c>
      <c r="L77" s="313">
        <v>627.8</v>
      </c>
      <c r="M77" s="313">
        <v>561.1</v>
      </c>
      <c r="N77" s="313">
        <v>121.5</v>
      </c>
      <c r="O77" s="313">
        <v>312</v>
      </c>
      <c r="P77" s="313">
        <v>2401.5</v>
      </c>
      <c r="Q77" s="313">
        <v>506.5</v>
      </c>
      <c r="R77" s="350">
        <v>10.5</v>
      </c>
      <c r="S77" s="350">
        <v>2.9</v>
      </c>
      <c r="T77" s="341"/>
    </row>
    <row r="78" ht="14.15" spans="1:20">
      <c r="A78" s="312" t="s">
        <v>116</v>
      </c>
      <c r="B78" s="252"/>
      <c r="C78" s="313"/>
      <c r="D78" s="317"/>
      <c r="E78" s="362">
        <v>87.6392833614</v>
      </c>
      <c r="F78" s="363">
        <v>47.1422</v>
      </c>
      <c r="G78" s="313">
        <v>74</v>
      </c>
      <c r="H78" s="313" t="s">
        <v>82</v>
      </c>
      <c r="I78" s="336">
        <v>4017</v>
      </c>
      <c r="J78" s="337">
        <v>7.82</v>
      </c>
      <c r="K78" s="336">
        <v>7</v>
      </c>
      <c r="L78" s="336">
        <v>1109.8</v>
      </c>
      <c r="M78" s="336">
        <v>64.1</v>
      </c>
      <c r="N78" s="336">
        <v>128.8</v>
      </c>
      <c r="O78" s="336">
        <v>1028</v>
      </c>
      <c r="P78" s="336">
        <v>1527.4</v>
      </c>
      <c r="Q78" s="336">
        <v>256.3</v>
      </c>
      <c r="R78" s="338">
        <v>68.8</v>
      </c>
      <c r="S78" s="338">
        <v>0.9</v>
      </c>
      <c r="T78" s="341"/>
    </row>
    <row r="79" ht="14.15" spans="1:20">
      <c r="A79" s="312" t="s">
        <v>117</v>
      </c>
      <c r="B79" s="252"/>
      <c r="C79" s="313"/>
      <c r="D79" s="317"/>
      <c r="E79" s="362">
        <v>87.4920074274</v>
      </c>
      <c r="F79" s="363">
        <v>47.1563</v>
      </c>
      <c r="G79" s="313">
        <v>75</v>
      </c>
      <c r="H79" s="313" t="s">
        <v>82</v>
      </c>
      <c r="I79" s="313">
        <v>2319.6</v>
      </c>
      <c r="J79" s="313">
        <v>6.92</v>
      </c>
      <c r="K79" s="313">
        <v>19.73</v>
      </c>
      <c r="L79" s="313">
        <v>346.1</v>
      </c>
      <c r="M79" s="313">
        <v>296.7</v>
      </c>
      <c r="N79" s="313">
        <v>69.22</v>
      </c>
      <c r="O79" s="313">
        <v>356.1</v>
      </c>
      <c r="P79" s="313">
        <v>1021</v>
      </c>
      <c r="Q79" s="313">
        <v>453.6</v>
      </c>
      <c r="R79" s="350">
        <v>7.1</v>
      </c>
      <c r="S79" s="350">
        <v>1.5</v>
      </c>
      <c r="T79" s="341"/>
    </row>
    <row r="80" ht="14.15" spans="1:20">
      <c r="A80" s="312" t="s">
        <v>118</v>
      </c>
      <c r="B80" s="252"/>
      <c r="C80" s="313"/>
      <c r="D80" s="317"/>
      <c r="E80" s="364">
        <v>87.358733989</v>
      </c>
      <c r="F80" s="365">
        <v>47.1588</v>
      </c>
      <c r="G80" s="313">
        <v>76</v>
      </c>
      <c r="H80" s="313" t="s">
        <v>82</v>
      </c>
      <c r="I80" s="313">
        <v>4988.65</v>
      </c>
      <c r="J80" s="313">
        <v>6.94</v>
      </c>
      <c r="K80" s="313">
        <v>8.43</v>
      </c>
      <c r="L80" s="313">
        <v>828.2</v>
      </c>
      <c r="M80" s="313">
        <v>573.4</v>
      </c>
      <c r="N80" s="313">
        <v>169.8</v>
      </c>
      <c r="O80" s="313">
        <v>917.5</v>
      </c>
      <c r="P80" s="313">
        <v>2148</v>
      </c>
      <c r="Q80" s="313">
        <v>764.7</v>
      </c>
      <c r="R80" s="350">
        <v>4.2</v>
      </c>
      <c r="S80" s="350">
        <v>1.9</v>
      </c>
      <c r="T80" s="341"/>
    </row>
    <row r="81" ht="14.15" spans="1:20">
      <c r="A81" s="312" t="s">
        <v>119</v>
      </c>
      <c r="B81" s="252"/>
      <c r="C81" s="313"/>
      <c r="D81" s="317"/>
      <c r="E81" s="364">
        <v>87.3989198946</v>
      </c>
      <c r="F81" s="365">
        <v>47.1938</v>
      </c>
      <c r="G81" s="313">
        <v>77</v>
      </c>
      <c r="H81" s="313" t="s">
        <v>82</v>
      </c>
      <c r="I81" s="313">
        <v>4988.65</v>
      </c>
      <c r="J81" s="313">
        <v>7.05</v>
      </c>
      <c r="K81" s="313">
        <v>25.93</v>
      </c>
      <c r="L81" s="313">
        <v>376.1</v>
      </c>
      <c r="M81" s="313">
        <v>200.9</v>
      </c>
      <c r="N81" s="313">
        <v>51.58</v>
      </c>
      <c r="O81" s="313">
        <v>256.5</v>
      </c>
      <c r="P81" s="313">
        <v>967.4</v>
      </c>
      <c r="Q81" s="313">
        <v>511.9</v>
      </c>
      <c r="R81" s="350">
        <v>5.7</v>
      </c>
      <c r="S81" s="350">
        <v>2.1</v>
      </c>
      <c r="T81" s="341"/>
    </row>
    <row r="82" ht="14.15" spans="1:20">
      <c r="A82" s="312" t="s">
        <v>120</v>
      </c>
      <c r="B82" s="252"/>
      <c r="C82" s="313"/>
      <c r="D82" s="317"/>
      <c r="E82" s="364">
        <v>87.4564300645</v>
      </c>
      <c r="F82" s="365">
        <v>47.2251</v>
      </c>
      <c r="G82" s="313">
        <v>78</v>
      </c>
      <c r="H82" s="313" t="s">
        <v>82</v>
      </c>
      <c r="I82" s="313">
        <v>7511.25</v>
      </c>
      <c r="J82" s="313">
        <v>7.16</v>
      </c>
      <c r="K82" s="313">
        <v>25.66</v>
      </c>
      <c r="L82" s="313">
        <v>1716</v>
      </c>
      <c r="M82" s="313">
        <v>560.4</v>
      </c>
      <c r="N82" s="313">
        <v>157.6</v>
      </c>
      <c r="O82" s="313">
        <v>1083</v>
      </c>
      <c r="P82" s="313">
        <v>3729</v>
      </c>
      <c r="Q82" s="313">
        <v>479.5</v>
      </c>
      <c r="R82" s="350">
        <v>7.6</v>
      </c>
      <c r="S82" s="350">
        <v>1.9</v>
      </c>
      <c r="T82" s="341"/>
    </row>
    <row r="83" ht="14.15" spans="1:20">
      <c r="A83" s="314" t="s">
        <v>121</v>
      </c>
      <c r="B83" s="366"/>
      <c r="C83" s="313"/>
      <c r="D83" s="317"/>
      <c r="E83" s="367">
        <v>87.5818128094</v>
      </c>
      <c r="F83" s="368">
        <v>47.2386</v>
      </c>
      <c r="G83" s="369">
        <v>79</v>
      </c>
      <c r="H83" s="313" t="s">
        <v>82</v>
      </c>
      <c r="I83" s="369">
        <v>8553.31</v>
      </c>
      <c r="J83" s="369">
        <v>6.82</v>
      </c>
      <c r="K83" s="369">
        <v>40.76</v>
      </c>
      <c r="L83" s="369">
        <v>2866</v>
      </c>
      <c r="M83" s="369">
        <v>624.1</v>
      </c>
      <c r="N83" s="369">
        <v>163.6</v>
      </c>
      <c r="O83" s="369">
        <v>1078</v>
      </c>
      <c r="P83" s="369">
        <v>3598</v>
      </c>
      <c r="Q83" s="369">
        <v>365.7</v>
      </c>
      <c r="R83" s="399">
        <v>8.3</v>
      </c>
      <c r="S83" s="399">
        <v>2.1</v>
      </c>
      <c r="T83" s="341"/>
    </row>
    <row r="84" spans="1:20">
      <c r="A84" s="370"/>
      <c r="B84" s="370"/>
      <c r="C84" s="371"/>
      <c r="D84" s="371"/>
      <c r="E84" s="372"/>
      <c r="F84" s="372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400"/>
      <c r="S84" s="400"/>
      <c r="T84" s="341"/>
    </row>
    <row r="85" spans="1:20">
      <c r="A85" s="370"/>
      <c r="B85" s="370"/>
      <c r="C85" s="371"/>
      <c r="D85" s="371"/>
      <c r="E85" s="372"/>
      <c r="F85" s="372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Q85" s="371"/>
      <c r="R85" s="400"/>
      <c r="S85" s="400"/>
      <c r="T85" s="341"/>
    </row>
    <row r="86" spans="1:20">
      <c r="A86" s="370"/>
      <c r="B86" s="370"/>
      <c r="C86" s="371"/>
      <c r="D86" s="371"/>
      <c r="E86" s="372"/>
      <c r="F86" s="372"/>
      <c r="G86" s="371"/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400"/>
      <c r="S86" s="400"/>
      <c r="T86" s="341"/>
    </row>
    <row r="87" spans="1:20">
      <c r="A87" s="373" t="s">
        <v>122</v>
      </c>
      <c r="B87" s="374"/>
      <c r="C87" s="299" t="s">
        <v>123</v>
      </c>
      <c r="D87" s="376" t="s">
        <v>124</v>
      </c>
      <c r="E87" s="377">
        <v>87.1049861111</v>
      </c>
      <c r="F87" s="378">
        <v>47.1622222222</v>
      </c>
      <c r="G87" s="373"/>
      <c r="H87" s="373"/>
      <c r="I87" s="373">
        <v>2249.2</v>
      </c>
      <c r="J87" s="373">
        <v>8.12</v>
      </c>
      <c r="K87" s="373">
        <v>49.08</v>
      </c>
      <c r="L87" s="373">
        <v>627</v>
      </c>
      <c r="M87" s="373">
        <v>44.54</v>
      </c>
      <c r="N87" s="373">
        <v>69.18</v>
      </c>
      <c r="O87" s="373">
        <v>433.5</v>
      </c>
      <c r="P87" s="373">
        <v>777.1</v>
      </c>
      <c r="Q87" s="373">
        <v>411.6</v>
      </c>
      <c r="R87" s="401"/>
      <c r="S87" s="401"/>
      <c r="T87" s="341"/>
    </row>
    <row r="88" spans="1:20">
      <c r="A88" s="379" t="s">
        <v>125</v>
      </c>
      <c r="B88" s="357"/>
      <c r="C88" s="302"/>
      <c r="D88" s="376"/>
      <c r="E88" s="380">
        <v>87.2281258990999</v>
      </c>
      <c r="F88" s="381">
        <v>47.0563598115</v>
      </c>
      <c r="G88" s="379"/>
      <c r="H88" s="379"/>
      <c r="I88" s="379">
        <v>2202.2</v>
      </c>
      <c r="J88" s="379">
        <v>8.46</v>
      </c>
      <c r="K88" s="379">
        <v>48.52</v>
      </c>
      <c r="L88" s="379">
        <v>616</v>
      </c>
      <c r="M88" s="379">
        <v>47.2</v>
      </c>
      <c r="N88" s="379">
        <v>70.18</v>
      </c>
      <c r="O88" s="379">
        <v>425.1</v>
      </c>
      <c r="P88" s="379">
        <v>763.8</v>
      </c>
      <c r="Q88" s="379">
        <v>439.7</v>
      </c>
      <c r="R88" s="402"/>
      <c r="S88" s="402"/>
      <c r="T88" s="341"/>
    </row>
    <row r="89" spans="1:20">
      <c r="A89" s="379" t="s">
        <v>126</v>
      </c>
      <c r="B89" s="357"/>
      <c r="C89" s="302"/>
      <c r="D89" s="376"/>
      <c r="E89" s="380">
        <v>87.3943694443999</v>
      </c>
      <c r="F89" s="381">
        <v>47.2368277778</v>
      </c>
      <c r="G89" s="379"/>
      <c r="H89" s="379"/>
      <c r="I89" s="379">
        <v>2197.3</v>
      </c>
      <c r="J89" s="379">
        <v>8.6</v>
      </c>
      <c r="K89" s="379">
        <v>48.09</v>
      </c>
      <c r="L89" s="379">
        <v>623</v>
      </c>
      <c r="M89" s="379">
        <v>41.65</v>
      </c>
      <c r="N89" s="379">
        <v>68.72</v>
      </c>
      <c r="O89" s="379">
        <v>426.9</v>
      </c>
      <c r="P89" s="379">
        <v>766.5</v>
      </c>
      <c r="Q89" s="379">
        <v>383.5</v>
      </c>
      <c r="R89" s="402"/>
      <c r="S89" s="402"/>
      <c r="T89" s="341"/>
    </row>
    <row r="90" spans="1:20">
      <c r="A90" s="379" t="s">
        <v>127</v>
      </c>
      <c r="B90" s="357"/>
      <c r="C90" s="302"/>
      <c r="D90" s="376"/>
      <c r="E90" s="380">
        <v>87.4772222221999</v>
      </c>
      <c r="F90" s="381">
        <v>47.3997222221999</v>
      </c>
      <c r="G90" s="379"/>
      <c r="H90" s="379"/>
      <c r="I90" s="379">
        <v>2194.3</v>
      </c>
      <c r="J90" s="379">
        <v>8.51</v>
      </c>
      <c r="K90" s="379">
        <v>47.69</v>
      </c>
      <c r="L90" s="379">
        <v>607</v>
      </c>
      <c r="M90" s="379">
        <v>49.31</v>
      </c>
      <c r="N90" s="379">
        <v>68.5</v>
      </c>
      <c r="O90" s="379">
        <v>424.3</v>
      </c>
      <c r="P90" s="379">
        <v>770.3</v>
      </c>
      <c r="Q90" s="379">
        <v>405.4</v>
      </c>
      <c r="R90" s="402"/>
      <c r="S90" s="402"/>
      <c r="T90" s="341"/>
    </row>
    <row r="91" spans="1:20">
      <c r="A91" s="379" t="s">
        <v>128</v>
      </c>
      <c r="B91" s="357"/>
      <c r="C91" s="302"/>
      <c r="D91" s="376"/>
      <c r="E91" s="380">
        <v>87.3171742421999</v>
      </c>
      <c r="F91" s="381">
        <v>47.0320179432</v>
      </c>
      <c r="G91" s="379"/>
      <c r="H91" s="379"/>
      <c r="I91" s="379">
        <v>2155.4</v>
      </c>
      <c r="J91" s="379">
        <v>8.38</v>
      </c>
      <c r="K91" s="379">
        <v>56.7</v>
      </c>
      <c r="L91" s="379">
        <v>636</v>
      </c>
      <c r="M91" s="379">
        <v>32.1</v>
      </c>
      <c r="N91" s="379">
        <v>82.6</v>
      </c>
      <c r="O91" s="379">
        <v>407.2</v>
      </c>
      <c r="P91" s="379">
        <v>691.6</v>
      </c>
      <c r="Q91" s="379">
        <v>390.5</v>
      </c>
      <c r="R91" s="402"/>
      <c r="S91" s="402"/>
      <c r="T91" s="341"/>
    </row>
    <row r="92" spans="1:20">
      <c r="A92" s="379" t="s">
        <v>129</v>
      </c>
      <c r="B92" s="357"/>
      <c r="C92" s="302"/>
      <c r="D92" s="373"/>
      <c r="E92" s="380">
        <v>87.2513352807</v>
      </c>
      <c r="F92" s="381">
        <v>47.0207284744</v>
      </c>
      <c r="G92" s="379"/>
      <c r="H92" s="379"/>
      <c r="I92" s="379">
        <v>2051.5</v>
      </c>
      <c r="J92" s="379">
        <v>8.22</v>
      </c>
      <c r="K92" s="379">
        <v>44.58</v>
      </c>
      <c r="L92" s="379">
        <v>572</v>
      </c>
      <c r="M92" s="379">
        <v>52.94</v>
      </c>
      <c r="N92" s="379">
        <v>65.66</v>
      </c>
      <c r="O92" s="379">
        <v>389.2</v>
      </c>
      <c r="P92" s="379">
        <v>703.1</v>
      </c>
      <c r="Q92" s="379">
        <v>447.1</v>
      </c>
      <c r="R92" s="379"/>
      <c r="S92" s="379"/>
      <c r="T92" s="341"/>
    </row>
    <row r="93" spans="1:20">
      <c r="A93" s="253" t="s">
        <v>130</v>
      </c>
      <c r="B93" s="357"/>
      <c r="C93" s="302"/>
      <c r="D93" s="382" t="s">
        <v>131</v>
      </c>
      <c r="E93" s="383">
        <v>87.3867871479999</v>
      </c>
      <c r="F93" s="384">
        <v>46.9544381077</v>
      </c>
      <c r="G93" s="253"/>
      <c r="H93" s="253"/>
      <c r="I93" s="253">
        <v>1254.3</v>
      </c>
      <c r="J93" s="253">
        <v>7.6</v>
      </c>
      <c r="K93" s="253">
        <v>23.23</v>
      </c>
      <c r="L93" s="253">
        <v>321</v>
      </c>
      <c r="M93" s="253">
        <v>60.6</v>
      </c>
      <c r="N93" s="253">
        <v>38.96</v>
      </c>
      <c r="O93" s="253">
        <v>225.2</v>
      </c>
      <c r="P93" s="253">
        <v>431.5</v>
      </c>
      <c r="Q93" s="253">
        <v>277.5</v>
      </c>
      <c r="R93" s="253"/>
      <c r="S93" s="253"/>
      <c r="T93" s="341"/>
    </row>
    <row r="94" spans="1:20">
      <c r="A94" s="253" t="s">
        <v>132</v>
      </c>
      <c r="B94" s="357"/>
      <c r="C94" s="302"/>
      <c r="D94" s="385"/>
      <c r="E94" s="383">
        <v>87.3623055556</v>
      </c>
      <c r="F94" s="384">
        <v>46.8538861111</v>
      </c>
      <c r="G94" s="253"/>
      <c r="H94" s="253"/>
      <c r="I94" s="253">
        <v>976.4</v>
      </c>
      <c r="J94" s="253">
        <v>7.58</v>
      </c>
      <c r="K94" s="253">
        <v>17.17</v>
      </c>
      <c r="L94" s="253">
        <v>251</v>
      </c>
      <c r="M94" s="253">
        <v>80.1</v>
      </c>
      <c r="N94" s="253">
        <v>32.24</v>
      </c>
      <c r="O94" s="253">
        <v>155.7</v>
      </c>
      <c r="P94" s="253">
        <v>309.8</v>
      </c>
      <c r="Q94" s="253">
        <v>243.2</v>
      </c>
      <c r="R94" s="253"/>
      <c r="S94" s="253"/>
      <c r="T94" s="341"/>
    </row>
    <row r="95" spans="1:20">
      <c r="A95" s="253" t="s">
        <v>133</v>
      </c>
      <c r="B95" s="357"/>
      <c r="C95" s="302"/>
      <c r="D95" s="385"/>
      <c r="E95" s="383">
        <v>87.4744305555999</v>
      </c>
      <c r="F95" s="384">
        <v>46.8705444443999</v>
      </c>
      <c r="G95" s="253"/>
      <c r="H95" s="253"/>
      <c r="I95" s="253">
        <v>989.5</v>
      </c>
      <c r="J95" s="253">
        <v>7.59</v>
      </c>
      <c r="K95" s="253">
        <v>17.04</v>
      </c>
      <c r="L95" s="253">
        <v>245</v>
      </c>
      <c r="M95" s="253">
        <v>53.15</v>
      </c>
      <c r="N95" s="253">
        <v>31.11</v>
      </c>
      <c r="O95" s="253">
        <v>173.8</v>
      </c>
      <c r="P95" s="253">
        <v>347.5</v>
      </c>
      <c r="Q95" s="253">
        <v>237</v>
      </c>
      <c r="R95" s="253"/>
      <c r="S95" s="253"/>
      <c r="T95" s="341"/>
    </row>
    <row r="96" spans="1:20">
      <c r="A96" s="253" t="s">
        <v>134</v>
      </c>
      <c r="B96" s="357"/>
      <c r="C96" s="302"/>
      <c r="D96" s="385"/>
      <c r="E96" s="383">
        <v>87.4811111111</v>
      </c>
      <c r="F96" s="384">
        <v>46.9819444444</v>
      </c>
      <c r="G96" s="253"/>
      <c r="H96" s="253"/>
      <c r="I96" s="253">
        <v>1024.4</v>
      </c>
      <c r="J96" s="253">
        <v>8.17</v>
      </c>
      <c r="K96" s="253">
        <v>17.46</v>
      </c>
      <c r="L96" s="253">
        <v>247</v>
      </c>
      <c r="M96" s="253">
        <v>64.25</v>
      </c>
      <c r="N96" s="253">
        <v>31.12</v>
      </c>
      <c r="O96" s="253">
        <v>173.7</v>
      </c>
      <c r="P96" s="253">
        <v>340.2</v>
      </c>
      <c r="Q96" s="253">
        <v>259.2</v>
      </c>
      <c r="R96" s="253"/>
      <c r="S96" s="253"/>
      <c r="T96" s="341"/>
    </row>
    <row r="97" spans="1:20">
      <c r="A97" s="253" t="s">
        <v>135</v>
      </c>
      <c r="B97" s="357"/>
      <c r="C97" s="302"/>
      <c r="D97" s="385"/>
      <c r="E97" s="383">
        <v>87.3630387691</v>
      </c>
      <c r="F97" s="384">
        <v>46.9242190072</v>
      </c>
      <c r="G97" s="253"/>
      <c r="H97" s="253"/>
      <c r="I97" s="253">
        <v>1154</v>
      </c>
      <c r="J97" s="253">
        <v>7.45</v>
      </c>
      <c r="K97" s="253">
        <v>21.5</v>
      </c>
      <c r="L97" s="253">
        <v>253</v>
      </c>
      <c r="M97" s="253">
        <v>48.1</v>
      </c>
      <c r="N97" s="253">
        <v>37.5</v>
      </c>
      <c r="O97" s="253">
        <v>202.1</v>
      </c>
      <c r="P97" s="253">
        <v>457.1</v>
      </c>
      <c r="Q97" s="253">
        <v>256.3</v>
      </c>
      <c r="R97" s="253"/>
      <c r="S97" s="253"/>
      <c r="T97" s="341"/>
    </row>
    <row r="98" spans="1:20">
      <c r="A98" s="253" t="s">
        <v>136</v>
      </c>
      <c r="B98" s="357"/>
      <c r="C98" s="302"/>
      <c r="D98" s="260"/>
      <c r="E98" s="383">
        <v>87.3647748444</v>
      </c>
      <c r="F98" s="384">
        <v>46.9828360664999</v>
      </c>
      <c r="G98" s="253"/>
      <c r="H98" s="253"/>
      <c r="I98" s="253">
        <v>1216.8</v>
      </c>
      <c r="J98" s="253">
        <v>7.7</v>
      </c>
      <c r="K98" s="253">
        <v>20.2</v>
      </c>
      <c r="L98" s="253">
        <v>300</v>
      </c>
      <c r="M98" s="253">
        <v>51.4</v>
      </c>
      <c r="N98" s="253">
        <v>36.16</v>
      </c>
      <c r="O98" s="253">
        <v>219.3</v>
      </c>
      <c r="P98" s="253">
        <v>460.7</v>
      </c>
      <c r="Q98" s="253">
        <v>288.4</v>
      </c>
      <c r="R98" s="253"/>
      <c r="S98" s="253"/>
      <c r="T98" s="341"/>
    </row>
    <row r="99" spans="1:20">
      <c r="A99" s="266" t="s">
        <v>137</v>
      </c>
      <c r="B99" s="357"/>
      <c r="C99" s="302"/>
      <c r="D99" s="386" t="s">
        <v>138</v>
      </c>
      <c r="E99" s="387">
        <v>90.479722</v>
      </c>
      <c r="F99" s="388">
        <v>46.1255555556</v>
      </c>
      <c r="G99" s="266"/>
      <c r="H99" s="266"/>
      <c r="I99" s="266">
        <v>37.9</v>
      </c>
      <c r="J99" s="266">
        <v>7.99</v>
      </c>
      <c r="K99" s="266">
        <v>1.13</v>
      </c>
      <c r="L99" s="266">
        <v>2</v>
      </c>
      <c r="M99" s="266">
        <v>6.77</v>
      </c>
      <c r="N99" s="266">
        <v>0.99</v>
      </c>
      <c r="O99" s="266">
        <v>2.6</v>
      </c>
      <c r="P99" s="266">
        <v>11.1</v>
      </c>
      <c r="Q99" s="266">
        <v>25.9</v>
      </c>
      <c r="R99" s="266"/>
      <c r="S99" s="266"/>
      <c r="T99" s="341">
        <v>1</v>
      </c>
    </row>
    <row r="100" spans="1:20">
      <c r="A100" s="266" t="s">
        <v>139</v>
      </c>
      <c r="B100" s="357"/>
      <c r="C100" s="302"/>
      <c r="D100" s="389"/>
      <c r="E100" s="387">
        <v>90.304799473</v>
      </c>
      <c r="F100" s="388">
        <v>45.982350834</v>
      </c>
      <c r="G100" s="266"/>
      <c r="H100" s="266"/>
      <c r="I100" s="266">
        <v>178.1</v>
      </c>
      <c r="J100" s="266">
        <v>7.03</v>
      </c>
      <c r="K100" s="266">
        <v>2.2</v>
      </c>
      <c r="L100" s="266">
        <v>15</v>
      </c>
      <c r="M100" s="266">
        <v>40.1</v>
      </c>
      <c r="N100" s="266">
        <v>5.1</v>
      </c>
      <c r="O100" s="266">
        <v>8.3</v>
      </c>
      <c r="P100" s="266">
        <v>49.2</v>
      </c>
      <c r="Q100" s="266">
        <v>113.7</v>
      </c>
      <c r="R100" s="266"/>
      <c r="S100" s="266"/>
      <c r="T100" s="341">
        <v>2</v>
      </c>
    </row>
    <row r="101" spans="1:20">
      <c r="A101" s="266" t="s">
        <v>140</v>
      </c>
      <c r="B101" s="357"/>
      <c r="C101" s="302"/>
      <c r="D101" s="389"/>
      <c r="E101" s="387">
        <v>90.0975</v>
      </c>
      <c r="F101" s="388">
        <v>46.0625</v>
      </c>
      <c r="G101" s="266"/>
      <c r="H101" s="266"/>
      <c r="I101" s="266">
        <v>240.9</v>
      </c>
      <c r="J101" s="266">
        <v>7.5</v>
      </c>
      <c r="K101" s="266">
        <v>2.63</v>
      </c>
      <c r="L101" s="266">
        <v>25</v>
      </c>
      <c r="M101" s="266">
        <v>43.06</v>
      </c>
      <c r="N101" s="266">
        <v>7.63</v>
      </c>
      <c r="O101" s="266">
        <v>12.7</v>
      </c>
      <c r="P101" s="266">
        <v>85.4</v>
      </c>
      <c r="Q101" s="266">
        <v>129.6</v>
      </c>
      <c r="R101" s="266"/>
      <c r="S101" s="266"/>
      <c r="T101" s="341">
        <v>3</v>
      </c>
    </row>
    <row r="102" spans="1:20">
      <c r="A102" s="266" t="s">
        <v>141</v>
      </c>
      <c r="B102" s="357"/>
      <c r="C102" s="302"/>
      <c r="D102" s="389"/>
      <c r="E102" s="387">
        <v>89.8497638889</v>
      </c>
      <c r="F102" s="388">
        <v>46.2338611111</v>
      </c>
      <c r="G102" s="266"/>
      <c r="H102" s="266"/>
      <c r="I102" s="266">
        <v>206.2</v>
      </c>
      <c r="J102" s="266">
        <v>7.61</v>
      </c>
      <c r="K102" s="266">
        <v>7.14</v>
      </c>
      <c r="L102" s="266">
        <v>24</v>
      </c>
      <c r="M102" s="266">
        <v>40.44</v>
      </c>
      <c r="N102" s="266">
        <v>7.14</v>
      </c>
      <c r="O102" s="266">
        <v>10.5</v>
      </c>
      <c r="P102" s="266">
        <v>83</v>
      </c>
      <c r="Q102" s="266">
        <v>77.8</v>
      </c>
      <c r="R102" s="266"/>
      <c r="S102" s="266"/>
      <c r="T102" s="341">
        <v>4</v>
      </c>
    </row>
    <row r="103" spans="1:20">
      <c r="A103" s="266" t="s">
        <v>142</v>
      </c>
      <c r="B103" s="357"/>
      <c r="C103" s="302"/>
      <c r="D103" s="389"/>
      <c r="E103" s="387">
        <v>89.6205555556</v>
      </c>
      <c r="F103" s="388">
        <v>46.3019444444</v>
      </c>
      <c r="G103" s="266"/>
      <c r="H103" s="266"/>
      <c r="I103" s="266">
        <v>484.3</v>
      </c>
      <c r="J103" s="266">
        <v>7.45</v>
      </c>
      <c r="K103" s="266">
        <v>5.7</v>
      </c>
      <c r="L103" s="266">
        <v>60</v>
      </c>
      <c r="M103" s="266">
        <v>100.6</v>
      </c>
      <c r="N103" s="266">
        <v>17.51</v>
      </c>
      <c r="O103" s="266">
        <v>30.1</v>
      </c>
      <c r="P103" s="266">
        <v>193</v>
      </c>
      <c r="Q103" s="266">
        <v>155.5</v>
      </c>
      <c r="R103" s="266"/>
      <c r="S103" s="266"/>
      <c r="T103" s="341">
        <v>5</v>
      </c>
    </row>
    <row r="104" spans="1:20">
      <c r="A104" s="266" t="s">
        <v>143</v>
      </c>
      <c r="B104" s="357"/>
      <c r="C104" s="302"/>
      <c r="D104" s="389"/>
      <c r="E104" s="387">
        <v>89.1494140211</v>
      </c>
      <c r="F104" s="388">
        <v>46.4298711467</v>
      </c>
      <c r="G104" s="266"/>
      <c r="H104" s="266"/>
      <c r="I104" s="266">
        <v>311.7</v>
      </c>
      <c r="J104" s="266">
        <v>7.45</v>
      </c>
      <c r="K104" s="266">
        <v>2.94</v>
      </c>
      <c r="L104" s="266">
        <v>35</v>
      </c>
      <c r="M104" s="266">
        <v>55.6</v>
      </c>
      <c r="N104" s="266">
        <v>9.78</v>
      </c>
      <c r="O104" s="266">
        <v>18.3</v>
      </c>
      <c r="P104" s="266">
        <v>106.1</v>
      </c>
      <c r="Q104" s="266">
        <v>168.5</v>
      </c>
      <c r="R104" s="266"/>
      <c r="S104" s="266"/>
      <c r="T104" s="341">
        <v>6</v>
      </c>
    </row>
    <row r="105" spans="1:20">
      <c r="A105" s="266" t="s">
        <v>144</v>
      </c>
      <c r="B105" s="357"/>
      <c r="C105" s="302"/>
      <c r="D105" s="389"/>
      <c r="E105" s="387">
        <v>88.5494444444</v>
      </c>
      <c r="F105" s="388">
        <v>46.5130555556</v>
      </c>
      <c r="G105" s="266"/>
      <c r="H105" s="266"/>
      <c r="I105" s="266">
        <v>302.1</v>
      </c>
      <c r="J105" s="266">
        <v>7.76</v>
      </c>
      <c r="K105" s="266">
        <v>4.06</v>
      </c>
      <c r="L105" s="266">
        <v>38</v>
      </c>
      <c r="M105" s="266">
        <v>49.7</v>
      </c>
      <c r="N105" s="266">
        <v>9.32</v>
      </c>
      <c r="O105" s="266">
        <v>26.4</v>
      </c>
      <c r="P105" s="266">
        <v>99.6</v>
      </c>
      <c r="Q105" s="266">
        <v>149</v>
      </c>
      <c r="R105" s="266"/>
      <c r="S105" s="266"/>
      <c r="T105" s="341">
        <v>7</v>
      </c>
    </row>
    <row r="106" spans="1:20">
      <c r="A106" s="266" t="s">
        <v>145</v>
      </c>
      <c r="B106" s="357"/>
      <c r="C106" s="302"/>
      <c r="D106" s="389"/>
      <c r="E106" s="387">
        <v>88.3656962052</v>
      </c>
      <c r="F106" s="388">
        <v>46.549197851</v>
      </c>
      <c r="G106" s="266"/>
      <c r="H106" s="266"/>
      <c r="I106" s="266">
        <v>377.3</v>
      </c>
      <c r="J106" s="266">
        <v>7.68</v>
      </c>
      <c r="K106" s="266">
        <v>2.8</v>
      </c>
      <c r="L106" s="266">
        <v>56</v>
      </c>
      <c r="M106" s="266">
        <v>59.16</v>
      </c>
      <c r="N106" s="266">
        <v>10.65</v>
      </c>
      <c r="O106" s="266">
        <v>36.3</v>
      </c>
      <c r="P106" s="266">
        <v>131.8</v>
      </c>
      <c r="Q106" s="266">
        <v>162</v>
      </c>
      <c r="R106" s="266"/>
      <c r="S106" s="266"/>
      <c r="T106" s="341">
        <v>8</v>
      </c>
    </row>
    <row r="107" spans="1:20">
      <c r="A107" s="266" t="s">
        <v>146</v>
      </c>
      <c r="B107" s="357"/>
      <c r="C107" s="302"/>
      <c r="D107" s="389"/>
      <c r="E107" s="387">
        <v>88.0787583877</v>
      </c>
      <c r="F107" s="388">
        <v>46.5754845348</v>
      </c>
      <c r="G107" s="266"/>
      <c r="H107" s="266"/>
      <c r="I107" s="266">
        <v>405.8</v>
      </c>
      <c r="J107" s="266">
        <v>7.68</v>
      </c>
      <c r="K107" s="266">
        <v>3.17</v>
      </c>
      <c r="L107" s="266">
        <v>57</v>
      </c>
      <c r="M107" s="266">
        <v>69.94</v>
      </c>
      <c r="N107" s="266">
        <v>11.52</v>
      </c>
      <c r="O107" s="266">
        <v>40.9</v>
      </c>
      <c r="P107" s="266">
        <v>135.6</v>
      </c>
      <c r="Q107" s="266">
        <v>175</v>
      </c>
      <c r="R107" s="266"/>
      <c r="S107" s="266"/>
      <c r="T107" s="341">
        <v>9</v>
      </c>
    </row>
    <row r="108" spans="1:20">
      <c r="A108" s="266" t="s">
        <v>147</v>
      </c>
      <c r="B108" s="357"/>
      <c r="C108" s="302"/>
      <c r="D108" s="389"/>
      <c r="E108" s="387">
        <v>87.8313843157</v>
      </c>
      <c r="F108" s="388">
        <v>46.65907922</v>
      </c>
      <c r="G108" s="266"/>
      <c r="H108" s="266"/>
      <c r="I108" s="266">
        <v>532.2</v>
      </c>
      <c r="J108" s="266">
        <v>7.82</v>
      </c>
      <c r="K108" s="266">
        <v>3.41</v>
      </c>
      <c r="L108" s="266">
        <v>80</v>
      </c>
      <c r="M108" s="266">
        <v>78.95</v>
      </c>
      <c r="N108" s="266">
        <v>16.96</v>
      </c>
      <c r="O108" s="266">
        <v>48.4</v>
      </c>
      <c r="P108" s="266">
        <v>207.1</v>
      </c>
      <c r="Q108" s="266">
        <v>194.4</v>
      </c>
      <c r="R108" s="266"/>
      <c r="S108" s="266"/>
      <c r="T108" s="341">
        <v>10</v>
      </c>
    </row>
    <row r="109" spans="1:20">
      <c r="A109" s="266" t="s">
        <v>148</v>
      </c>
      <c r="B109" s="357"/>
      <c r="C109" s="302"/>
      <c r="D109" s="389"/>
      <c r="E109" s="387">
        <v>87.681654267</v>
      </c>
      <c r="F109" s="388">
        <v>46.910283212</v>
      </c>
      <c r="G109" s="266"/>
      <c r="H109" s="266"/>
      <c r="I109" s="266">
        <v>600.1</v>
      </c>
      <c r="J109" s="266">
        <v>8.06</v>
      </c>
      <c r="K109" s="266">
        <v>4.24</v>
      </c>
      <c r="L109" s="266">
        <v>114</v>
      </c>
      <c r="M109" s="266">
        <v>94.86</v>
      </c>
      <c r="N109" s="266">
        <v>21.6</v>
      </c>
      <c r="O109" s="266">
        <v>55.3</v>
      </c>
      <c r="P109" s="266">
        <v>197.8</v>
      </c>
      <c r="Q109" s="266">
        <v>213.9</v>
      </c>
      <c r="R109" s="266"/>
      <c r="S109" s="266"/>
      <c r="T109" s="341">
        <v>11</v>
      </c>
    </row>
    <row r="110" spans="1:20">
      <c r="A110" s="266" t="s">
        <v>149</v>
      </c>
      <c r="B110" s="357"/>
      <c r="C110" s="302"/>
      <c r="D110" s="389"/>
      <c r="E110" s="387">
        <v>87.5954341461</v>
      </c>
      <c r="F110" s="388">
        <v>47.0687237412</v>
      </c>
      <c r="G110" s="266"/>
      <c r="H110" s="266"/>
      <c r="I110" s="266">
        <v>683.8</v>
      </c>
      <c r="J110" s="266">
        <v>8.11</v>
      </c>
      <c r="K110" s="266">
        <v>5.76</v>
      </c>
      <c r="L110" s="266">
        <v>154</v>
      </c>
      <c r="M110" s="266">
        <v>92.28</v>
      </c>
      <c r="N110" s="266">
        <v>24.94</v>
      </c>
      <c r="O110" s="266">
        <v>63.2</v>
      </c>
      <c r="P110" s="266">
        <v>236.6</v>
      </c>
      <c r="Q110" s="266">
        <v>199.7</v>
      </c>
      <c r="R110" s="266"/>
      <c r="S110" s="266"/>
      <c r="T110" s="341">
        <v>12</v>
      </c>
    </row>
    <row r="111" spans="1:20">
      <c r="A111" s="357"/>
      <c r="B111" s="357"/>
      <c r="C111" s="357"/>
      <c r="D111" s="357"/>
      <c r="E111" s="357"/>
      <c r="F111" s="406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41"/>
    </row>
  </sheetData>
  <mergeCells count="15">
    <mergeCell ref="I1:S1"/>
    <mergeCell ref="E2:F2"/>
    <mergeCell ref="K2:S2"/>
    <mergeCell ref="B73:B75"/>
    <mergeCell ref="C5:C15"/>
    <mergeCell ref="C16:C35"/>
    <mergeCell ref="C36:C49"/>
    <mergeCell ref="C50:C83"/>
    <mergeCell ref="C87:C110"/>
    <mergeCell ref="D5:D15"/>
    <mergeCell ref="D16:D35"/>
    <mergeCell ref="D36:D49"/>
    <mergeCell ref="D50:D83"/>
    <mergeCell ref="D87:D92"/>
    <mergeCell ref="D93:D9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3"/>
  <sheetViews>
    <sheetView zoomScale="70" zoomScaleNormal="70" topLeftCell="C1" workbookViewId="0">
      <selection activeCell="S112" sqref="S112"/>
    </sheetView>
  </sheetViews>
  <sheetFormatPr defaultColWidth="8.61261261261261" defaultRowHeight="14.1"/>
  <cols>
    <col min="1" max="1" width="9.92792792792793" customWidth="1"/>
    <col min="4" max="4" width="12.1261261261261" customWidth="1"/>
    <col min="5" max="5" width="10.5495495495495"/>
    <col min="6" max="6" width="17.5405405405405" customWidth="1"/>
    <col min="17" max="17" width="21.9459459459459" customWidth="1"/>
    <col min="18" max="18" width="10.6936936936937" customWidth="1"/>
    <col min="20" max="20" width="2.75675675675676" customWidth="1"/>
    <col min="21" max="21" width="32.6486486486486" customWidth="1"/>
    <col min="22" max="31" width="8.61261261261261" hidden="1" customWidth="1"/>
    <col min="32" max="32" width="2.53153153153153" customWidth="1"/>
    <col min="34" max="34" width="2.31531531531532" customWidth="1"/>
  </cols>
  <sheetData>
    <row r="1" ht="22.7" spans="1:34">
      <c r="A1" s="251"/>
      <c r="B1" s="252"/>
      <c r="C1" s="253"/>
      <c r="D1" s="253"/>
      <c r="E1" s="253"/>
      <c r="F1" s="254"/>
      <c r="G1" s="253"/>
      <c r="H1" s="254"/>
      <c r="I1" s="328" t="s">
        <v>1</v>
      </c>
      <c r="J1" s="329"/>
      <c r="K1" s="329"/>
      <c r="L1" s="329"/>
      <c r="M1" s="329"/>
      <c r="N1" s="329"/>
      <c r="O1" s="329"/>
      <c r="P1" s="329"/>
      <c r="Q1" s="329"/>
      <c r="R1" s="329"/>
      <c r="S1" s="340"/>
      <c r="T1" s="341"/>
      <c r="U1" s="342" t="s">
        <v>150</v>
      </c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1"/>
      <c r="AG1" s="346" t="s">
        <v>151</v>
      </c>
      <c r="AH1" s="341"/>
    </row>
    <row r="2" ht="14.15" spans="1:34">
      <c r="A2" s="255" t="s">
        <v>2</v>
      </c>
      <c r="B2" s="256"/>
      <c r="C2" s="257" t="s">
        <v>3</v>
      </c>
      <c r="D2" s="257" t="s">
        <v>4</v>
      </c>
      <c r="E2" s="258" t="s">
        <v>5</v>
      </c>
      <c r="F2" s="257"/>
      <c r="G2" s="257"/>
      <c r="H2" s="257"/>
      <c r="I2" s="257" t="s">
        <v>6</v>
      </c>
      <c r="J2" s="257"/>
      <c r="K2" s="257" t="s">
        <v>6</v>
      </c>
      <c r="L2" s="257"/>
      <c r="M2" s="257"/>
      <c r="N2" s="257"/>
      <c r="O2" s="257"/>
      <c r="P2" s="257"/>
      <c r="Q2" s="257"/>
      <c r="R2" s="257"/>
      <c r="S2" s="257"/>
      <c r="T2" s="341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1"/>
      <c r="AG2" s="347"/>
      <c r="AH2" s="341"/>
    </row>
    <row r="3" ht="28.3" spans="1:34">
      <c r="A3" s="67" t="s">
        <v>7</v>
      </c>
      <c r="B3" s="259"/>
      <c r="C3" s="260"/>
      <c r="D3" s="260"/>
      <c r="E3" s="261" t="s">
        <v>8</v>
      </c>
      <c r="F3" s="262" t="s">
        <v>9</v>
      </c>
      <c r="G3" s="260" t="s">
        <v>10</v>
      </c>
      <c r="H3" s="260"/>
      <c r="I3" s="260" t="s">
        <v>11</v>
      </c>
      <c r="J3" s="260" t="s">
        <v>12</v>
      </c>
      <c r="K3" s="260" t="s">
        <v>13</v>
      </c>
      <c r="L3" s="260" t="s">
        <v>14</v>
      </c>
      <c r="M3" s="260" t="s">
        <v>15</v>
      </c>
      <c r="N3" s="260" t="s">
        <v>16</v>
      </c>
      <c r="O3" s="260" t="s">
        <v>17</v>
      </c>
      <c r="P3" s="260" t="s">
        <v>18</v>
      </c>
      <c r="Q3" s="260" t="s">
        <v>19</v>
      </c>
      <c r="R3" s="343" t="s">
        <v>20</v>
      </c>
      <c r="S3" s="343" t="s">
        <v>21</v>
      </c>
      <c r="T3" s="341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1"/>
      <c r="AG3" s="347"/>
      <c r="AH3" s="341"/>
    </row>
    <row r="4" spans="1:34">
      <c r="A4" s="55"/>
      <c r="B4" s="55"/>
      <c r="C4" s="176"/>
      <c r="D4" s="176"/>
      <c r="E4" s="93"/>
      <c r="F4" s="263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345"/>
      <c r="S4" s="345"/>
      <c r="T4" s="341"/>
      <c r="U4" s="341"/>
      <c r="AF4" s="341"/>
      <c r="AG4" s="347"/>
      <c r="AH4" s="341"/>
    </row>
    <row r="5" ht="14.15" spans="1:34">
      <c r="A5" s="264" t="s">
        <v>22</v>
      </c>
      <c r="B5" s="265" t="s">
        <v>23</v>
      </c>
      <c r="C5" s="266" t="s">
        <v>24</v>
      </c>
      <c r="D5" s="267" t="s">
        <v>25</v>
      </c>
      <c r="E5" s="268">
        <v>89.7996133233</v>
      </c>
      <c r="F5" s="269">
        <v>46.2410083746</v>
      </c>
      <c r="G5" s="266">
        <v>1</v>
      </c>
      <c r="H5" s="266" t="s">
        <v>26</v>
      </c>
      <c r="I5" s="266">
        <v>305.4</v>
      </c>
      <c r="J5" s="330">
        <v>7.93</v>
      </c>
      <c r="K5" s="330">
        <v>1.48</v>
      </c>
      <c r="L5" s="330">
        <v>36.02</v>
      </c>
      <c r="M5" s="330">
        <v>58.64</v>
      </c>
      <c r="N5" s="330">
        <v>5.28</v>
      </c>
      <c r="O5" s="330">
        <v>17.52</v>
      </c>
      <c r="P5" s="330">
        <v>128.1</v>
      </c>
      <c r="Q5" s="330">
        <v>116.6</v>
      </c>
      <c r="R5" s="266">
        <v>2.7</v>
      </c>
      <c r="S5" s="266">
        <v>0.5</v>
      </c>
      <c r="T5" s="341"/>
      <c r="U5" s="346" t="s">
        <v>152</v>
      </c>
      <c r="AF5" s="341"/>
      <c r="AG5" s="347"/>
      <c r="AH5" s="341"/>
    </row>
    <row r="6" ht="14.15" spans="1:34">
      <c r="A6" s="270" t="s">
        <v>27</v>
      </c>
      <c r="B6" s="252"/>
      <c r="C6" s="266"/>
      <c r="D6" s="271"/>
      <c r="E6" s="272">
        <v>89.35939781</v>
      </c>
      <c r="F6" s="273">
        <v>46.4766</v>
      </c>
      <c r="G6" s="266">
        <v>2</v>
      </c>
      <c r="H6" s="266" t="s">
        <v>26</v>
      </c>
      <c r="I6" s="266">
        <v>494.1</v>
      </c>
      <c r="J6" s="266">
        <v>7.32</v>
      </c>
      <c r="K6" s="266">
        <v>3.2</v>
      </c>
      <c r="L6" s="266">
        <v>113.8</v>
      </c>
      <c r="M6" s="266">
        <v>38.5</v>
      </c>
      <c r="N6" s="266">
        <v>10.7</v>
      </c>
      <c r="O6" s="266">
        <v>35.4</v>
      </c>
      <c r="P6" s="266">
        <v>144.1</v>
      </c>
      <c r="Q6" s="266">
        <v>256.3</v>
      </c>
      <c r="R6" s="335">
        <v>3.3</v>
      </c>
      <c r="S6" s="335">
        <v>0.9</v>
      </c>
      <c r="T6" s="341"/>
      <c r="U6" s="347"/>
      <c r="AF6" s="341"/>
      <c r="AG6" s="347"/>
      <c r="AH6" s="341"/>
    </row>
    <row r="7" ht="14.15" spans="1:34">
      <c r="A7" s="270" t="s">
        <v>28</v>
      </c>
      <c r="B7" s="252"/>
      <c r="C7" s="266"/>
      <c r="D7" s="271"/>
      <c r="E7" s="272">
        <v>89.481991667</v>
      </c>
      <c r="F7" s="273">
        <v>46.3902</v>
      </c>
      <c r="G7" s="266">
        <v>3</v>
      </c>
      <c r="H7" s="266" t="s">
        <v>26</v>
      </c>
      <c r="I7" s="266">
        <v>581.1</v>
      </c>
      <c r="J7" s="266">
        <v>7.2</v>
      </c>
      <c r="K7" s="266">
        <v>4.6</v>
      </c>
      <c r="L7" s="266">
        <v>69.4</v>
      </c>
      <c r="M7" s="266">
        <v>74.1</v>
      </c>
      <c r="N7" s="266">
        <v>25.9</v>
      </c>
      <c r="O7" s="266">
        <v>28.4</v>
      </c>
      <c r="P7" s="266">
        <v>153.7</v>
      </c>
      <c r="Q7" s="266">
        <v>390.5</v>
      </c>
      <c r="R7" s="335">
        <v>7.5</v>
      </c>
      <c r="S7" s="335">
        <v>0.5</v>
      </c>
      <c r="T7" s="341"/>
      <c r="U7" s="347"/>
      <c r="AF7" s="341"/>
      <c r="AG7" s="347"/>
      <c r="AH7" s="341"/>
    </row>
    <row r="8" ht="14.15" spans="1:34">
      <c r="A8" s="274" t="s">
        <v>29</v>
      </c>
      <c r="B8" s="275"/>
      <c r="C8" s="266"/>
      <c r="D8" s="271"/>
      <c r="E8" s="272">
        <v>89.58177804</v>
      </c>
      <c r="F8" s="273">
        <v>46.3271</v>
      </c>
      <c r="G8" s="266">
        <v>4</v>
      </c>
      <c r="H8" s="266" t="s">
        <v>26</v>
      </c>
      <c r="I8" s="331">
        <v>769.3</v>
      </c>
      <c r="J8" s="332">
        <v>6.86</v>
      </c>
      <c r="K8" s="331">
        <v>2.2</v>
      </c>
      <c r="L8" s="331">
        <v>98.7</v>
      </c>
      <c r="M8" s="331">
        <v>112.2</v>
      </c>
      <c r="N8" s="331">
        <v>29.2</v>
      </c>
      <c r="O8" s="331">
        <v>49.6</v>
      </c>
      <c r="P8" s="331">
        <v>269</v>
      </c>
      <c r="Q8" s="331">
        <v>353.9</v>
      </c>
      <c r="R8" s="333">
        <v>9.8</v>
      </c>
      <c r="S8" s="333">
        <v>1</v>
      </c>
      <c r="T8" s="341"/>
      <c r="U8" s="347"/>
      <c r="AF8" s="341"/>
      <c r="AG8" s="347"/>
      <c r="AH8" s="341"/>
    </row>
    <row r="9" ht="14.15" spans="1:34">
      <c r="A9" s="276" t="s">
        <v>30</v>
      </c>
      <c r="B9" s="252"/>
      <c r="C9" s="266"/>
      <c r="D9" s="271"/>
      <c r="E9" s="272">
        <v>89.700220504</v>
      </c>
      <c r="F9" s="273">
        <v>46.2762</v>
      </c>
      <c r="G9" s="266">
        <v>5</v>
      </c>
      <c r="H9" s="266" t="s">
        <v>26</v>
      </c>
      <c r="I9" s="266">
        <v>776.85</v>
      </c>
      <c r="J9" s="266">
        <v>7.28</v>
      </c>
      <c r="K9" s="266">
        <v>5.86</v>
      </c>
      <c r="L9" s="266">
        <v>162.9</v>
      </c>
      <c r="M9" s="266">
        <v>84.15</v>
      </c>
      <c r="N9" s="266">
        <v>19.2</v>
      </c>
      <c r="O9" s="266">
        <v>76.39</v>
      </c>
      <c r="P9" s="266">
        <v>269.6</v>
      </c>
      <c r="Q9" s="266">
        <v>317.5</v>
      </c>
      <c r="R9" s="335">
        <v>6.4</v>
      </c>
      <c r="S9" s="335">
        <v>0.8</v>
      </c>
      <c r="T9" s="341"/>
      <c r="U9" s="347"/>
      <c r="AF9" s="341"/>
      <c r="AG9" s="347"/>
      <c r="AH9" s="341"/>
    </row>
    <row r="10" ht="14.15" spans="1:34">
      <c r="A10" s="270" t="s">
        <v>31</v>
      </c>
      <c r="B10" s="252"/>
      <c r="C10" s="266"/>
      <c r="D10" s="271"/>
      <c r="E10" s="272">
        <v>89.378116008</v>
      </c>
      <c r="F10" s="273">
        <v>46.6334</v>
      </c>
      <c r="G10" s="266">
        <v>6</v>
      </c>
      <c r="H10" s="266" t="s">
        <v>26</v>
      </c>
      <c r="I10" s="266">
        <v>776.8</v>
      </c>
      <c r="J10" s="266">
        <v>7.51</v>
      </c>
      <c r="K10" s="266">
        <v>1.86</v>
      </c>
      <c r="L10" s="266">
        <v>232.7</v>
      </c>
      <c r="M10" s="266">
        <v>34.52</v>
      </c>
      <c r="N10" s="266">
        <v>13.05</v>
      </c>
      <c r="O10" s="266">
        <v>101.8</v>
      </c>
      <c r="P10" s="266">
        <v>224.4</v>
      </c>
      <c r="Q10" s="266">
        <v>337</v>
      </c>
      <c r="R10" s="335">
        <v>5.7</v>
      </c>
      <c r="S10" s="335">
        <v>0.8</v>
      </c>
      <c r="T10" s="341"/>
      <c r="U10" s="347"/>
      <c r="AF10" s="341"/>
      <c r="AG10" s="347"/>
      <c r="AH10" s="341"/>
    </row>
    <row r="11" ht="14.15" spans="1:34">
      <c r="A11" s="270" t="s">
        <v>32</v>
      </c>
      <c r="B11" s="252"/>
      <c r="C11" s="266"/>
      <c r="D11" s="271"/>
      <c r="E11" s="272">
        <v>89.092911111</v>
      </c>
      <c r="F11" s="273">
        <v>46.4594</v>
      </c>
      <c r="G11" s="266">
        <v>7</v>
      </c>
      <c r="H11" s="266" t="s">
        <v>26</v>
      </c>
      <c r="I11" s="266">
        <v>827.3</v>
      </c>
      <c r="J11" s="266">
        <v>7.3</v>
      </c>
      <c r="K11" s="266">
        <v>5.56</v>
      </c>
      <c r="L11" s="266">
        <v>198.8</v>
      </c>
      <c r="M11" s="266">
        <v>85.2</v>
      </c>
      <c r="N11" s="266">
        <v>33.94</v>
      </c>
      <c r="O11" s="266">
        <v>112.8</v>
      </c>
      <c r="P11" s="266">
        <v>320.67</v>
      </c>
      <c r="Q11" s="266">
        <v>161.4</v>
      </c>
      <c r="R11" s="335">
        <v>6.9</v>
      </c>
      <c r="S11" s="335">
        <v>1.1</v>
      </c>
      <c r="T11" s="341"/>
      <c r="U11" s="347"/>
      <c r="AF11" s="341"/>
      <c r="AG11" s="347"/>
      <c r="AH11" s="341"/>
    </row>
    <row r="12" ht="14.15" spans="1:34">
      <c r="A12" s="270" t="s">
        <v>33</v>
      </c>
      <c r="B12" s="252"/>
      <c r="C12" s="266"/>
      <c r="D12" s="271"/>
      <c r="E12" s="272">
        <v>89.2379468974</v>
      </c>
      <c r="F12" s="273">
        <v>46.5291</v>
      </c>
      <c r="G12" s="266">
        <v>8</v>
      </c>
      <c r="H12" s="266" t="s">
        <v>26</v>
      </c>
      <c r="I12" s="266">
        <v>568</v>
      </c>
      <c r="J12" s="266">
        <v>7.46</v>
      </c>
      <c r="K12" s="266">
        <v>3.01</v>
      </c>
      <c r="L12" s="266">
        <v>160.1</v>
      </c>
      <c r="M12" s="266">
        <v>33.32</v>
      </c>
      <c r="N12" s="266">
        <v>5.42</v>
      </c>
      <c r="O12" s="266">
        <v>47.88</v>
      </c>
      <c r="P12" s="266">
        <v>214.6</v>
      </c>
      <c r="Q12" s="266">
        <v>207.4</v>
      </c>
      <c r="R12" s="335">
        <v>7.2</v>
      </c>
      <c r="S12" s="335">
        <v>0.7</v>
      </c>
      <c r="T12" s="341"/>
      <c r="U12" s="347"/>
      <c r="AF12" s="341"/>
      <c r="AG12" s="347"/>
      <c r="AH12" s="341"/>
    </row>
    <row r="13" ht="14.15" spans="1:34">
      <c r="A13" s="270" t="s">
        <v>34</v>
      </c>
      <c r="B13" s="252"/>
      <c r="C13" s="266"/>
      <c r="D13" s="271"/>
      <c r="E13" s="272">
        <v>89.416212058</v>
      </c>
      <c r="F13" s="273">
        <v>46.4343</v>
      </c>
      <c r="G13" s="266">
        <v>9</v>
      </c>
      <c r="H13" s="266" t="s">
        <v>26</v>
      </c>
      <c r="I13" s="266">
        <v>515.3</v>
      </c>
      <c r="J13" s="266">
        <v>7.12</v>
      </c>
      <c r="K13" s="266">
        <v>2.96</v>
      </c>
      <c r="L13" s="266">
        <v>78.2</v>
      </c>
      <c r="M13" s="266">
        <v>48</v>
      </c>
      <c r="N13" s="266">
        <v>32</v>
      </c>
      <c r="O13" s="266">
        <v>30</v>
      </c>
      <c r="P13" s="266">
        <v>148.3</v>
      </c>
      <c r="Q13" s="266">
        <v>350.2</v>
      </c>
      <c r="R13" s="335">
        <v>4.9</v>
      </c>
      <c r="S13" s="335">
        <v>0.7</v>
      </c>
      <c r="T13" s="341"/>
      <c r="U13" s="347"/>
      <c r="AF13" s="341"/>
      <c r="AG13" s="347"/>
      <c r="AH13" s="341"/>
    </row>
    <row r="14" ht="28.3" spans="1:34">
      <c r="A14" s="277" t="s">
        <v>153</v>
      </c>
      <c r="B14" s="278"/>
      <c r="C14" s="266"/>
      <c r="D14" s="271"/>
      <c r="E14" s="279">
        <v>89.2379161442</v>
      </c>
      <c r="F14" s="280">
        <v>46.4562936055</v>
      </c>
      <c r="G14" s="266">
        <v>10</v>
      </c>
      <c r="H14" s="266" t="s">
        <v>26</v>
      </c>
      <c r="I14" s="333">
        <v>512.3</v>
      </c>
      <c r="J14" s="334">
        <v>7.43</v>
      </c>
      <c r="K14" s="333">
        <v>2.4</v>
      </c>
      <c r="L14" s="333">
        <v>70.5</v>
      </c>
      <c r="M14" s="333">
        <v>56.1</v>
      </c>
      <c r="N14" s="333">
        <v>26.7</v>
      </c>
      <c r="O14" s="333">
        <v>46.7</v>
      </c>
      <c r="P14" s="333">
        <v>182.5</v>
      </c>
      <c r="Q14" s="333">
        <v>183.1</v>
      </c>
      <c r="R14" s="266">
        <v>3.21</v>
      </c>
      <c r="S14" s="266">
        <v>0.6</v>
      </c>
      <c r="T14" s="341"/>
      <c r="U14" s="347"/>
      <c r="AF14" s="341"/>
      <c r="AG14" s="347"/>
      <c r="AH14" s="341"/>
    </row>
    <row r="15" ht="14.15" spans="1:34">
      <c r="A15" s="281" t="s">
        <v>36</v>
      </c>
      <c r="B15" s="282"/>
      <c r="C15" s="266"/>
      <c r="D15" s="283"/>
      <c r="E15" s="284">
        <v>89.2895084649</v>
      </c>
      <c r="F15" s="285">
        <v>46.4914970329</v>
      </c>
      <c r="G15" s="266">
        <v>11</v>
      </c>
      <c r="H15" s="266" t="s">
        <v>26</v>
      </c>
      <c r="I15" s="335">
        <v>437.5</v>
      </c>
      <c r="J15" s="335">
        <v>7.23</v>
      </c>
      <c r="K15" s="335">
        <v>7.81</v>
      </c>
      <c r="L15" s="335">
        <v>60.1</v>
      </c>
      <c r="M15" s="335">
        <v>59.45</v>
      </c>
      <c r="N15" s="335">
        <v>12.22</v>
      </c>
      <c r="O15" s="335">
        <v>30.96</v>
      </c>
      <c r="P15" s="335">
        <v>160.1</v>
      </c>
      <c r="Q15" s="335">
        <v>197.6</v>
      </c>
      <c r="R15" s="266">
        <v>3.87</v>
      </c>
      <c r="S15" s="266">
        <v>0.3</v>
      </c>
      <c r="T15" s="341"/>
      <c r="U15" s="347"/>
      <c r="AF15" s="341"/>
      <c r="AG15" s="347"/>
      <c r="AH15" s="341"/>
    </row>
    <row r="16" ht="14.15" spans="1:34">
      <c r="A16" s="286" t="s">
        <v>37</v>
      </c>
      <c r="B16" s="252"/>
      <c r="C16" s="287" t="s">
        <v>38</v>
      </c>
      <c r="D16" s="288" t="s">
        <v>39</v>
      </c>
      <c r="E16" s="289">
        <v>88.1715372407</v>
      </c>
      <c r="F16" s="290">
        <v>46.5541</v>
      </c>
      <c r="G16" s="287">
        <v>12</v>
      </c>
      <c r="H16" s="287" t="s">
        <v>40</v>
      </c>
      <c r="I16" s="287">
        <v>939.7</v>
      </c>
      <c r="J16" s="287">
        <v>7.24</v>
      </c>
      <c r="K16" s="287">
        <v>7.4</v>
      </c>
      <c r="L16" s="287">
        <v>118.2</v>
      </c>
      <c r="M16" s="287">
        <v>196.3</v>
      </c>
      <c r="N16" s="287">
        <v>60.8</v>
      </c>
      <c r="O16" s="287">
        <v>131.8</v>
      </c>
      <c r="P16" s="287">
        <v>348.8</v>
      </c>
      <c r="Q16" s="287">
        <v>109.8</v>
      </c>
      <c r="R16" s="348">
        <v>8.12</v>
      </c>
      <c r="S16" s="348">
        <v>0.5</v>
      </c>
      <c r="T16" s="341"/>
      <c r="U16" s="347"/>
      <c r="AF16" s="341"/>
      <c r="AG16" s="347"/>
      <c r="AH16" s="341"/>
    </row>
    <row r="17" ht="14.15" spans="1:34">
      <c r="A17" s="286" t="s">
        <v>41</v>
      </c>
      <c r="B17" s="252"/>
      <c r="C17" s="287"/>
      <c r="D17" s="291"/>
      <c r="E17" s="289">
        <v>87.782094444</v>
      </c>
      <c r="F17" s="290">
        <v>46.6362</v>
      </c>
      <c r="G17" s="287">
        <v>13</v>
      </c>
      <c r="H17" s="287" t="s">
        <v>40</v>
      </c>
      <c r="I17" s="287">
        <v>989.6</v>
      </c>
      <c r="J17" s="287">
        <v>7.25</v>
      </c>
      <c r="K17" s="287">
        <v>11.6</v>
      </c>
      <c r="L17" s="287">
        <v>130.9</v>
      </c>
      <c r="M17" s="287">
        <v>180.9</v>
      </c>
      <c r="N17" s="287">
        <v>99</v>
      </c>
      <c r="O17" s="287">
        <v>153.8</v>
      </c>
      <c r="P17" s="287">
        <v>365.3</v>
      </c>
      <c r="Q17" s="287">
        <v>212.6</v>
      </c>
      <c r="R17" s="348">
        <v>39.4</v>
      </c>
      <c r="S17" s="348">
        <v>0.8</v>
      </c>
      <c r="T17" s="341"/>
      <c r="U17" s="347"/>
      <c r="AF17" s="341"/>
      <c r="AG17" s="347"/>
      <c r="AH17" s="341"/>
    </row>
    <row r="18" ht="14.15" spans="1:34">
      <c r="A18" s="286" t="s">
        <v>42</v>
      </c>
      <c r="B18" s="252"/>
      <c r="C18" s="287"/>
      <c r="D18" s="291"/>
      <c r="E18" s="289">
        <v>88.722252778</v>
      </c>
      <c r="F18" s="290">
        <v>46.3628</v>
      </c>
      <c r="G18" s="287">
        <v>14</v>
      </c>
      <c r="H18" s="287" t="s">
        <v>40</v>
      </c>
      <c r="I18" s="287">
        <v>953.3</v>
      </c>
      <c r="J18" s="287">
        <v>7.07</v>
      </c>
      <c r="K18" s="287">
        <v>4.3</v>
      </c>
      <c r="L18" s="287">
        <v>96.2</v>
      </c>
      <c r="M18" s="287">
        <v>184.2</v>
      </c>
      <c r="N18" s="287">
        <v>87.1</v>
      </c>
      <c r="O18" s="287">
        <v>126.7</v>
      </c>
      <c r="P18" s="287">
        <v>324.8</v>
      </c>
      <c r="Q18" s="287">
        <v>274.8</v>
      </c>
      <c r="R18" s="348">
        <v>5.21</v>
      </c>
      <c r="S18" s="348">
        <v>1.5</v>
      </c>
      <c r="T18" s="341"/>
      <c r="U18" s="347"/>
      <c r="AF18" s="341"/>
      <c r="AG18" s="347"/>
      <c r="AH18" s="341"/>
    </row>
    <row r="19" ht="14.15" spans="1:34">
      <c r="A19" s="286" t="s">
        <v>43</v>
      </c>
      <c r="B19" s="252"/>
      <c r="C19" s="287"/>
      <c r="D19" s="291"/>
      <c r="E19" s="289">
        <v>88.500380556</v>
      </c>
      <c r="F19" s="290">
        <v>46.5505</v>
      </c>
      <c r="G19" s="287">
        <v>15</v>
      </c>
      <c r="H19" s="287" t="s">
        <v>40</v>
      </c>
      <c r="I19" s="287">
        <v>425.4</v>
      </c>
      <c r="J19" s="287">
        <v>6.69</v>
      </c>
      <c r="K19" s="287">
        <v>11.1</v>
      </c>
      <c r="L19" s="287">
        <v>40.7</v>
      </c>
      <c r="M19" s="287">
        <v>60.1</v>
      </c>
      <c r="N19" s="287">
        <v>21.9</v>
      </c>
      <c r="O19" s="287">
        <v>28.4</v>
      </c>
      <c r="P19" s="287">
        <v>99.9</v>
      </c>
      <c r="Q19" s="287">
        <v>244.1</v>
      </c>
      <c r="R19" s="348">
        <v>6.54</v>
      </c>
      <c r="S19" s="348">
        <v>1.8</v>
      </c>
      <c r="T19" s="341"/>
      <c r="U19" s="347"/>
      <c r="AF19" s="341"/>
      <c r="AG19" s="347"/>
      <c r="AH19" s="341"/>
    </row>
    <row r="20" ht="14.15" spans="1:34">
      <c r="A20" s="286" t="s">
        <v>44</v>
      </c>
      <c r="B20" s="252"/>
      <c r="C20" s="287"/>
      <c r="D20" s="291"/>
      <c r="E20" s="289">
        <v>88.411363894</v>
      </c>
      <c r="F20" s="290">
        <v>46.5431</v>
      </c>
      <c r="G20" s="287">
        <v>16</v>
      </c>
      <c r="H20" s="287" t="s">
        <v>40</v>
      </c>
      <c r="I20" s="287">
        <v>923.4</v>
      </c>
      <c r="J20" s="287">
        <v>7.45</v>
      </c>
      <c r="K20" s="287">
        <v>4.9</v>
      </c>
      <c r="L20" s="287">
        <v>114.7</v>
      </c>
      <c r="M20" s="287">
        <v>132.3</v>
      </c>
      <c r="N20" s="287">
        <v>36.4</v>
      </c>
      <c r="O20" s="287">
        <v>120.5</v>
      </c>
      <c r="P20" s="287">
        <v>336.2</v>
      </c>
      <c r="Q20" s="287">
        <v>292.9</v>
      </c>
      <c r="R20" s="348">
        <v>18.42</v>
      </c>
      <c r="S20" s="348">
        <v>0.6</v>
      </c>
      <c r="T20" s="341"/>
      <c r="U20" s="347"/>
      <c r="AF20" s="341"/>
      <c r="AG20" s="347"/>
      <c r="AH20" s="341"/>
    </row>
    <row r="21" ht="28.3" spans="1:34">
      <c r="A21" s="104" t="s">
        <v>154</v>
      </c>
      <c r="B21" s="278" t="s">
        <v>46</v>
      </c>
      <c r="C21" s="287"/>
      <c r="D21" s="291"/>
      <c r="E21" s="292">
        <v>88.3281715506</v>
      </c>
      <c r="F21" s="293">
        <v>46.5557112685</v>
      </c>
      <c r="G21" s="287">
        <v>17</v>
      </c>
      <c r="H21" s="287" t="s">
        <v>40</v>
      </c>
      <c r="I21" s="107">
        <v>552.3</v>
      </c>
      <c r="J21" s="154">
        <v>7.64</v>
      </c>
      <c r="K21" s="107">
        <v>2.8</v>
      </c>
      <c r="L21" s="107">
        <v>61.3</v>
      </c>
      <c r="M21" s="107">
        <v>32.1</v>
      </c>
      <c r="N21" s="107">
        <v>31.6</v>
      </c>
      <c r="O21" s="107">
        <v>66.4</v>
      </c>
      <c r="P21" s="107">
        <v>150.2</v>
      </c>
      <c r="Q21" s="107">
        <v>167.5</v>
      </c>
      <c r="R21" s="287">
        <v>15.98</v>
      </c>
      <c r="S21" s="287">
        <v>0.4</v>
      </c>
      <c r="T21" s="341"/>
      <c r="U21" s="347"/>
      <c r="AF21" s="341"/>
      <c r="AG21" s="347"/>
      <c r="AH21" s="341"/>
    </row>
    <row r="22" ht="14.15" spans="1:34">
      <c r="A22" s="286" t="s">
        <v>47</v>
      </c>
      <c r="B22" s="252"/>
      <c r="C22" s="287"/>
      <c r="D22" s="291"/>
      <c r="E22" s="294">
        <v>87.916283333</v>
      </c>
      <c r="F22" s="295">
        <v>46.6073</v>
      </c>
      <c r="G22" s="287">
        <v>18</v>
      </c>
      <c r="H22" s="287" t="s">
        <v>40</v>
      </c>
      <c r="I22" s="287">
        <v>959.2</v>
      </c>
      <c r="J22" s="287">
        <v>7.42</v>
      </c>
      <c r="K22" s="287">
        <v>8.9</v>
      </c>
      <c r="L22" s="287">
        <v>141.9</v>
      </c>
      <c r="M22" s="287">
        <v>112.2</v>
      </c>
      <c r="N22" s="287">
        <v>43.7</v>
      </c>
      <c r="O22" s="287">
        <v>120.5</v>
      </c>
      <c r="P22" s="287">
        <v>365</v>
      </c>
      <c r="Q22" s="287">
        <v>268.5</v>
      </c>
      <c r="R22" s="348">
        <v>7.34</v>
      </c>
      <c r="S22" s="348">
        <v>0.9</v>
      </c>
      <c r="T22" s="341"/>
      <c r="U22" s="347"/>
      <c r="AF22" s="341"/>
      <c r="AG22" s="347"/>
      <c r="AH22" s="341"/>
    </row>
    <row r="23" ht="14.15" spans="1:34">
      <c r="A23" s="110" t="s">
        <v>48</v>
      </c>
      <c r="B23" s="275"/>
      <c r="C23" s="287"/>
      <c r="D23" s="291"/>
      <c r="E23" s="294">
        <v>87.878588889</v>
      </c>
      <c r="F23" s="295">
        <v>46.6239</v>
      </c>
      <c r="G23" s="287">
        <v>19</v>
      </c>
      <c r="H23" s="287" t="s">
        <v>40</v>
      </c>
      <c r="I23" s="111">
        <v>882.8</v>
      </c>
      <c r="J23" s="155">
        <v>7</v>
      </c>
      <c r="K23" s="111">
        <v>6.4</v>
      </c>
      <c r="L23" s="111">
        <v>73.2</v>
      </c>
      <c r="M23" s="111">
        <v>168.3</v>
      </c>
      <c r="N23" s="111">
        <v>43.7</v>
      </c>
      <c r="O23" s="111">
        <v>35.4</v>
      </c>
      <c r="P23" s="111">
        <v>432.3</v>
      </c>
      <c r="Q23" s="111">
        <v>305.1</v>
      </c>
      <c r="R23" s="107">
        <v>14</v>
      </c>
      <c r="S23" s="107">
        <v>1.6</v>
      </c>
      <c r="T23" s="341"/>
      <c r="U23" s="347"/>
      <c r="AF23" s="341"/>
      <c r="AG23" s="347"/>
      <c r="AH23" s="341"/>
    </row>
    <row r="24" ht="14.15" spans="1:34">
      <c r="A24" s="110" t="s">
        <v>49</v>
      </c>
      <c r="B24" s="275"/>
      <c r="C24" s="287"/>
      <c r="D24" s="291"/>
      <c r="E24" s="294">
        <v>88.5040801002</v>
      </c>
      <c r="F24" s="295">
        <v>46.5296</v>
      </c>
      <c r="G24" s="287">
        <v>20</v>
      </c>
      <c r="H24" s="287" t="s">
        <v>40</v>
      </c>
      <c r="I24" s="111">
        <v>562.6</v>
      </c>
      <c r="J24" s="155">
        <v>7.56</v>
      </c>
      <c r="K24" s="111">
        <v>1.9</v>
      </c>
      <c r="L24" s="111">
        <v>98</v>
      </c>
      <c r="M24" s="111">
        <v>56.1</v>
      </c>
      <c r="N24" s="111">
        <v>24.3</v>
      </c>
      <c r="O24" s="111">
        <v>49.6</v>
      </c>
      <c r="P24" s="111">
        <v>192.1</v>
      </c>
      <c r="Q24" s="111">
        <v>238</v>
      </c>
      <c r="R24" s="107">
        <v>1.43</v>
      </c>
      <c r="S24" s="107">
        <v>1</v>
      </c>
      <c r="T24" s="341"/>
      <c r="U24" s="347"/>
      <c r="AF24" s="341"/>
      <c r="AG24" s="347"/>
      <c r="AH24" s="341"/>
    </row>
    <row r="25" ht="14.15" spans="1:34">
      <c r="A25" s="110" t="s">
        <v>50</v>
      </c>
      <c r="B25" s="275"/>
      <c r="C25" s="287"/>
      <c r="D25" s="291"/>
      <c r="E25" s="294">
        <v>88.4480857876</v>
      </c>
      <c r="F25" s="295">
        <v>46.5254</v>
      </c>
      <c r="G25" s="287">
        <v>21</v>
      </c>
      <c r="H25" s="287" t="s">
        <v>40</v>
      </c>
      <c r="I25" s="111">
        <v>570.6</v>
      </c>
      <c r="J25" s="155">
        <v>7.52</v>
      </c>
      <c r="K25" s="111">
        <v>4</v>
      </c>
      <c r="L25" s="111">
        <v>80.8</v>
      </c>
      <c r="M25" s="111">
        <v>68.1</v>
      </c>
      <c r="N25" s="111">
        <v>29.2</v>
      </c>
      <c r="O25" s="111">
        <v>46.1</v>
      </c>
      <c r="P25" s="111">
        <v>172.9</v>
      </c>
      <c r="Q25" s="111">
        <v>292.9</v>
      </c>
      <c r="R25" s="107">
        <v>5.3</v>
      </c>
      <c r="S25" s="107">
        <v>0.4</v>
      </c>
      <c r="T25" s="341"/>
      <c r="U25" s="347"/>
      <c r="AF25" s="341"/>
      <c r="AG25" s="347"/>
      <c r="AH25" s="341"/>
    </row>
    <row r="26" ht="14.15" spans="1:34">
      <c r="A26" s="110" t="s">
        <v>51</v>
      </c>
      <c r="B26" s="275"/>
      <c r="C26" s="287"/>
      <c r="D26" s="291"/>
      <c r="E26" s="294">
        <v>88.243652778</v>
      </c>
      <c r="F26" s="295">
        <v>46.5677</v>
      </c>
      <c r="G26" s="287">
        <v>22</v>
      </c>
      <c r="H26" s="287" t="s">
        <v>40</v>
      </c>
      <c r="I26" s="111">
        <v>479.6</v>
      </c>
      <c r="J26" s="155">
        <v>7.51</v>
      </c>
      <c r="K26" s="111">
        <v>2.7</v>
      </c>
      <c r="L26" s="111">
        <v>88.8</v>
      </c>
      <c r="M26" s="111">
        <v>48.1</v>
      </c>
      <c r="N26" s="111">
        <v>14.6</v>
      </c>
      <c r="O26" s="111">
        <v>42.5</v>
      </c>
      <c r="P26" s="111">
        <v>144.1</v>
      </c>
      <c r="Q26" s="111">
        <v>219.7</v>
      </c>
      <c r="R26" s="107">
        <v>7.4</v>
      </c>
      <c r="S26" s="107">
        <v>1</v>
      </c>
      <c r="T26" s="341"/>
      <c r="U26" s="347"/>
      <c r="AF26" s="341"/>
      <c r="AG26" s="347"/>
      <c r="AH26" s="341"/>
    </row>
    <row r="27" ht="28.3" spans="1:34">
      <c r="A27" s="112" t="s">
        <v>155</v>
      </c>
      <c r="B27" s="296"/>
      <c r="C27" s="287"/>
      <c r="D27" s="291"/>
      <c r="E27" s="294">
        <v>87.84546987</v>
      </c>
      <c r="F27" s="295">
        <v>46.5978</v>
      </c>
      <c r="G27" s="287">
        <v>23</v>
      </c>
      <c r="H27" s="287" t="s">
        <v>40</v>
      </c>
      <c r="I27" s="111">
        <v>674</v>
      </c>
      <c r="J27" s="155">
        <v>7.44</v>
      </c>
      <c r="K27" s="111">
        <v>3.1</v>
      </c>
      <c r="L27" s="111">
        <v>96.8</v>
      </c>
      <c r="M27" s="111">
        <v>60.1</v>
      </c>
      <c r="N27" s="111">
        <v>43.7</v>
      </c>
      <c r="O27" s="111">
        <v>80.1</v>
      </c>
      <c r="P27" s="111">
        <v>259.4</v>
      </c>
      <c r="Q27" s="111">
        <v>207.5</v>
      </c>
      <c r="R27" s="107">
        <v>7.1</v>
      </c>
      <c r="S27" s="107">
        <v>0.6</v>
      </c>
      <c r="T27" s="341"/>
      <c r="U27" s="347"/>
      <c r="AF27" s="341"/>
      <c r="AG27" s="347"/>
      <c r="AH27" s="341"/>
    </row>
    <row r="28" ht="14.15" spans="1:34">
      <c r="A28" s="286" t="s">
        <v>53</v>
      </c>
      <c r="B28" s="252"/>
      <c r="C28" s="287"/>
      <c r="D28" s="291"/>
      <c r="E28" s="294">
        <v>87.937908333</v>
      </c>
      <c r="F28" s="295">
        <v>46.5568</v>
      </c>
      <c r="G28" s="287">
        <v>24</v>
      </c>
      <c r="H28" s="287" t="s">
        <v>40</v>
      </c>
      <c r="I28" s="287">
        <v>926.25</v>
      </c>
      <c r="J28" s="287">
        <v>6.97</v>
      </c>
      <c r="K28" s="287">
        <v>46.98</v>
      </c>
      <c r="L28" s="287">
        <v>174.4</v>
      </c>
      <c r="M28" s="287">
        <v>255</v>
      </c>
      <c r="N28" s="287">
        <v>31.48</v>
      </c>
      <c r="O28" s="287">
        <v>120</v>
      </c>
      <c r="P28" s="287">
        <v>356.5</v>
      </c>
      <c r="Q28" s="287">
        <v>303.5</v>
      </c>
      <c r="R28" s="348">
        <v>5.7</v>
      </c>
      <c r="S28" s="348">
        <v>1.4</v>
      </c>
      <c r="T28" s="341"/>
      <c r="U28" s="347"/>
      <c r="AF28" s="341"/>
      <c r="AG28" s="347"/>
      <c r="AH28" s="341"/>
    </row>
    <row r="29" ht="14.15" spans="1:34">
      <c r="A29" s="286" t="s">
        <v>54</v>
      </c>
      <c r="B29" s="252"/>
      <c r="C29" s="287"/>
      <c r="D29" s="291"/>
      <c r="E29" s="294">
        <v>88.1189494441</v>
      </c>
      <c r="F29" s="295">
        <v>46.5555</v>
      </c>
      <c r="G29" s="287">
        <v>25</v>
      </c>
      <c r="H29" s="287" t="s">
        <v>40</v>
      </c>
      <c r="I29" s="287">
        <v>1616.2</v>
      </c>
      <c r="J29" s="287">
        <v>7.15</v>
      </c>
      <c r="K29" s="287">
        <v>4.39</v>
      </c>
      <c r="L29" s="287">
        <v>360.6</v>
      </c>
      <c r="M29" s="287">
        <v>167.9</v>
      </c>
      <c r="N29" s="287">
        <v>16.94</v>
      </c>
      <c r="O29" s="287">
        <v>183.7</v>
      </c>
      <c r="P29" s="287">
        <v>736.7</v>
      </c>
      <c r="Q29" s="287">
        <v>291.6</v>
      </c>
      <c r="R29" s="348">
        <v>6.3</v>
      </c>
      <c r="S29" s="348">
        <v>1.8</v>
      </c>
      <c r="T29" s="341"/>
      <c r="U29" s="347"/>
      <c r="AF29" s="341"/>
      <c r="AG29" s="347"/>
      <c r="AH29" s="341"/>
    </row>
    <row r="30" ht="14.15" spans="1:34">
      <c r="A30" s="286" t="s">
        <v>55</v>
      </c>
      <c r="B30" s="252"/>
      <c r="C30" s="287"/>
      <c r="D30" s="291"/>
      <c r="E30" s="294">
        <v>88.662595507</v>
      </c>
      <c r="F30" s="295">
        <v>46.4247</v>
      </c>
      <c r="G30" s="287">
        <v>26</v>
      </c>
      <c r="H30" s="287" t="s">
        <v>40</v>
      </c>
      <c r="I30" s="287">
        <v>637.4</v>
      </c>
      <c r="J30" s="287">
        <v>7.39</v>
      </c>
      <c r="K30" s="287">
        <v>7.2</v>
      </c>
      <c r="L30" s="287">
        <v>55.9</v>
      </c>
      <c r="M30" s="287">
        <v>81.55</v>
      </c>
      <c r="N30" s="287">
        <v>17.03</v>
      </c>
      <c r="O30" s="287">
        <v>66.26</v>
      </c>
      <c r="P30" s="287">
        <v>217.3</v>
      </c>
      <c r="Q30" s="287">
        <v>583.2</v>
      </c>
      <c r="R30" s="348">
        <v>8.1</v>
      </c>
      <c r="S30" s="348">
        <v>0.9</v>
      </c>
      <c r="T30" s="341"/>
      <c r="U30" s="347"/>
      <c r="AF30" s="341"/>
      <c r="AG30" s="347"/>
      <c r="AH30" s="341"/>
    </row>
    <row r="31" ht="14.15" spans="1:34">
      <c r="A31" s="286" t="s">
        <v>56</v>
      </c>
      <c r="B31" s="252"/>
      <c r="C31" s="287"/>
      <c r="D31" s="291"/>
      <c r="E31" s="294">
        <v>88.808752778</v>
      </c>
      <c r="F31" s="295">
        <v>46.3563</v>
      </c>
      <c r="G31" s="287">
        <v>27</v>
      </c>
      <c r="H31" s="287" t="s">
        <v>40</v>
      </c>
      <c r="I31" s="287">
        <v>869.35</v>
      </c>
      <c r="J31" s="287">
        <v>7.29</v>
      </c>
      <c r="K31" s="287">
        <v>2.02</v>
      </c>
      <c r="L31" s="287">
        <v>98.9</v>
      </c>
      <c r="M31" s="287">
        <v>177.4</v>
      </c>
      <c r="N31" s="287">
        <v>19.8</v>
      </c>
      <c r="O31" s="287">
        <v>34.35</v>
      </c>
      <c r="P31" s="287">
        <v>410.5</v>
      </c>
      <c r="Q31" s="287">
        <v>252.7</v>
      </c>
      <c r="R31" s="348">
        <v>9.3</v>
      </c>
      <c r="S31" s="348">
        <v>1.1</v>
      </c>
      <c r="T31" s="341"/>
      <c r="U31" s="347"/>
      <c r="AF31" s="341"/>
      <c r="AG31" s="347"/>
      <c r="AH31" s="341"/>
    </row>
    <row r="32" ht="14.15" spans="1:34">
      <c r="A32" s="286" t="s">
        <v>57</v>
      </c>
      <c r="B32" s="252"/>
      <c r="C32" s="287"/>
      <c r="D32" s="291"/>
      <c r="E32" s="294">
        <v>88.5659259622</v>
      </c>
      <c r="F32" s="295">
        <v>46.4673</v>
      </c>
      <c r="G32" s="287">
        <v>28</v>
      </c>
      <c r="H32" s="287" t="s">
        <v>40</v>
      </c>
      <c r="I32" s="287">
        <v>1266.75</v>
      </c>
      <c r="J32" s="287">
        <v>7.41</v>
      </c>
      <c r="K32" s="287">
        <v>5.75</v>
      </c>
      <c r="L32" s="287">
        <v>210.5</v>
      </c>
      <c r="M32" s="287">
        <v>169.8</v>
      </c>
      <c r="N32" s="287">
        <v>33.02</v>
      </c>
      <c r="O32" s="287">
        <v>148.5</v>
      </c>
      <c r="P32" s="287">
        <v>534.1</v>
      </c>
      <c r="Q32" s="287">
        <v>330.5</v>
      </c>
      <c r="R32" s="348">
        <v>6.1</v>
      </c>
      <c r="S32" s="348">
        <v>1.3</v>
      </c>
      <c r="T32" s="341"/>
      <c r="U32" s="347"/>
      <c r="AF32" s="341"/>
      <c r="AG32" s="347"/>
      <c r="AH32" s="341"/>
    </row>
    <row r="33" ht="14.15" spans="1:34">
      <c r="A33" s="286" t="s">
        <v>58</v>
      </c>
      <c r="B33" s="252"/>
      <c r="C33" s="287"/>
      <c r="D33" s="291"/>
      <c r="E33" s="294">
        <v>88.598711111</v>
      </c>
      <c r="F33" s="295">
        <v>46.4453</v>
      </c>
      <c r="G33" s="287">
        <v>29</v>
      </c>
      <c r="H33" s="287" t="s">
        <v>40</v>
      </c>
      <c r="I33" s="287">
        <v>541.35</v>
      </c>
      <c r="J33" s="287">
        <v>7.44</v>
      </c>
      <c r="K33" s="287">
        <v>4.66</v>
      </c>
      <c r="L33" s="287">
        <v>56.54</v>
      </c>
      <c r="M33" s="287">
        <v>113.6</v>
      </c>
      <c r="N33" s="287">
        <v>15.04</v>
      </c>
      <c r="O33" s="287">
        <v>42.04</v>
      </c>
      <c r="P33" s="287">
        <v>150.6</v>
      </c>
      <c r="Q33" s="287">
        <v>317.5</v>
      </c>
      <c r="R33" s="348">
        <v>11.5</v>
      </c>
      <c r="S33" s="348">
        <v>0.6</v>
      </c>
      <c r="T33" s="341"/>
      <c r="U33" s="347"/>
      <c r="AF33" s="341"/>
      <c r="AG33" s="347"/>
      <c r="AH33" s="341"/>
    </row>
    <row r="34" ht="28.3" spans="1:34">
      <c r="A34" s="286" t="s">
        <v>59</v>
      </c>
      <c r="B34" s="252"/>
      <c r="C34" s="287"/>
      <c r="D34" s="291"/>
      <c r="E34" s="294">
        <v>88.295878196</v>
      </c>
      <c r="F34" s="295">
        <v>46.5551</v>
      </c>
      <c r="G34" s="287">
        <v>30</v>
      </c>
      <c r="H34" s="287" t="s">
        <v>40</v>
      </c>
      <c r="I34" s="287">
        <v>1056.75</v>
      </c>
      <c r="J34" s="287">
        <v>7.52</v>
      </c>
      <c r="K34" s="287">
        <v>23.98</v>
      </c>
      <c r="L34" s="287">
        <v>128.8</v>
      </c>
      <c r="M34" s="287">
        <v>179.3</v>
      </c>
      <c r="N34" s="287">
        <v>36.58</v>
      </c>
      <c r="O34" s="287">
        <v>129.8</v>
      </c>
      <c r="P34" s="287">
        <v>392.9</v>
      </c>
      <c r="Q34" s="287">
        <v>330.5</v>
      </c>
      <c r="R34" s="348">
        <v>12.4</v>
      </c>
      <c r="S34" s="348">
        <v>0.8</v>
      </c>
      <c r="T34" s="341"/>
      <c r="U34" s="347"/>
      <c r="AF34" s="341"/>
      <c r="AG34" s="347"/>
      <c r="AH34" s="341"/>
    </row>
    <row r="35" ht="56.55" spans="1:34">
      <c r="A35" s="286" t="s">
        <v>156</v>
      </c>
      <c r="B35" s="252"/>
      <c r="C35" s="287"/>
      <c r="D35" s="297"/>
      <c r="E35" s="294">
        <v>88.1760086603</v>
      </c>
      <c r="F35" s="295">
        <v>46.5743</v>
      </c>
      <c r="G35" s="287">
        <v>31</v>
      </c>
      <c r="H35" s="287" t="s">
        <v>40</v>
      </c>
      <c r="I35" s="287">
        <v>488.45</v>
      </c>
      <c r="J35" s="287">
        <v>7.5</v>
      </c>
      <c r="K35" s="287">
        <v>4.68</v>
      </c>
      <c r="L35" s="287">
        <v>89.03</v>
      </c>
      <c r="M35" s="287">
        <v>61.6</v>
      </c>
      <c r="N35" s="287">
        <v>16.23</v>
      </c>
      <c r="O35" s="287">
        <v>57.12</v>
      </c>
      <c r="P35" s="287">
        <v>152.9</v>
      </c>
      <c r="Q35" s="287">
        <v>213.9</v>
      </c>
      <c r="R35" s="348">
        <v>11.5</v>
      </c>
      <c r="S35" s="348">
        <v>0.9</v>
      </c>
      <c r="T35" s="341"/>
      <c r="U35" s="347"/>
      <c r="AF35" s="341"/>
      <c r="AG35" s="347"/>
      <c r="AH35" s="341"/>
    </row>
    <row r="36" ht="28.3" spans="1:34">
      <c r="A36" s="298" t="s">
        <v>61</v>
      </c>
      <c r="B36" s="265" t="s">
        <v>62</v>
      </c>
      <c r="C36" s="253" t="s">
        <v>63</v>
      </c>
      <c r="D36" s="299" t="s">
        <v>64</v>
      </c>
      <c r="E36" s="300">
        <v>87.6808777593</v>
      </c>
      <c r="F36" s="301">
        <v>46.9779121305</v>
      </c>
      <c r="G36" s="253">
        <v>32</v>
      </c>
      <c r="H36" s="253" t="s">
        <v>65</v>
      </c>
      <c r="I36" s="119">
        <v>660.2</v>
      </c>
      <c r="J36" s="156">
        <v>7.5</v>
      </c>
      <c r="K36" s="119">
        <v>2.9</v>
      </c>
      <c r="L36" s="119">
        <v>82.3</v>
      </c>
      <c r="M36" s="119">
        <v>60.1</v>
      </c>
      <c r="N36" s="119">
        <v>43.7</v>
      </c>
      <c r="O36" s="119">
        <v>53.2</v>
      </c>
      <c r="P36" s="119">
        <v>220.9</v>
      </c>
      <c r="Q36" s="119">
        <v>213.6</v>
      </c>
      <c r="R36" s="253">
        <v>33.23</v>
      </c>
      <c r="S36" s="253">
        <v>0.5</v>
      </c>
      <c r="T36" s="341"/>
      <c r="U36" s="347"/>
      <c r="AF36" s="341"/>
      <c r="AG36" s="347"/>
      <c r="AH36" s="341"/>
    </row>
    <row r="37" ht="14.15" spans="1:34">
      <c r="A37" s="251" t="s">
        <v>66</v>
      </c>
      <c r="B37" s="252"/>
      <c r="C37" s="253"/>
      <c r="D37" s="302"/>
      <c r="E37" s="303">
        <v>87.6935517635</v>
      </c>
      <c r="F37" s="304">
        <v>46.8424</v>
      </c>
      <c r="G37" s="253">
        <v>33</v>
      </c>
      <c r="H37" s="253" t="s">
        <v>65</v>
      </c>
      <c r="I37" s="253">
        <v>885.1</v>
      </c>
      <c r="J37" s="253">
        <v>7.11</v>
      </c>
      <c r="K37" s="253">
        <v>5</v>
      </c>
      <c r="L37" s="253">
        <v>141.7</v>
      </c>
      <c r="M37" s="253">
        <v>88.2</v>
      </c>
      <c r="N37" s="253">
        <v>43.7</v>
      </c>
      <c r="O37" s="253">
        <v>99.3</v>
      </c>
      <c r="P37" s="253">
        <v>307.4</v>
      </c>
      <c r="Q37" s="253">
        <v>353.9</v>
      </c>
      <c r="R37" s="349">
        <v>4.34</v>
      </c>
      <c r="S37" s="349">
        <v>0.6</v>
      </c>
      <c r="T37" s="341"/>
      <c r="U37" s="347"/>
      <c r="AF37" s="341"/>
      <c r="AG37" s="347"/>
      <c r="AH37" s="341"/>
    </row>
    <row r="38" ht="14.15" spans="1:34">
      <c r="A38" s="251" t="s">
        <v>67</v>
      </c>
      <c r="B38" s="252"/>
      <c r="C38" s="253"/>
      <c r="D38" s="302"/>
      <c r="E38" s="303">
        <v>87.5377062405</v>
      </c>
      <c r="F38" s="304">
        <v>47.0959</v>
      </c>
      <c r="G38" s="253">
        <v>34</v>
      </c>
      <c r="H38" s="253" t="s">
        <v>65</v>
      </c>
      <c r="I38" s="253">
        <v>1478.7</v>
      </c>
      <c r="J38" s="253">
        <v>7.16</v>
      </c>
      <c r="K38" s="253">
        <v>5.6</v>
      </c>
      <c r="L38" s="253">
        <v>214.8</v>
      </c>
      <c r="M38" s="253">
        <v>184.4</v>
      </c>
      <c r="N38" s="253">
        <v>58.3</v>
      </c>
      <c r="O38" s="253">
        <v>163.1</v>
      </c>
      <c r="P38" s="253">
        <v>672.4</v>
      </c>
      <c r="Q38" s="253">
        <v>244.1</v>
      </c>
      <c r="R38" s="349">
        <v>46.4</v>
      </c>
      <c r="S38" s="349">
        <v>1.3</v>
      </c>
      <c r="T38" s="341"/>
      <c r="U38" s="347"/>
      <c r="AF38" s="341"/>
      <c r="AG38" s="347"/>
      <c r="AH38" s="341"/>
    </row>
    <row r="39" ht="14.15" spans="1:34">
      <c r="A39" s="251" t="s">
        <v>68</v>
      </c>
      <c r="B39" s="252"/>
      <c r="C39" s="253"/>
      <c r="D39" s="302"/>
      <c r="E39" s="303">
        <v>87.63092605</v>
      </c>
      <c r="F39" s="304">
        <v>47.0332</v>
      </c>
      <c r="G39" s="253">
        <v>35</v>
      </c>
      <c r="H39" s="253" t="s">
        <v>65</v>
      </c>
      <c r="I39" s="253">
        <v>1381.7</v>
      </c>
      <c r="J39" s="253">
        <v>7.03</v>
      </c>
      <c r="K39" s="253">
        <v>22.8</v>
      </c>
      <c r="L39" s="253">
        <v>252.3</v>
      </c>
      <c r="M39" s="253">
        <v>136.3</v>
      </c>
      <c r="N39" s="253">
        <v>43.7</v>
      </c>
      <c r="O39" s="253">
        <v>198.5</v>
      </c>
      <c r="P39" s="253">
        <v>499.5</v>
      </c>
      <c r="Q39" s="253">
        <v>341.7</v>
      </c>
      <c r="R39" s="349">
        <v>39.4</v>
      </c>
      <c r="S39" s="349">
        <v>1.2</v>
      </c>
      <c r="T39" s="341"/>
      <c r="U39" s="347"/>
      <c r="AF39" s="341"/>
      <c r="AG39" s="347"/>
      <c r="AH39" s="341"/>
    </row>
    <row r="40" ht="14.15" spans="1:34">
      <c r="A40" s="251" t="s">
        <v>69</v>
      </c>
      <c r="B40" s="252"/>
      <c r="C40" s="253"/>
      <c r="D40" s="302"/>
      <c r="E40" s="303">
        <v>87.680227778</v>
      </c>
      <c r="F40" s="304">
        <v>46.8094</v>
      </c>
      <c r="G40" s="253">
        <v>36</v>
      </c>
      <c r="H40" s="253" t="s">
        <v>65</v>
      </c>
      <c r="I40" s="253">
        <v>1097.4</v>
      </c>
      <c r="J40" s="253">
        <v>7</v>
      </c>
      <c r="K40" s="253">
        <v>6.5</v>
      </c>
      <c r="L40" s="253">
        <v>155.6</v>
      </c>
      <c r="M40" s="253">
        <v>88.2</v>
      </c>
      <c r="N40" s="253">
        <v>94.8</v>
      </c>
      <c r="O40" s="253">
        <v>156</v>
      </c>
      <c r="P40" s="253">
        <v>393.8</v>
      </c>
      <c r="Q40" s="253">
        <v>317.3</v>
      </c>
      <c r="R40" s="349">
        <v>16.8</v>
      </c>
      <c r="S40" s="349">
        <v>0.5</v>
      </c>
      <c r="T40" s="341"/>
      <c r="U40" s="347"/>
      <c r="AF40" s="341"/>
      <c r="AG40" s="347"/>
      <c r="AH40" s="341"/>
    </row>
    <row r="41" ht="14.15" spans="1:34">
      <c r="A41" s="251" t="s">
        <v>70</v>
      </c>
      <c r="B41" s="252"/>
      <c r="C41" s="253"/>
      <c r="D41" s="302"/>
      <c r="E41" s="303">
        <v>87.672</v>
      </c>
      <c r="F41" s="304">
        <v>46.874</v>
      </c>
      <c r="G41" s="253">
        <v>37</v>
      </c>
      <c r="H41" s="253" t="s">
        <v>65</v>
      </c>
      <c r="I41" s="253">
        <v>995.45</v>
      </c>
      <c r="J41" s="253">
        <v>7.38</v>
      </c>
      <c r="K41" s="253">
        <v>4.14</v>
      </c>
      <c r="L41" s="253">
        <v>139.8</v>
      </c>
      <c r="M41" s="253">
        <v>87.92</v>
      </c>
      <c r="N41" s="253">
        <v>63.89</v>
      </c>
      <c r="O41" s="253">
        <v>132</v>
      </c>
      <c r="P41" s="253">
        <v>382.7</v>
      </c>
      <c r="Q41" s="253">
        <v>286.1</v>
      </c>
      <c r="R41" s="349">
        <v>21.1</v>
      </c>
      <c r="S41" s="349">
        <v>0.9</v>
      </c>
      <c r="T41" s="341"/>
      <c r="U41" s="347"/>
      <c r="AF41" s="341"/>
      <c r="AG41" s="347"/>
      <c r="AH41" s="341"/>
    </row>
    <row r="42" ht="14.15" spans="1:34">
      <c r="A42" s="251" t="s">
        <v>71</v>
      </c>
      <c r="B42" s="252"/>
      <c r="C42" s="253"/>
      <c r="D42" s="302"/>
      <c r="E42" s="303">
        <v>87.732</v>
      </c>
      <c r="F42" s="304">
        <v>46.689</v>
      </c>
      <c r="G42" s="253">
        <v>38</v>
      </c>
      <c r="H42" s="253" t="s">
        <v>65</v>
      </c>
      <c r="I42" s="253">
        <v>1059.25</v>
      </c>
      <c r="J42" s="253">
        <v>7.14</v>
      </c>
      <c r="K42" s="253">
        <v>5.57</v>
      </c>
      <c r="L42" s="253">
        <v>112.9</v>
      </c>
      <c r="M42" s="253">
        <v>113.2</v>
      </c>
      <c r="N42" s="253">
        <v>65.75</v>
      </c>
      <c r="O42" s="253">
        <v>120.8</v>
      </c>
      <c r="P42" s="253">
        <v>420</v>
      </c>
      <c r="Q42" s="253">
        <v>279.5</v>
      </c>
      <c r="R42" s="349">
        <v>12.6</v>
      </c>
      <c r="S42" s="349">
        <v>0.9</v>
      </c>
      <c r="T42" s="341"/>
      <c r="U42" s="347"/>
      <c r="AF42" s="341"/>
      <c r="AG42" s="347"/>
      <c r="AH42" s="341"/>
    </row>
    <row r="43" ht="28.3" spans="1:34">
      <c r="A43" s="123" t="s">
        <v>157</v>
      </c>
      <c r="B43" s="275"/>
      <c r="C43" s="253"/>
      <c r="D43" s="302"/>
      <c r="E43" s="303">
        <v>87.704537875</v>
      </c>
      <c r="F43" s="304">
        <v>46.9374</v>
      </c>
      <c r="G43" s="253">
        <v>39</v>
      </c>
      <c r="H43" s="253" t="s">
        <v>65</v>
      </c>
      <c r="I43" s="124">
        <v>1087.9</v>
      </c>
      <c r="J43" s="157">
        <v>7.15</v>
      </c>
      <c r="K43" s="124">
        <v>3.6</v>
      </c>
      <c r="L43" s="124">
        <v>134.3</v>
      </c>
      <c r="M43" s="124">
        <v>144.3</v>
      </c>
      <c r="N43" s="124">
        <v>58.3</v>
      </c>
      <c r="O43" s="124">
        <v>85.1</v>
      </c>
      <c r="P43" s="124">
        <v>441.9</v>
      </c>
      <c r="Q43" s="124">
        <v>317.3</v>
      </c>
      <c r="R43" s="166">
        <v>39.5</v>
      </c>
      <c r="S43" s="166">
        <v>1</v>
      </c>
      <c r="T43" s="341"/>
      <c r="U43" s="347"/>
      <c r="AF43" s="341"/>
      <c r="AG43" s="347"/>
      <c r="AH43" s="341"/>
    </row>
    <row r="44" ht="14.15" spans="1:34">
      <c r="A44" s="251" t="s">
        <v>73</v>
      </c>
      <c r="B44" s="252"/>
      <c r="C44" s="253"/>
      <c r="D44" s="302"/>
      <c r="E44" s="303">
        <v>87.410136111</v>
      </c>
      <c r="F44" s="304">
        <v>47.0415</v>
      </c>
      <c r="G44" s="253">
        <v>40</v>
      </c>
      <c r="H44" s="253" t="s">
        <v>65</v>
      </c>
      <c r="I44" s="253">
        <v>1120.55</v>
      </c>
      <c r="J44" s="253">
        <v>7.1</v>
      </c>
      <c r="K44" s="253">
        <v>7.42</v>
      </c>
      <c r="L44" s="253">
        <v>156.1</v>
      </c>
      <c r="M44" s="253">
        <v>191.7</v>
      </c>
      <c r="N44" s="253">
        <v>29.57</v>
      </c>
      <c r="O44" s="253">
        <v>151.5</v>
      </c>
      <c r="P44" s="253">
        <v>483.6</v>
      </c>
      <c r="Q44" s="253">
        <v>200.9</v>
      </c>
      <c r="R44" s="349">
        <v>37.8</v>
      </c>
      <c r="S44" s="349">
        <v>0.9</v>
      </c>
      <c r="T44" s="341"/>
      <c r="U44" s="347"/>
      <c r="AF44" s="341"/>
      <c r="AG44" s="347"/>
      <c r="AH44" s="341"/>
    </row>
    <row r="45" ht="14.15" spans="1:34">
      <c r="A45" s="251" t="s">
        <v>74</v>
      </c>
      <c r="B45" s="252"/>
      <c r="C45" s="253"/>
      <c r="D45" s="302"/>
      <c r="E45" s="303">
        <v>87.482227778</v>
      </c>
      <c r="F45" s="304">
        <v>47.0934</v>
      </c>
      <c r="G45" s="253">
        <v>41</v>
      </c>
      <c r="H45" s="253" t="s">
        <v>65</v>
      </c>
      <c r="I45" s="253">
        <v>1407.45</v>
      </c>
      <c r="J45" s="253">
        <v>7.07</v>
      </c>
      <c r="K45" s="253">
        <v>4.47</v>
      </c>
      <c r="L45" s="253">
        <v>232</v>
      </c>
      <c r="M45" s="253">
        <v>206.1</v>
      </c>
      <c r="N45" s="253">
        <v>40.82</v>
      </c>
      <c r="O45" s="253">
        <v>175.5</v>
      </c>
      <c r="P45" s="253">
        <v>593</v>
      </c>
      <c r="Q45" s="253">
        <v>311.1</v>
      </c>
      <c r="R45" s="349">
        <v>22.1</v>
      </c>
      <c r="S45" s="349">
        <v>1.4</v>
      </c>
      <c r="T45" s="341"/>
      <c r="U45" s="347"/>
      <c r="AF45" s="341"/>
      <c r="AG45" s="347"/>
      <c r="AH45" s="341"/>
    </row>
    <row r="46" ht="14.15" spans="1:34">
      <c r="A46" s="251" t="s">
        <v>75</v>
      </c>
      <c r="B46" s="252"/>
      <c r="C46" s="253"/>
      <c r="D46" s="302"/>
      <c r="E46" s="305">
        <v>87.3739467288</v>
      </c>
      <c r="F46" s="306">
        <v>47.0759</v>
      </c>
      <c r="G46" s="253">
        <v>42</v>
      </c>
      <c r="H46" s="253" t="s">
        <v>65</v>
      </c>
      <c r="I46" s="253">
        <v>1522.15</v>
      </c>
      <c r="J46" s="158">
        <v>7.11</v>
      </c>
      <c r="K46" s="158">
        <v>11.55</v>
      </c>
      <c r="L46" s="158">
        <v>284.8</v>
      </c>
      <c r="M46" s="158">
        <v>162.3</v>
      </c>
      <c r="N46" s="158">
        <v>44.33</v>
      </c>
      <c r="O46" s="158">
        <v>222.7</v>
      </c>
      <c r="P46" s="158">
        <v>629.6</v>
      </c>
      <c r="Q46" s="158">
        <v>333.7</v>
      </c>
      <c r="R46" s="167">
        <v>13.3</v>
      </c>
      <c r="S46" s="167">
        <v>1.2</v>
      </c>
      <c r="T46" s="341"/>
      <c r="U46" s="347"/>
      <c r="AF46" s="341"/>
      <c r="AG46" s="347"/>
      <c r="AH46" s="341"/>
    </row>
    <row r="47" ht="14.15" spans="1:34">
      <c r="A47" s="251" t="s">
        <v>76</v>
      </c>
      <c r="B47" s="252"/>
      <c r="C47" s="253"/>
      <c r="D47" s="302"/>
      <c r="E47" s="307">
        <v>87.3558293282</v>
      </c>
      <c r="F47" s="308">
        <v>47.1157</v>
      </c>
      <c r="G47" s="253">
        <v>43</v>
      </c>
      <c r="H47" s="253" t="s">
        <v>65</v>
      </c>
      <c r="I47" s="253">
        <v>1807.75</v>
      </c>
      <c r="J47" s="253">
        <v>6.93</v>
      </c>
      <c r="K47" s="253">
        <v>5.31</v>
      </c>
      <c r="L47" s="253">
        <v>246.9</v>
      </c>
      <c r="M47" s="253">
        <v>270.1</v>
      </c>
      <c r="N47" s="253">
        <v>51.65</v>
      </c>
      <c r="O47" s="253">
        <v>298.4</v>
      </c>
      <c r="P47" s="253">
        <v>751.1</v>
      </c>
      <c r="Q47" s="253">
        <v>392.1</v>
      </c>
      <c r="R47" s="349">
        <v>6.3</v>
      </c>
      <c r="S47" s="349">
        <v>1</v>
      </c>
      <c r="T47" s="341"/>
      <c r="U47" s="347"/>
      <c r="AF47" s="341"/>
      <c r="AG47" s="347"/>
      <c r="AH47" s="341"/>
    </row>
    <row r="48" ht="14.15" spans="1:34">
      <c r="A48" s="251" t="s">
        <v>77</v>
      </c>
      <c r="B48" s="252"/>
      <c r="C48" s="253"/>
      <c r="D48" s="302"/>
      <c r="E48" s="307">
        <v>87.3926779951</v>
      </c>
      <c r="F48" s="308">
        <v>47.1234</v>
      </c>
      <c r="G48" s="253">
        <v>44</v>
      </c>
      <c r="H48" s="253" t="s">
        <v>65</v>
      </c>
      <c r="I48" s="253">
        <v>1912</v>
      </c>
      <c r="J48" s="253">
        <v>6.92</v>
      </c>
      <c r="K48" s="253">
        <v>22.58</v>
      </c>
      <c r="L48" s="253">
        <v>337.8</v>
      </c>
      <c r="M48" s="253">
        <v>186.6</v>
      </c>
      <c r="N48" s="253">
        <v>77.88</v>
      </c>
      <c r="O48" s="253">
        <v>250.7</v>
      </c>
      <c r="P48" s="253">
        <v>683.2</v>
      </c>
      <c r="Q48" s="253">
        <v>738.8</v>
      </c>
      <c r="R48" s="349">
        <v>5.8</v>
      </c>
      <c r="S48" s="349">
        <v>0.9</v>
      </c>
      <c r="T48" s="341"/>
      <c r="U48" s="347"/>
      <c r="AF48" s="341"/>
      <c r="AG48" s="347"/>
      <c r="AH48" s="341"/>
    </row>
    <row r="49" ht="42.45" spans="1:34">
      <c r="A49" s="251" t="s">
        <v>158</v>
      </c>
      <c r="B49" s="252"/>
      <c r="C49" s="253"/>
      <c r="D49" s="309"/>
      <c r="E49" s="310">
        <v>87.3313400645</v>
      </c>
      <c r="F49" s="311">
        <v>47.0885</v>
      </c>
      <c r="G49" s="253">
        <v>45</v>
      </c>
      <c r="H49" s="253" t="s">
        <v>65</v>
      </c>
      <c r="I49" s="253">
        <v>1725.55</v>
      </c>
      <c r="J49" s="253">
        <v>8.14</v>
      </c>
      <c r="K49" s="253">
        <v>34.84</v>
      </c>
      <c r="L49" s="253">
        <v>465.2</v>
      </c>
      <c r="M49" s="253">
        <v>56.35</v>
      </c>
      <c r="N49" s="253">
        <v>53.59</v>
      </c>
      <c r="O49" s="253">
        <v>325.8</v>
      </c>
      <c r="P49" s="253">
        <v>592.8</v>
      </c>
      <c r="Q49" s="253">
        <v>392.9</v>
      </c>
      <c r="R49" s="349">
        <v>3.4</v>
      </c>
      <c r="S49" s="349">
        <v>1.8</v>
      </c>
      <c r="T49" s="341"/>
      <c r="U49" s="347"/>
      <c r="AF49" s="341"/>
      <c r="AG49" s="347"/>
      <c r="AH49" s="341"/>
    </row>
    <row r="50" ht="14.15" spans="1:34">
      <c r="A50" s="312" t="s">
        <v>79</v>
      </c>
      <c r="B50" s="252"/>
      <c r="C50" s="313" t="s">
        <v>80</v>
      </c>
      <c r="D50" s="314" t="s">
        <v>81</v>
      </c>
      <c r="E50" s="315">
        <v>87.574172222</v>
      </c>
      <c r="F50" s="316">
        <v>47.1286</v>
      </c>
      <c r="G50" s="313">
        <v>46</v>
      </c>
      <c r="H50" s="313" t="s">
        <v>82</v>
      </c>
      <c r="I50" s="313">
        <v>2050.4</v>
      </c>
      <c r="J50" s="313">
        <v>7.2</v>
      </c>
      <c r="K50" s="313">
        <v>8.8</v>
      </c>
      <c r="L50" s="313">
        <v>244.4</v>
      </c>
      <c r="M50" s="313">
        <v>260.5</v>
      </c>
      <c r="N50" s="313">
        <v>94.8</v>
      </c>
      <c r="O50" s="313">
        <v>124.1</v>
      </c>
      <c r="P50" s="313">
        <v>1095.1</v>
      </c>
      <c r="Q50" s="313">
        <v>341.7</v>
      </c>
      <c r="R50" s="350">
        <v>31.9</v>
      </c>
      <c r="S50" s="350">
        <v>1</v>
      </c>
      <c r="T50" s="341"/>
      <c r="U50" s="347"/>
      <c r="AF50" s="341"/>
      <c r="AG50" s="347"/>
      <c r="AH50" s="341"/>
    </row>
    <row r="51" ht="14.15" spans="1:34">
      <c r="A51" s="312" t="s">
        <v>83</v>
      </c>
      <c r="B51" s="252"/>
      <c r="C51" s="313"/>
      <c r="D51" s="317"/>
      <c r="E51" s="315">
        <v>87.8730304228</v>
      </c>
      <c r="F51" s="316">
        <v>46.9313</v>
      </c>
      <c r="G51" s="313">
        <v>47</v>
      </c>
      <c r="H51" s="313" t="s">
        <v>82</v>
      </c>
      <c r="I51" s="313">
        <v>3315.9</v>
      </c>
      <c r="J51" s="313">
        <v>7.23</v>
      </c>
      <c r="K51" s="313">
        <v>6.9</v>
      </c>
      <c r="L51" s="313">
        <v>368.1</v>
      </c>
      <c r="M51" s="313">
        <v>601.2</v>
      </c>
      <c r="N51" s="313">
        <v>24.3</v>
      </c>
      <c r="O51" s="313">
        <v>170.2</v>
      </c>
      <c r="P51" s="313">
        <v>1969.2</v>
      </c>
      <c r="Q51" s="313">
        <v>292.9</v>
      </c>
      <c r="R51" s="350">
        <v>3.5</v>
      </c>
      <c r="S51" s="350">
        <v>1.8</v>
      </c>
      <c r="T51" s="341"/>
      <c r="U51" s="347"/>
      <c r="AF51" s="341"/>
      <c r="AG51" s="347"/>
      <c r="AH51" s="341"/>
    </row>
    <row r="52" ht="14.15" spans="1:34">
      <c r="A52" s="312" t="s">
        <v>84</v>
      </c>
      <c r="B52" s="252"/>
      <c r="C52" s="313"/>
      <c r="D52" s="317"/>
      <c r="E52" s="315">
        <v>87.9322579414</v>
      </c>
      <c r="F52" s="316">
        <v>46.8116</v>
      </c>
      <c r="G52" s="313">
        <v>48</v>
      </c>
      <c r="H52" s="313" t="s">
        <v>82</v>
      </c>
      <c r="I52" s="313">
        <v>1974.3</v>
      </c>
      <c r="J52" s="313">
        <v>7.2</v>
      </c>
      <c r="K52" s="313">
        <v>6.2</v>
      </c>
      <c r="L52" s="313">
        <v>420.1</v>
      </c>
      <c r="M52" s="313">
        <v>84.2</v>
      </c>
      <c r="N52" s="313">
        <v>133.6</v>
      </c>
      <c r="O52" s="313">
        <v>460.8</v>
      </c>
      <c r="P52" s="313">
        <v>489.9</v>
      </c>
      <c r="Q52" s="313">
        <v>695.6</v>
      </c>
      <c r="R52" s="350">
        <v>5</v>
      </c>
      <c r="S52" s="350">
        <v>1</v>
      </c>
      <c r="T52" s="341"/>
      <c r="U52" s="347"/>
      <c r="AF52" s="341"/>
      <c r="AG52" s="347"/>
      <c r="AH52" s="341"/>
    </row>
    <row r="53" ht="14.15" spans="1:34">
      <c r="A53" s="312" t="s">
        <v>85</v>
      </c>
      <c r="B53" s="252"/>
      <c r="C53" s="313"/>
      <c r="D53" s="317"/>
      <c r="E53" s="315">
        <v>87.707301144</v>
      </c>
      <c r="F53" s="316">
        <v>47.0118</v>
      </c>
      <c r="G53" s="313">
        <v>49</v>
      </c>
      <c r="H53" s="313" t="s">
        <v>82</v>
      </c>
      <c r="I53" s="313">
        <v>1960.9</v>
      </c>
      <c r="J53" s="313">
        <v>7.08</v>
      </c>
      <c r="K53" s="313">
        <v>19</v>
      </c>
      <c r="L53" s="313">
        <v>371.1</v>
      </c>
      <c r="M53" s="313">
        <v>208.4</v>
      </c>
      <c r="N53" s="313">
        <v>55.9</v>
      </c>
      <c r="O53" s="313">
        <v>354.5</v>
      </c>
      <c r="P53" s="313">
        <v>720.4</v>
      </c>
      <c r="Q53" s="313">
        <v>292.9</v>
      </c>
      <c r="R53" s="350">
        <v>64.8</v>
      </c>
      <c r="S53" s="350">
        <v>1</v>
      </c>
      <c r="T53" s="341"/>
      <c r="U53" s="347"/>
      <c r="AF53" s="341"/>
      <c r="AG53" s="347"/>
      <c r="AH53" s="341"/>
    </row>
    <row r="54" ht="14.15" spans="1:34">
      <c r="A54" s="312" t="s">
        <v>86</v>
      </c>
      <c r="B54" s="252"/>
      <c r="C54" s="313"/>
      <c r="D54" s="317"/>
      <c r="E54" s="315">
        <v>87.4161064417</v>
      </c>
      <c r="F54" s="316">
        <v>47.0936</v>
      </c>
      <c r="G54" s="313">
        <v>50</v>
      </c>
      <c r="H54" s="313" t="s">
        <v>82</v>
      </c>
      <c r="I54" s="313">
        <v>1496.2</v>
      </c>
      <c r="J54" s="313">
        <v>7.22</v>
      </c>
      <c r="K54" s="313">
        <v>8.8</v>
      </c>
      <c r="L54" s="313">
        <v>253.3</v>
      </c>
      <c r="M54" s="313">
        <v>120.2</v>
      </c>
      <c r="N54" s="313">
        <v>82.6</v>
      </c>
      <c r="O54" s="313">
        <v>177.2</v>
      </c>
      <c r="P54" s="313">
        <v>662.8</v>
      </c>
      <c r="Q54" s="313">
        <v>341.7</v>
      </c>
      <c r="R54" s="350">
        <v>1.2</v>
      </c>
      <c r="S54" s="350">
        <v>1</v>
      </c>
      <c r="T54" s="341"/>
      <c r="U54" s="347"/>
      <c r="AF54" s="341"/>
      <c r="AG54" s="347"/>
      <c r="AH54" s="341"/>
    </row>
    <row r="55" ht="28.3" spans="1:34">
      <c r="A55" s="318" t="s">
        <v>159</v>
      </c>
      <c r="B55" s="275"/>
      <c r="C55" s="313"/>
      <c r="D55" s="317"/>
      <c r="E55" s="315">
        <v>88.023767368</v>
      </c>
      <c r="F55" s="316">
        <v>46.6992</v>
      </c>
      <c r="G55" s="313">
        <v>51</v>
      </c>
      <c r="H55" s="313" t="s">
        <v>82</v>
      </c>
      <c r="I55" s="336">
        <v>3212.5</v>
      </c>
      <c r="J55" s="337">
        <v>7.6</v>
      </c>
      <c r="K55" s="336">
        <v>2.2</v>
      </c>
      <c r="L55" s="336">
        <v>828.5</v>
      </c>
      <c r="M55" s="336">
        <v>72.1</v>
      </c>
      <c r="N55" s="336">
        <v>177.4</v>
      </c>
      <c r="O55" s="336">
        <v>907.5</v>
      </c>
      <c r="P55" s="336">
        <v>1066.3</v>
      </c>
      <c r="Q55" s="336">
        <v>238</v>
      </c>
      <c r="R55" s="338">
        <v>16.2</v>
      </c>
      <c r="S55" s="338">
        <v>0.7</v>
      </c>
      <c r="T55" s="341"/>
      <c r="U55" s="347"/>
      <c r="AF55" s="341"/>
      <c r="AG55" s="347"/>
      <c r="AH55" s="341"/>
    </row>
    <row r="56" ht="28.3" spans="1:34">
      <c r="A56" s="318" t="s">
        <v>160</v>
      </c>
      <c r="B56" s="275"/>
      <c r="C56" s="313"/>
      <c r="D56" s="317"/>
      <c r="E56" s="315">
        <v>87.497303962</v>
      </c>
      <c r="F56" s="316">
        <v>47.129</v>
      </c>
      <c r="G56" s="313">
        <v>52</v>
      </c>
      <c r="H56" s="313" t="s">
        <v>82</v>
      </c>
      <c r="I56" s="336">
        <v>974.7</v>
      </c>
      <c r="J56" s="337">
        <v>7.49</v>
      </c>
      <c r="K56" s="336">
        <v>4.5</v>
      </c>
      <c r="L56" s="336">
        <v>187.9</v>
      </c>
      <c r="M56" s="336">
        <v>64.1</v>
      </c>
      <c r="N56" s="336">
        <v>53.5</v>
      </c>
      <c r="O56" s="336">
        <v>124.1</v>
      </c>
      <c r="P56" s="336">
        <v>365</v>
      </c>
      <c r="Q56" s="336">
        <v>305.1</v>
      </c>
      <c r="R56" s="338">
        <v>1.9</v>
      </c>
      <c r="S56" s="338">
        <v>1</v>
      </c>
      <c r="T56" s="341"/>
      <c r="U56" s="347"/>
      <c r="AF56" s="341"/>
      <c r="AG56" s="347"/>
      <c r="AH56" s="341"/>
    </row>
    <row r="57" ht="14.15" spans="1:34">
      <c r="A57" s="312" t="s">
        <v>89</v>
      </c>
      <c r="B57" s="252"/>
      <c r="C57" s="313"/>
      <c r="D57" s="317"/>
      <c r="E57" s="315">
        <v>87.6018302594</v>
      </c>
      <c r="F57" s="316">
        <v>47.1734</v>
      </c>
      <c r="G57" s="313">
        <v>53</v>
      </c>
      <c r="H57" s="313" t="s">
        <v>82</v>
      </c>
      <c r="I57" s="313">
        <v>3098.45</v>
      </c>
      <c r="J57" s="313">
        <v>6.88</v>
      </c>
      <c r="K57" s="313">
        <v>8.41</v>
      </c>
      <c r="L57" s="313">
        <v>388</v>
      </c>
      <c r="M57" s="313">
        <v>540.5</v>
      </c>
      <c r="N57" s="313">
        <v>61.98</v>
      </c>
      <c r="O57" s="313">
        <v>190.6</v>
      </c>
      <c r="P57" s="313">
        <v>1753</v>
      </c>
      <c r="Q57" s="313">
        <v>311.1</v>
      </c>
      <c r="R57" s="350">
        <v>28.3</v>
      </c>
      <c r="S57" s="350">
        <v>2.1</v>
      </c>
      <c r="T57" s="341"/>
      <c r="U57" s="347"/>
      <c r="AF57" s="341"/>
      <c r="AG57" s="347"/>
      <c r="AH57" s="341"/>
    </row>
    <row r="58" ht="14.15" spans="1:34">
      <c r="A58" s="312" t="s">
        <v>90</v>
      </c>
      <c r="B58" s="252"/>
      <c r="C58" s="313"/>
      <c r="D58" s="317"/>
      <c r="E58" s="315">
        <v>87.681172222</v>
      </c>
      <c r="F58" s="316">
        <v>47.112</v>
      </c>
      <c r="G58" s="313">
        <v>54</v>
      </c>
      <c r="H58" s="313" t="s">
        <v>82</v>
      </c>
      <c r="I58" s="313">
        <v>4156.65</v>
      </c>
      <c r="J58" s="313">
        <v>7.21</v>
      </c>
      <c r="K58" s="313">
        <v>16.41</v>
      </c>
      <c r="L58" s="313">
        <v>553.9</v>
      </c>
      <c r="M58" s="313">
        <v>609.9</v>
      </c>
      <c r="N58" s="313">
        <v>131.7</v>
      </c>
      <c r="O58" s="313">
        <v>277.8</v>
      </c>
      <c r="P58" s="313">
        <v>2313</v>
      </c>
      <c r="Q58" s="313">
        <v>508.7</v>
      </c>
      <c r="R58" s="350">
        <v>36.9</v>
      </c>
      <c r="S58" s="350">
        <v>2.6</v>
      </c>
      <c r="T58" s="341"/>
      <c r="U58" s="347"/>
      <c r="AF58" s="341"/>
      <c r="AG58" s="347"/>
      <c r="AH58" s="341"/>
    </row>
    <row r="59" ht="28.3" spans="1:34">
      <c r="A59" s="312" t="s">
        <v>91</v>
      </c>
      <c r="B59" s="252" t="s">
        <v>92</v>
      </c>
      <c r="C59" s="313"/>
      <c r="D59" s="317"/>
      <c r="E59" s="319">
        <v>87.7171182016</v>
      </c>
      <c r="F59" s="320">
        <v>47.0653034781</v>
      </c>
      <c r="G59" s="313">
        <v>55</v>
      </c>
      <c r="H59" s="313" t="s">
        <v>82</v>
      </c>
      <c r="I59" s="313">
        <v>3273.7</v>
      </c>
      <c r="J59" s="313">
        <v>7.14</v>
      </c>
      <c r="K59" s="313">
        <v>1.09</v>
      </c>
      <c r="L59" s="313">
        <v>628.6</v>
      </c>
      <c r="M59" s="313">
        <v>328</v>
      </c>
      <c r="N59" s="313">
        <v>115</v>
      </c>
      <c r="O59" s="313">
        <v>799.4</v>
      </c>
      <c r="P59" s="313">
        <v>1343</v>
      </c>
      <c r="Q59" s="313">
        <v>116.6</v>
      </c>
      <c r="R59" s="350">
        <v>6.2</v>
      </c>
      <c r="S59" s="350">
        <v>2.1</v>
      </c>
      <c r="T59" s="341"/>
      <c r="U59" s="347"/>
      <c r="AF59" s="341"/>
      <c r="AG59" s="347"/>
      <c r="AH59" s="341"/>
    </row>
    <row r="60" ht="14.15" spans="1:34">
      <c r="A60" s="312" t="s">
        <v>93</v>
      </c>
      <c r="B60" s="252"/>
      <c r="C60" s="313"/>
      <c r="D60" s="317"/>
      <c r="E60" s="321">
        <v>87.796636111</v>
      </c>
      <c r="F60" s="322">
        <v>47.0772</v>
      </c>
      <c r="G60" s="313">
        <v>56</v>
      </c>
      <c r="H60" s="313" t="s">
        <v>82</v>
      </c>
      <c r="I60" s="313">
        <v>5621.8</v>
      </c>
      <c r="J60" s="313">
        <v>7.22</v>
      </c>
      <c r="K60" s="313">
        <v>11.84</v>
      </c>
      <c r="L60" s="313">
        <v>1153</v>
      </c>
      <c r="M60" s="313">
        <v>534.6</v>
      </c>
      <c r="N60" s="313">
        <v>117</v>
      </c>
      <c r="O60" s="313">
        <v>589</v>
      </c>
      <c r="P60" s="313">
        <v>3038</v>
      </c>
      <c r="Q60" s="313">
        <v>356.4</v>
      </c>
      <c r="R60" s="350">
        <v>26.3</v>
      </c>
      <c r="S60" s="350">
        <v>2.3</v>
      </c>
      <c r="T60" s="341"/>
      <c r="U60" s="347"/>
      <c r="AF60" s="341"/>
      <c r="AG60" s="347"/>
      <c r="AH60" s="341"/>
    </row>
    <row r="61" ht="14.15" spans="1:34">
      <c r="A61" s="312" t="s">
        <v>94</v>
      </c>
      <c r="B61" s="252"/>
      <c r="C61" s="313"/>
      <c r="D61" s="317"/>
      <c r="E61" s="321">
        <v>87.786172222</v>
      </c>
      <c r="F61" s="322">
        <v>46.7518</v>
      </c>
      <c r="G61" s="313">
        <v>57</v>
      </c>
      <c r="H61" s="313" t="s">
        <v>82</v>
      </c>
      <c r="I61" s="313">
        <v>2201.55</v>
      </c>
      <c r="J61" s="313">
        <v>7.41</v>
      </c>
      <c r="K61" s="313">
        <v>4.93</v>
      </c>
      <c r="L61" s="313">
        <v>651.2</v>
      </c>
      <c r="M61" s="313">
        <v>81.13</v>
      </c>
      <c r="N61" s="313">
        <v>31.62</v>
      </c>
      <c r="O61" s="313">
        <v>422.4</v>
      </c>
      <c r="P61" s="313">
        <v>909.5</v>
      </c>
      <c r="Q61" s="313">
        <v>200.9</v>
      </c>
      <c r="R61" s="350">
        <v>21.3</v>
      </c>
      <c r="S61" s="350">
        <v>1.4</v>
      </c>
      <c r="T61" s="341"/>
      <c r="U61" s="347"/>
      <c r="AF61" s="341"/>
      <c r="AG61" s="347"/>
      <c r="AH61" s="341"/>
    </row>
    <row r="62" ht="14.15" spans="1:34">
      <c r="A62" s="312" t="s">
        <v>95</v>
      </c>
      <c r="B62" s="252"/>
      <c r="C62" s="313"/>
      <c r="D62" s="317"/>
      <c r="E62" s="321">
        <v>87.894052778</v>
      </c>
      <c r="F62" s="322">
        <v>46.7506</v>
      </c>
      <c r="G62" s="313">
        <v>58</v>
      </c>
      <c r="H62" s="313" t="s">
        <v>82</v>
      </c>
      <c r="I62" s="313">
        <v>565.85</v>
      </c>
      <c r="J62" s="313">
        <v>7.31</v>
      </c>
      <c r="K62" s="313">
        <v>2.33</v>
      </c>
      <c r="L62" s="313">
        <v>89.43</v>
      </c>
      <c r="M62" s="313">
        <v>89.54</v>
      </c>
      <c r="N62" s="313">
        <v>11.63</v>
      </c>
      <c r="O62" s="313">
        <v>56.49</v>
      </c>
      <c r="P62" s="313">
        <v>193.3</v>
      </c>
      <c r="Q62" s="313">
        <v>246.3</v>
      </c>
      <c r="R62" s="350">
        <v>13.4</v>
      </c>
      <c r="S62" s="350">
        <v>1.3</v>
      </c>
      <c r="T62" s="341"/>
      <c r="U62" s="347"/>
      <c r="AF62" s="341"/>
      <c r="AG62" s="347"/>
      <c r="AH62" s="341"/>
    </row>
    <row r="63" ht="28.3" spans="1:34">
      <c r="A63" s="323" t="s">
        <v>96</v>
      </c>
      <c r="B63" s="278" t="s">
        <v>97</v>
      </c>
      <c r="C63" s="313"/>
      <c r="D63" s="317"/>
      <c r="E63" s="324">
        <v>87.8465470035</v>
      </c>
      <c r="F63" s="325">
        <v>46.785540713</v>
      </c>
      <c r="G63" s="313">
        <v>59</v>
      </c>
      <c r="H63" s="313" t="s">
        <v>82</v>
      </c>
      <c r="I63" s="338">
        <v>638.7</v>
      </c>
      <c r="J63" s="339">
        <v>7.84</v>
      </c>
      <c r="K63" s="338">
        <v>1.9</v>
      </c>
      <c r="L63" s="338">
        <v>78.3</v>
      </c>
      <c r="M63" s="338">
        <v>82.1</v>
      </c>
      <c r="N63" s="338">
        <v>29.9</v>
      </c>
      <c r="O63" s="338">
        <v>33.2</v>
      </c>
      <c r="P63" s="338">
        <v>286.2</v>
      </c>
      <c r="Q63" s="338">
        <v>229.2</v>
      </c>
      <c r="R63" s="313">
        <v>14.34</v>
      </c>
      <c r="S63" s="313">
        <v>1.4</v>
      </c>
      <c r="T63" s="341"/>
      <c r="U63" s="347"/>
      <c r="AF63" s="341"/>
      <c r="AG63" s="347"/>
      <c r="AH63" s="341"/>
    </row>
    <row r="64" ht="14.15" spans="1:34">
      <c r="A64" s="312" t="s">
        <v>98</v>
      </c>
      <c r="B64" s="252"/>
      <c r="C64" s="313"/>
      <c r="D64" s="317"/>
      <c r="E64" s="326">
        <v>87.8724653602</v>
      </c>
      <c r="F64" s="327">
        <v>46.8397</v>
      </c>
      <c r="G64" s="313">
        <v>60</v>
      </c>
      <c r="H64" s="313" t="s">
        <v>82</v>
      </c>
      <c r="I64" s="313">
        <v>1490.25</v>
      </c>
      <c r="J64" s="313">
        <v>7.4</v>
      </c>
      <c r="K64" s="313">
        <v>3.61</v>
      </c>
      <c r="L64" s="313">
        <v>301.9</v>
      </c>
      <c r="M64" s="313">
        <v>149.6</v>
      </c>
      <c r="N64" s="313">
        <v>28.07</v>
      </c>
      <c r="O64" s="313">
        <v>142.7</v>
      </c>
      <c r="P64" s="313">
        <v>692.6</v>
      </c>
      <c r="Q64" s="313">
        <v>343.5</v>
      </c>
      <c r="R64" s="350">
        <v>5.2</v>
      </c>
      <c r="S64" s="350">
        <v>1.4</v>
      </c>
      <c r="T64" s="341"/>
      <c r="U64" s="347"/>
      <c r="AF64" s="341"/>
      <c r="AG64" s="347"/>
      <c r="AH64" s="341"/>
    </row>
    <row r="65" ht="28.3" spans="1:34">
      <c r="A65" s="312" t="s">
        <v>99</v>
      </c>
      <c r="B65" s="252" t="s">
        <v>100</v>
      </c>
      <c r="C65" s="313"/>
      <c r="D65" s="317"/>
      <c r="E65" s="351">
        <v>87.9515703999</v>
      </c>
      <c r="F65" s="352">
        <v>46.8955481994</v>
      </c>
      <c r="G65" s="313">
        <v>61</v>
      </c>
      <c r="H65" s="313" t="s">
        <v>82</v>
      </c>
      <c r="I65" s="313">
        <v>2653.5</v>
      </c>
      <c r="J65" s="313">
        <v>7.1</v>
      </c>
      <c r="K65" s="313">
        <v>7.88</v>
      </c>
      <c r="L65" s="313">
        <v>579.9</v>
      </c>
      <c r="M65" s="313">
        <v>295.5</v>
      </c>
      <c r="N65" s="313">
        <v>30.85</v>
      </c>
      <c r="O65" s="313">
        <v>710.4</v>
      </c>
      <c r="P65" s="313">
        <v>941.4</v>
      </c>
      <c r="Q65" s="313">
        <v>175</v>
      </c>
      <c r="R65" s="350">
        <v>12.8</v>
      </c>
      <c r="S65" s="350">
        <v>1.6</v>
      </c>
      <c r="T65" s="341"/>
      <c r="U65" s="347"/>
      <c r="AF65" s="341"/>
      <c r="AG65" s="347"/>
      <c r="AH65" s="341"/>
    </row>
    <row r="66" ht="28.3" spans="1:34">
      <c r="A66" s="312" t="s">
        <v>101</v>
      </c>
      <c r="B66" s="252" t="s">
        <v>102</v>
      </c>
      <c r="C66" s="313"/>
      <c r="D66" s="317"/>
      <c r="E66" s="353">
        <v>87.8678925243</v>
      </c>
      <c r="F66" s="354">
        <v>47.0684498849</v>
      </c>
      <c r="G66" s="313">
        <v>62</v>
      </c>
      <c r="H66" s="313" t="s">
        <v>82</v>
      </c>
      <c r="I66" s="313">
        <v>5413.4</v>
      </c>
      <c r="J66" s="313">
        <v>7.13</v>
      </c>
      <c r="K66" s="313">
        <v>2.2</v>
      </c>
      <c r="L66" s="313">
        <v>639.7</v>
      </c>
      <c r="M66" s="313">
        <v>801.7</v>
      </c>
      <c r="N66" s="313">
        <v>243</v>
      </c>
      <c r="O66" s="313">
        <v>443.1</v>
      </c>
      <c r="P66" s="313">
        <v>3073.9</v>
      </c>
      <c r="Q66" s="313">
        <v>390.5</v>
      </c>
      <c r="R66" s="350">
        <v>1.7</v>
      </c>
      <c r="S66" s="350">
        <v>2.2</v>
      </c>
      <c r="T66" s="341"/>
      <c r="U66" s="347"/>
      <c r="AF66" s="341"/>
      <c r="AG66" s="347"/>
      <c r="AH66" s="341"/>
    </row>
    <row r="67" ht="14.15" spans="1:34">
      <c r="A67" s="312" t="s">
        <v>103</v>
      </c>
      <c r="B67" s="252"/>
      <c r="C67" s="313"/>
      <c r="D67" s="317"/>
      <c r="E67" s="355">
        <v>87.8128609157</v>
      </c>
      <c r="F67" s="356">
        <v>47.0237</v>
      </c>
      <c r="G67" s="313">
        <v>63</v>
      </c>
      <c r="H67" s="313" t="s">
        <v>82</v>
      </c>
      <c r="I67" s="313">
        <v>1809.45</v>
      </c>
      <c r="J67" s="313">
        <v>7.24</v>
      </c>
      <c r="K67" s="313">
        <v>34.25</v>
      </c>
      <c r="L67" s="313">
        <v>121.6</v>
      </c>
      <c r="M67" s="313">
        <v>396.6</v>
      </c>
      <c r="N67" s="313">
        <v>45.01</v>
      </c>
      <c r="O67" s="313">
        <v>114.5</v>
      </c>
      <c r="P67" s="313">
        <v>942.5</v>
      </c>
      <c r="Q67" s="313">
        <v>311.1</v>
      </c>
      <c r="R67" s="350">
        <v>19.2</v>
      </c>
      <c r="S67" s="350">
        <v>1.7</v>
      </c>
      <c r="T67" s="341"/>
      <c r="U67" s="347"/>
      <c r="AF67" s="341"/>
      <c r="AG67" s="347"/>
      <c r="AH67" s="341"/>
    </row>
    <row r="68" ht="14.15" spans="1:34">
      <c r="A68" s="312" t="s">
        <v>104</v>
      </c>
      <c r="B68" s="252"/>
      <c r="C68" s="313"/>
      <c r="D68" s="317"/>
      <c r="E68" s="355">
        <v>87.782553987</v>
      </c>
      <c r="F68" s="356">
        <v>46.8416</v>
      </c>
      <c r="G68" s="313">
        <v>64</v>
      </c>
      <c r="H68" s="313" t="s">
        <v>82</v>
      </c>
      <c r="I68" s="313">
        <v>1680.35</v>
      </c>
      <c r="J68" s="313">
        <v>7.23</v>
      </c>
      <c r="K68" s="313">
        <v>3.06</v>
      </c>
      <c r="L68" s="313">
        <v>198.2</v>
      </c>
      <c r="M68" s="313">
        <v>332.1</v>
      </c>
      <c r="N68" s="313">
        <v>19.39</v>
      </c>
      <c r="O68" s="313">
        <v>86.32</v>
      </c>
      <c r="P68" s="313">
        <v>823.2</v>
      </c>
      <c r="Q68" s="313">
        <v>395.3</v>
      </c>
      <c r="R68" s="350">
        <v>17.3</v>
      </c>
      <c r="S68" s="350">
        <v>1.6</v>
      </c>
      <c r="T68" s="341"/>
      <c r="U68" s="347"/>
      <c r="AF68" s="341"/>
      <c r="AG68" s="347"/>
      <c r="AH68" s="341"/>
    </row>
    <row r="69" ht="28.3" spans="1:34">
      <c r="A69" s="312" t="s">
        <v>161</v>
      </c>
      <c r="B69" s="252"/>
      <c r="C69" s="313"/>
      <c r="D69" s="317"/>
      <c r="E69" s="355">
        <v>87.842361158</v>
      </c>
      <c r="F69" s="356">
        <v>46.7345</v>
      </c>
      <c r="G69" s="313">
        <v>65</v>
      </c>
      <c r="H69" s="313" t="s">
        <v>82</v>
      </c>
      <c r="I69" s="313">
        <v>681.55</v>
      </c>
      <c r="J69" s="313">
        <v>7.38</v>
      </c>
      <c r="K69" s="313">
        <v>4.73</v>
      </c>
      <c r="L69" s="313">
        <v>78.1</v>
      </c>
      <c r="M69" s="313">
        <v>151.5</v>
      </c>
      <c r="N69" s="313">
        <v>20.71</v>
      </c>
      <c r="O69" s="313">
        <v>71.13</v>
      </c>
      <c r="P69" s="313">
        <v>222.6</v>
      </c>
      <c r="Q69" s="313">
        <v>265.7</v>
      </c>
      <c r="R69" s="350">
        <v>16.8</v>
      </c>
      <c r="S69" s="350">
        <v>1.4</v>
      </c>
      <c r="T69" s="341"/>
      <c r="U69" s="347"/>
      <c r="AF69" s="341"/>
      <c r="AG69" s="347"/>
      <c r="AH69" s="341"/>
    </row>
    <row r="70" spans="1:34">
      <c r="A70" s="313" t="s">
        <v>106</v>
      </c>
      <c r="B70" s="357"/>
      <c r="C70" s="313"/>
      <c r="D70" s="317"/>
      <c r="E70" s="355">
        <v>87.6279321013</v>
      </c>
      <c r="F70" s="356">
        <v>47.2078</v>
      </c>
      <c r="G70" s="313">
        <v>66</v>
      </c>
      <c r="H70" s="313" t="s">
        <v>82</v>
      </c>
      <c r="I70" s="313">
        <v>4228</v>
      </c>
      <c r="J70" s="313">
        <v>7.12</v>
      </c>
      <c r="K70" s="313">
        <v>15.1</v>
      </c>
      <c r="L70" s="313">
        <v>909.8</v>
      </c>
      <c r="M70" s="313">
        <v>364.1</v>
      </c>
      <c r="N70" s="313">
        <v>128.8</v>
      </c>
      <c r="O70" s="313">
        <v>1028</v>
      </c>
      <c r="P70" s="313">
        <v>1527.4</v>
      </c>
      <c r="Q70" s="313">
        <v>356.3</v>
      </c>
      <c r="R70" s="313">
        <v>27.9</v>
      </c>
      <c r="S70" s="313">
        <v>2.3</v>
      </c>
      <c r="T70" s="341"/>
      <c r="U70" s="347"/>
      <c r="AF70" s="341"/>
      <c r="AG70" s="347"/>
      <c r="AH70" s="341"/>
    </row>
    <row r="71" spans="1:34">
      <c r="A71" s="313" t="s">
        <v>107</v>
      </c>
      <c r="B71" s="357"/>
      <c r="C71" s="313"/>
      <c r="D71" s="317"/>
      <c r="E71" s="355">
        <v>87.6916699046</v>
      </c>
      <c r="F71" s="356">
        <v>47.1709</v>
      </c>
      <c r="G71" s="313">
        <v>67</v>
      </c>
      <c r="H71" s="313" t="s">
        <v>82</v>
      </c>
      <c r="I71" s="313">
        <v>3815.8</v>
      </c>
      <c r="J71" s="313">
        <v>7.23</v>
      </c>
      <c r="K71" s="313">
        <v>11.3</v>
      </c>
      <c r="L71" s="313">
        <v>1096.9</v>
      </c>
      <c r="M71" s="313">
        <v>376.2</v>
      </c>
      <c r="N71" s="313">
        <v>182.6</v>
      </c>
      <c r="O71" s="313">
        <v>886.2</v>
      </c>
      <c r="P71" s="313">
        <v>1085.5</v>
      </c>
      <c r="Q71" s="313">
        <v>319.7</v>
      </c>
      <c r="R71" s="313">
        <v>33.5</v>
      </c>
      <c r="S71" s="313">
        <v>2.5</v>
      </c>
      <c r="T71" s="341"/>
      <c r="U71" s="347"/>
      <c r="AF71" s="341"/>
      <c r="AG71" s="347"/>
      <c r="AH71" s="341"/>
    </row>
    <row r="72" spans="1:34">
      <c r="A72" s="313" t="s">
        <v>108</v>
      </c>
      <c r="B72" s="357"/>
      <c r="C72" s="313"/>
      <c r="D72" s="317"/>
      <c r="E72" s="355">
        <v>87.7509137307</v>
      </c>
      <c r="F72" s="356">
        <v>47.1354</v>
      </c>
      <c r="G72" s="313">
        <v>68</v>
      </c>
      <c r="H72" s="313" t="s">
        <v>82</v>
      </c>
      <c r="I72" s="313">
        <v>3488.15</v>
      </c>
      <c r="J72" s="313">
        <v>7.22</v>
      </c>
      <c r="K72" s="313">
        <v>9.08</v>
      </c>
      <c r="L72" s="313">
        <v>628.3</v>
      </c>
      <c r="M72" s="313">
        <v>252.2</v>
      </c>
      <c r="N72" s="313">
        <v>79.37</v>
      </c>
      <c r="O72" s="313">
        <v>980.1</v>
      </c>
      <c r="P72" s="313">
        <v>1273</v>
      </c>
      <c r="Q72" s="313">
        <v>371.7</v>
      </c>
      <c r="R72" s="313">
        <v>30.4</v>
      </c>
      <c r="S72" s="313">
        <v>2.2</v>
      </c>
      <c r="T72" s="341"/>
      <c r="U72" s="347"/>
      <c r="AF72" s="341"/>
      <c r="AG72" s="347"/>
      <c r="AH72" s="341"/>
    </row>
    <row r="73" ht="14.15" spans="1:34">
      <c r="A73" s="312" t="s">
        <v>109</v>
      </c>
      <c r="B73" s="252" t="s">
        <v>110</v>
      </c>
      <c r="C73" s="313"/>
      <c r="D73" s="317"/>
      <c r="E73" s="358">
        <v>87.7824042376</v>
      </c>
      <c r="F73" s="359">
        <v>46.9824109184</v>
      </c>
      <c r="G73" s="313">
        <v>69</v>
      </c>
      <c r="H73" s="313" t="s">
        <v>82</v>
      </c>
      <c r="I73" s="313">
        <v>2117.6</v>
      </c>
      <c r="J73" s="313">
        <v>7.3</v>
      </c>
      <c r="K73" s="313">
        <v>4.9</v>
      </c>
      <c r="L73" s="313">
        <v>531.4</v>
      </c>
      <c r="M73" s="313">
        <v>44.1</v>
      </c>
      <c r="N73" s="313">
        <v>97.2</v>
      </c>
      <c r="O73" s="313">
        <v>354.5</v>
      </c>
      <c r="P73" s="313">
        <v>874.1</v>
      </c>
      <c r="Q73" s="313">
        <v>268.5</v>
      </c>
      <c r="R73" s="350">
        <v>15.3</v>
      </c>
      <c r="S73" s="350">
        <v>1.2</v>
      </c>
      <c r="T73" s="341"/>
      <c r="U73" s="347"/>
      <c r="AF73" s="341"/>
      <c r="AG73" s="347"/>
      <c r="AH73" s="341"/>
    </row>
    <row r="74" ht="14.15" spans="1:34">
      <c r="A74" s="312" t="s">
        <v>111</v>
      </c>
      <c r="B74" s="252"/>
      <c r="C74" s="313"/>
      <c r="D74" s="317"/>
      <c r="E74" s="358">
        <v>87.8602932629</v>
      </c>
      <c r="F74" s="359">
        <v>46.8856494153</v>
      </c>
      <c r="G74" s="313">
        <v>70</v>
      </c>
      <c r="H74" s="313" t="s">
        <v>82</v>
      </c>
      <c r="I74" s="313">
        <v>1954.2</v>
      </c>
      <c r="J74" s="313">
        <v>7.4</v>
      </c>
      <c r="K74" s="313">
        <v>14.2</v>
      </c>
      <c r="L74" s="313">
        <v>491.3</v>
      </c>
      <c r="M74" s="313">
        <v>160.3</v>
      </c>
      <c r="N74" s="313">
        <v>24.3</v>
      </c>
      <c r="O74" s="313">
        <v>460.8</v>
      </c>
      <c r="P74" s="313">
        <v>576.4</v>
      </c>
      <c r="Q74" s="313">
        <v>414.9</v>
      </c>
      <c r="R74" s="350">
        <v>3.7</v>
      </c>
      <c r="S74" s="350">
        <v>1.5</v>
      </c>
      <c r="T74" s="341"/>
      <c r="U74" s="347"/>
      <c r="AF74" s="341"/>
      <c r="AG74" s="347"/>
      <c r="AH74" s="341"/>
    </row>
    <row r="75" ht="14.15" spans="1:34">
      <c r="A75" s="312" t="s">
        <v>112</v>
      </c>
      <c r="B75" s="252"/>
      <c r="C75" s="313"/>
      <c r="D75" s="317"/>
      <c r="E75" s="358">
        <v>87.7969884143</v>
      </c>
      <c r="F75" s="359">
        <v>46.9111706223</v>
      </c>
      <c r="G75" s="313">
        <v>71</v>
      </c>
      <c r="H75" s="313" t="s">
        <v>82</v>
      </c>
      <c r="I75" s="313">
        <v>1989.15</v>
      </c>
      <c r="J75" s="313">
        <v>7.12</v>
      </c>
      <c r="K75" s="313">
        <v>1.29</v>
      </c>
      <c r="L75" s="313">
        <v>431.2</v>
      </c>
      <c r="M75" s="313">
        <v>193.6</v>
      </c>
      <c r="N75" s="313">
        <v>39.37</v>
      </c>
      <c r="O75" s="313">
        <v>321.7</v>
      </c>
      <c r="P75" s="313">
        <v>869.5</v>
      </c>
      <c r="Q75" s="313">
        <v>265.7</v>
      </c>
      <c r="R75" s="350">
        <v>8.1</v>
      </c>
      <c r="S75" s="350">
        <v>1.1</v>
      </c>
      <c r="T75" s="341"/>
      <c r="U75" s="347"/>
      <c r="AF75" s="341"/>
      <c r="AG75" s="347"/>
      <c r="AH75" s="341"/>
    </row>
    <row r="76" ht="28.3" spans="1:34">
      <c r="A76" s="312" t="s">
        <v>113</v>
      </c>
      <c r="B76" s="252" t="s">
        <v>114</v>
      </c>
      <c r="C76" s="313"/>
      <c r="D76" s="317"/>
      <c r="E76" s="360">
        <v>87.8295051564</v>
      </c>
      <c r="F76" s="361">
        <v>46.9564151177</v>
      </c>
      <c r="G76" s="313">
        <v>72</v>
      </c>
      <c r="H76" s="313" t="s">
        <v>82</v>
      </c>
      <c r="I76" s="313">
        <v>1821.5</v>
      </c>
      <c r="J76" s="313">
        <v>7.67</v>
      </c>
      <c r="K76" s="313">
        <v>3.6</v>
      </c>
      <c r="L76" s="313">
        <v>430.9</v>
      </c>
      <c r="M76" s="313">
        <v>100.2</v>
      </c>
      <c r="N76" s="313">
        <v>60.8</v>
      </c>
      <c r="O76" s="313">
        <v>354.5</v>
      </c>
      <c r="P76" s="313">
        <v>634</v>
      </c>
      <c r="Q76" s="313">
        <v>390.5</v>
      </c>
      <c r="R76" s="350">
        <v>17.9</v>
      </c>
      <c r="S76" s="350">
        <v>2.5</v>
      </c>
      <c r="T76" s="341"/>
      <c r="U76" s="347"/>
      <c r="AF76" s="341"/>
      <c r="AG76" s="347"/>
      <c r="AH76" s="341"/>
    </row>
    <row r="77" ht="14.15" spans="1:34">
      <c r="A77" s="312" t="s">
        <v>115</v>
      </c>
      <c r="B77" s="252"/>
      <c r="C77" s="313"/>
      <c r="D77" s="317"/>
      <c r="E77" s="362">
        <v>87.5379671241</v>
      </c>
      <c r="F77" s="363">
        <v>47.1955</v>
      </c>
      <c r="G77" s="313">
        <v>73</v>
      </c>
      <c r="H77" s="313" t="s">
        <v>82</v>
      </c>
      <c r="I77" s="313">
        <v>4320.2</v>
      </c>
      <c r="J77" s="313">
        <v>7.08</v>
      </c>
      <c r="K77" s="313">
        <v>12.3</v>
      </c>
      <c r="L77" s="313">
        <v>627.8</v>
      </c>
      <c r="M77" s="313">
        <v>561.1</v>
      </c>
      <c r="N77" s="313">
        <v>121.5</v>
      </c>
      <c r="O77" s="313">
        <v>312</v>
      </c>
      <c r="P77" s="313">
        <v>2401.5</v>
      </c>
      <c r="Q77" s="313">
        <v>506.5</v>
      </c>
      <c r="R77" s="350">
        <v>10.5</v>
      </c>
      <c r="S77" s="350">
        <v>2.9</v>
      </c>
      <c r="T77" s="341"/>
      <c r="U77" s="347"/>
      <c r="AF77" s="341"/>
      <c r="AG77" s="347"/>
      <c r="AH77" s="341"/>
    </row>
    <row r="78" ht="14.15" spans="1:34">
      <c r="A78" s="312" t="s">
        <v>116</v>
      </c>
      <c r="B78" s="252"/>
      <c r="C78" s="313"/>
      <c r="D78" s="317"/>
      <c r="E78" s="362">
        <v>87.6392833614</v>
      </c>
      <c r="F78" s="363">
        <v>47.1422</v>
      </c>
      <c r="G78" s="313">
        <v>74</v>
      </c>
      <c r="H78" s="313" t="s">
        <v>82</v>
      </c>
      <c r="I78" s="336">
        <v>4017</v>
      </c>
      <c r="J78" s="337">
        <v>7.82</v>
      </c>
      <c r="K78" s="336">
        <v>7</v>
      </c>
      <c r="L78" s="336">
        <v>1109.8</v>
      </c>
      <c r="M78" s="336">
        <v>64.1</v>
      </c>
      <c r="N78" s="336">
        <v>128.8</v>
      </c>
      <c r="O78" s="336">
        <v>1028</v>
      </c>
      <c r="P78" s="336">
        <v>1527.4</v>
      </c>
      <c r="Q78" s="336">
        <v>256.3</v>
      </c>
      <c r="R78" s="338">
        <v>68.8</v>
      </c>
      <c r="S78" s="338">
        <v>0.9</v>
      </c>
      <c r="T78" s="341"/>
      <c r="U78" s="347"/>
      <c r="AF78" s="341"/>
      <c r="AG78" s="347"/>
      <c r="AH78" s="341"/>
    </row>
    <row r="79" ht="14.15" spans="1:34">
      <c r="A79" s="312" t="s">
        <v>117</v>
      </c>
      <c r="B79" s="252"/>
      <c r="C79" s="313"/>
      <c r="D79" s="317"/>
      <c r="E79" s="362">
        <v>87.4920074274</v>
      </c>
      <c r="F79" s="363">
        <v>47.1563</v>
      </c>
      <c r="G79" s="313">
        <v>75</v>
      </c>
      <c r="H79" s="313" t="s">
        <v>82</v>
      </c>
      <c r="I79" s="313">
        <v>2319.6</v>
      </c>
      <c r="J79" s="313">
        <v>6.92</v>
      </c>
      <c r="K79" s="313">
        <v>19.73</v>
      </c>
      <c r="L79" s="313">
        <v>346.1</v>
      </c>
      <c r="M79" s="313">
        <v>296.7</v>
      </c>
      <c r="N79" s="313">
        <v>69.22</v>
      </c>
      <c r="O79" s="313">
        <v>356.1</v>
      </c>
      <c r="P79" s="313">
        <v>1021</v>
      </c>
      <c r="Q79" s="313">
        <v>453.6</v>
      </c>
      <c r="R79" s="350">
        <v>7.1</v>
      </c>
      <c r="S79" s="350">
        <v>1.5</v>
      </c>
      <c r="T79" s="341"/>
      <c r="U79" s="347"/>
      <c r="AF79" s="341"/>
      <c r="AG79" s="347"/>
      <c r="AH79" s="341"/>
    </row>
    <row r="80" ht="14.15" spans="1:34">
      <c r="A80" s="312" t="s">
        <v>118</v>
      </c>
      <c r="B80" s="252"/>
      <c r="C80" s="313"/>
      <c r="D80" s="317"/>
      <c r="E80" s="364">
        <v>87.358733989</v>
      </c>
      <c r="F80" s="365">
        <v>47.1588</v>
      </c>
      <c r="G80" s="313">
        <v>76</v>
      </c>
      <c r="H80" s="313" t="s">
        <v>82</v>
      </c>
      <c r="I80" s="313">
        <v>4988.65</v>
      </c>
      <c r="J80" s="313">
        <v>6.94</v>
      </c>
      <c r="K80" s="313">
        <v>8.43</v>
      </c>
      <c r="L80" s="313">
        <v>828.2</v>
      </c>
      <c r="M80" s="313">
        <v>573.4</v>
      </c>
      <c r="N80" s="313">
        <v>169.8</v>
      </c>
      <c r="O80" s="313">
        <v>917.5</v>
      </c>
      <c r="P80" s="313">
        <v>2148</v>
      </c>
      <c r="Q80" s="313">
        <v>764.7</v>
      </c>
      <c r="R80" s="350">
        <v>4.2</v>
      </c>
      <c r="S80" s="350">
        <v>1.9</v>
      </c>
      <c r="T80" s="341"/>
      <c r="U80" s="347"/>
      <c r="AF80" s="341"/>
      <c r="AG80" s="347"/>
      <c r="AH80" s="341"/>
    </row>
    <row r="81" ht="14.15" spans="1:34">
      <c r="A81" s="312" t="s">
        <v>119</v>
      </c>
      <c r="B81" s="252"/>
      <c r="C81" s="313"/>
      <c r="D81" s="317"/>
      <c r="E81" s="364">
        <v>87.3989198946</v>
      </c>
      <c r="F81" s="365">
        <v>47.1938</v>
      </c>
      <c r="G81" s="313">
        <v>77</v>
      </c>
      <c r="H81" s="313" t="s">
        <v>82</v>
      </c>
      <c r="I81" s="313">
        <v>4988.65</v>
      </c>
      <c r="J81" s="313">
        <v>7.05</v>
      </c>
      <c r="K81" s="313">
        <v>25.93</v>
      </c>
      <c r="L81" s="313">
        <v>376.1</v>
      </c>
      <c r="M81" s="313">
        <v>200.9</v>
      </c>
      <c r="N81" s="313">
        <v>51.58</v>
      </c>
      <c r="O81" s="313">
        <v>256.5</v>
      </c>
      <c r="P81" s="313">
        <v>967.4</v>
      </c>
      <c r="Q81" s="313">
        <v>511.9</v>
      </c>
      <c r="R81" s="350">
        <v>5.7</v>
      </c>
      <c r="S81" s="350">
        <v>2.1</v>
      </c>
      <c r="T81" s="341"/>
      <c r="U81" s="347"/>
      <c r="AF81" s="341"/>
      <c r="AG81" s="347"/>
      <c r="AH81" s="341"/>
    </row>
    <row r="82" ht="14.15" spans="1:34">
      <c r="A82" s="312" t="s">
        <v>120</v>
      </c>
      <c r="B82" s="252"/>
      <c r="C82" s="313"/>
      <c r="D82" s="317"/>
      <c r="E82" s="364">
        <v>87.4564300645</v>
      </c>
      <c r="F82" s="365">
        <v>47.2251</v>
      </c>
      <c r="G82" s="313">
        <v>78</v>
      </c>
      <c r="H82" s="313" t="s">
        <v>82</v>
      </c>
      <c r="I82" s="313">
        <v>7511.25</v>
      </c>
      <c r="J82" s="313">
        <v>7.16</v>
      </c>
      <c r="K82" s="313">
        <v>25.66</v>
      </c>
      <c r="L82" s="313">
        <v>1716</v>
      </c>
      <c r="M82" s="313">
        <v>560.4</v>
      </c>
      <c r="N82" s="313">
        <v>157.6</v>
      </c>
      <c r="O82" s="313">
        <v>1083</v>
      </c>
      <c r="P82" s="313">
        <v>3729</v>
      </c>
      <c r="Q82" s="313">
        <v>479.5</v>
      </c>
      <c r="R82" s="350">
        <v>7.6</v>
      </c>
      <c r="S82" s="350">
        <v>1.9</v>
      </c>
      <c r="T82" s="341"/>
      <c r="U82" s="347"/>
      <c r="AF82" s="341"/>
      <c r="AG82" s="347"/>
      <c r="AH82" s="341"/>
    </row>
    <row r="83" ht="14.15" spans="1:34">
      <c r="A83" s="314" t="s">
        <v>121</v>
      </c>
      <c r="B83" s="366"/>
      <c r="C83" s="313"/>
      <c r="D83" s="317"/>
      <c r="E83" s="367">
        <v>87.5818128094</v>
      </c>
      <c r="F83" s="368">
        <v>47.2386</v>
      </c>
      <c r="G83" s="369">
        <v>79</v>
      </c>
      <c r="H83" s="313" t="s">
        <v>82</v>
      </c>
      <c r="I83" s="369">
        <v>8553.31</v>
      </c>
      <c r="J83" s="369">
        <v>6.82</v>
      </c>
      <c r="K83" s="369">
        <v>40.76</v>
      </c>
      <c r="L83" s="369">
        <v>2866</v>
      </c>
      <c r="M83" s="369">
        <v>624.1</v>
      </c>
      <c r="N83" s="369">
        <v>163.6</v>
      </c>
      <c r="O83" s="369">
        <v>1078</v>
      </c>
      <c r="P83" s="369">
        <v>3598</v>
      </c>
      <c r="Q83" s="369">
        <v>365.7</v>
      </c>
      <c r="R83" s="399">
        <v>8.3</v>
      </c>
      <c r="S83" s="399">
        <v>2.1</v>
      </c>
      <c r="T83" s="341"/>
      <c r="U83" s="347"/>
      <c r="AF83" s="341"/>
      <c r="AG83" s="347"/>
      <c r="AH83" s="341"/>
    </row>
    <row r="84" spans="1:34">
      <c r="A84" s="370"/>
      <c r="B84" s="370"/>
      <c r="C84" s="371"/>
      <c r="D84" s="371"/>
      <c r="E84" s="372"/>
      <c r="F84" s="372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400"/>
      <c r="S84" s="400"/>
      <c r="T84" s="341"/>
      <c r="U84" s="341"/>
      <c r="AF84" s="341"/>
      <c r="AG84" s="347"/>
      <c r="AH84" s="341"/>
    </row>
    <row r="85" spans="1:34">
      <c r="A85" s="370"/>
      <c r="B85" s="370"/>
      <c r="C85" s="371"/>
      <c r="D85" s="371"/>
      <c r="E85" s="372"/>
      <c r="F85" s="372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Q85" s="371"/>
      <c r="R85" s="400"/>
      <c r="S85" s="400"/>
      <c r="T85" s="341"/>
      <c r="U85" s="341"/>
      <c r="AF85" s="341"/>
      <c r="AG85" s="347"/>
      <c r="AH85" s="341"/>
    </row>
    <row r="86" spans="1:34">
      <c r="A86" s="370"/>
      <c r="B86" s="370"/>
      <c r="C86" s="371"/>
      <c r="D86" s="371"/>
      <c r="E86" s="372"/>
      <c r="F86" s="372"/>
      <c r="G86" s="371"/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400"/>
      <c r="S86" s="400"/>
      <c r="T86" s="341"/>
      <c r="U86" s="341"/>
      <c r="AF86" s="341"/>
      <c r="AG86" s="347"/>
      <c r="AH86" s="341"/>
    </row>
    <row r="87" spans="1:34">
      <c r="A87" s="373" t="s">
        <v>122</v>
      </c>
      <c r="B87" s="374"/>
      <c r="C87" s="375" t="s">
        <v>162</v>
      </c>
      <c r="D87" s="376" t="s">
        <v>124</v>
      </c>
      <c r="E87" s="377">
        <v>87.1049861111</v>
      </c>
      <c r="F87" s="378">
        <v>47.1622222222</v>
      </c>
      <c r="G87" s="373">
        <v>80</v>
      </c>
      <c r="H87" s="373"/>
      <c r="I87" s="373">
        <v>2249.2</v>
      </c>
      <c r="J87" s="373">
        <v>8.12</v>
      </c>
      <c r="K87" s="373">
        <v>49.08</v>
      </c>
      <c r="L87" s="373">
        <v>627</v>
      </c>
      <c r="M87" s="373">
        <v>44.54</v>
      </c>
      <c r="N87" s="373">
        <v>69.18</v>
      </c>
      <c r="O87" s="373">
        <v>433.5</v>
      </c>
      <c r="P87" s="373">
        <v>777.1</v>
      </c>
      <c r="Q87" s="373">
        <v>411.6</v>
      </c>
      <c r="R87" s="401"/>
      <c r="S87" s="401"/>
      <c r="T87" s="341"/>
      <c r="U87" s="346" t="s">
        <v>163</v>
      </c>
      <c r="AF87" s="341"/>
      <c r="AG87" s="347"/>
      <c r="AH87" s="341"/>
    </row>
    <row r="88" spans="1:34">
      <c r="A88" s="379" t="s">
        <v>125</v>
      </c>
      <c r="B88" s="357"/>
      <c r="C88" s="302"/>
      <c r="D88" s="376"/>
      <c r="E88" s="380">
        <v>87.2281258990999</v>
      </c>
      <c r="F88" s="381">
        <v>47.0563598115</v>
      </c>
      <c r="G88" s="373">
        <v>81</v>
      </c>
      <c r="H88" s="379"/>
      <c r="I88" s="379">
        <v>2202.2</v>
      </c>
      <c r="J88" s="379">
        <v>8.46</v>
      </c>
      <c r="K88" s="379">
        <v>48.52</v>
      </c>
      <c r="L88" s="379">
        <v>616</v>
      </c>
      <c r="M88" s="379">
        <v>47.2</v>
      </c>
      <c r="N88" s="379">
        <v>70.18</v>
      </c>
      <c r="O88" s="379">
        <v>425.1</v>
      </c>
      <c r="P88" s="379">
        <v>763.8</v>
      </c>
      <c r="Q88" s="379">
        <v>439.7</v>
      </c>
      <c r="R88" s="402"/>
      <c r="S88" s="402"/>
      <c r="T88" s="341"/>
      <c r="U88" s="347"/>
      <c r="AF88" s="341"/>
      <c r="AG88" s="347"/>
      <c r="AH88" s="341"/>
    </row>
    <row r="89" spans="1:34">
      <c r="A89" s="379" t="s">
        <v>126</v>
      </c>
      <c r="B89" s="357"/>
      <c r="C89" s="302"/>
      <c r="D89" s="376"/>
      <c r="E89" s="380">
        <v>87.3943694443999</v>
      </c>
      <c r="F89" s="381">
        <v>47.2368277778</v>
      </c>
      <c r="G89" s="373">
        <v>82</v>
      </c>
      <c r="H89" s="379"/>
      <c r="I89" s="379">
        <v>2197.3</v>
      </c>
      <c r="J89" s="379">
        <v>8.6</v>
      </c>
      <c r="K89" s="379">
        <v>48.09</v>
      </c>
      <c r="L89" s="379">
        <v>623</v>
      </c>
      <c r="M89" s="379">
        <v>41.65</v>
      </c>
      <c r="N89" s="379">
        <v>68.72</v>
      </c>
      <c r="O89" s="379">
        <v>426.9</v>
      </c>
      <c r="P89" s="379">
        <v>766.5</v>
      </c>
      <c r="Q89" s="379">
        <v>383.5</v>
      </c>
      <c r="R89" s="402"/>
      <c r="S89" s="402"/>
      <c r="T89" s="341"/>
      <c r="U89" s="347"/>
      <c r="AF89" s="341"/>
      <c r="AG89" s="347"/>
      <c r="AH89" s="341"/>
    </row>
    <row r="90" spans="1:34">
      <c r="A90" s="379" t="s">
        <v>127</v>
      </c>
      <c r="B90" s="357"/>
      <c r="C90" s="302"/>
      <c r="D90" s="376"/>
      <c r="E90" s="380">
        <v>87.4772222221999</v>
      </c>
      <c r="F90" s="381">
        <v>47.3997222221999</v>
      </c>
      <c r="G90" s="373">
        <v>83</v>
      </c>
      <c r="H90" s="379"/>
      <c r="I90" s="379">
        <v>2194.3</v>
      </c>
      <c r="J90" s="379">
        <v>8.51</v>
      </c>
      <c r="K90" s="379">
        <v>47.69</v>
      </c>
      <c r="L90" s="379">
        <v>607</v>
      </c>
      <c r="M90" s="379">
        <v>49.31</v>
      </c>
      <c r="N90" s="379">
        <v>68.5</v>
      </c>
      <c r="O90" s="379">
        <v>424.3</v>
      </c>
      <c r="P90" s="379">
        <v>770.3</v>
      </c>
      <c r="Q90" s="379">
        <v>405.4</v>
      </c>
      <c r="R90" s="402"/>
      <c r="S90" s="402"/>
      <c r="T90" s="341"/>
      <c r="U90" s="347"/>
      <c r="AF90" s="341"/>
      <c r="AG90" s="347"/>
      <c r="AH90" s="341"/>
    </row>
    <row r="91" spans="1:34">
      <c r="A91" s="379" t="s">
        <v>128</v>
      </c>
      <c r="B91" s="357"/>
      <c r="C91" s="302"/>
      <c r="D91" s="376"/>
      <c r="E91" s="380">
        <v>87.3171742421999</v>
      </c>
      <c r="F91" s="381">
        <v>47.0320179432</v>
      </c>
      <c r="G91" s="373">
        <v>84</v>
      </c>
      <c r="H91" s="379"/>
      <c r="I91" s="379">
        <v>2155.4</v>
      </c>
      <c r="J91" s="379">
        <v>8.38</v>
      </c>
      <c r="K91" s="379">
        <v>56.7</v>
      </c>
      <c r="L91" s="379">
        <v>636</v>
      </c>
      <c r="M91" s="379">
        <v>32.1</v>
      </c>
      <c r="N91" s="379">
        <v>82.6</v>
      </c>
      <c r="O91" s="379">
        <v>407.2</v>
      </c>
      <c r="P91" s="379">
        <v>691.6</v>
      </c>
      <c r="Q91" s="379">
        <v>390.5</v>
      </c>
      <c r="R91" s="402"/>
      <c r="S91" s="402"/>
      <c r="T91" s="341"/>
      <c r="U91" s="347"/>
      <c r="AF91" s="341"/>
      <c r="AG91" s="347"/>
      <c r="AH91" s="341"/>
    </row>
    <row r="92" spans="1:34">
      <c r="A92" s="379" t="s">
        <v>129</v>
      </c>
      <c r="B92" s="357"/>
      <c r="C92" s="302"/>
      <c r="D92" s="373"/>
      <c r="E92" s="380">
        <v>87.2513352807</v>
      </c>
      <c r="F92" s="381">
        <v>47.0207284744</v>
      </c>
      <c r="G92" s="373">
        <v>85</v>
      </c>
      <c r="H92" s="379"/>
      <c r="I92" s="379">
        <v>2051.5</v>
      </c>
      <c r="J92" s="379">
        <v>8.22</v>
      </c>
      <c r="K92" s="379">
        <v>44.58</v>
      </c>
      <c r="L92" s="379">
        <v>572</v>
      </c>
      <c r="M92" s="379">
        <v>52.94</v>
      </c>
      <c r="N92" s="379">
        <v>65.66</v>
      </c>
      <c r="O92" s="379">
        <v>389.2</v>
      </c>
      <c r="P92" s="379">
        <v>703.1</v>
      </c>
      <c r="Q92" s="379">
        <v>447.1</v>
      </c>
      <c r="R92" s="379"/>
      <c r="S92" s="379"/>
      <c r="T92" s="341"/>
      <c r="U92" s="347"/>
      <c r="AF92" s="341"/>
      <c r="AG92" s="347"/>
      <c r="AH92" s="341"/>
    </row>
    <row r="93" spans="1:34">
      <c r="A93" s="253" t="s">
        <v>130</v>
      </c>
      <c r="B93" s="357"/>
      <c r="C93" s="302"/>
      <c r="D93" s="382" t="s">
        <v>131</v>
      </c>
      <c r="E93" s="383">
        <v>87.3867871479999</v>
      </c>
      <c r="F93" s="384">
        <v>46.9544381077</v>
      </c>
      <c r="G93" s="373">
        <v>86</v>
      </c>
      <c r="H93" s="253"/>
      <c r="I93" s="253">
        <v>1254.3</v>
      </c>
      <c r="J93" s="253">
        <v>7.6</v>
      </c>
      <c r="K93" s="253">
        <v>23.23</v>
      </c>
      <c r="L93" s="253">
        <v>321</v>
      </c>
      <c r="M93" s="253">
        <v>60.6</v>
      </c>
      <c r="N93" s="253">
        <v>38.96</v>
      </c>
      <c r="O93" s="253">
        <v>225.2</v>
      </c>
      <c r="P93" s="253">
        <v>431.5</v>
      </c>
      <c r="Q93" s="253">
        <v>277.5</v>
      </c>
      <c r="R93" s="253"/>
      <c r="S93" s="253"/>
      <c r="T93" s="341"/>
      <c r="U93" s="347"/>
      <c r="AF93" s="341"/>
      <c r="AG93" s="347"/>
      <c r="AH93" s="341"/>
    </row>
    <row r="94" spans="1:34">
      <c r="A94" s="253" t="s">
        <v>132</v>
      </c>
      <c r="B94" s="357"/>
      <c r="C94" s="302"/>
      <c r="D94" s="385"/>
      <c r="E94" s="383">
        <v>87.3623055556</v>
      </c>
      <c r="F94" s="384">
        <v>46.8538861111</v>
      </c>
      <c r="G94" s="373">
        <v>87</v>
      </c>
      <c r="H94" s="253"/>
      <c r="I94" s="253">
        <v>976.4</v>
      </c>
      <c r="J94" s="253">
        <v>7.58</v>
      </c>
      <c r="K94" s="253">
        <v>17.17</v>
      </c>
      <c r="L94" s="253">
        <v>251</v>
      </c>
      <c r="M94" s="253">
        <v>80.1</v>
      </c>
      <c r="N94" s="253">
        <v>32.24</v>
      </c>
      <c r="O94" s="253">
        <v>155.7</v>
      </c>
      <c r="P94" s="253">
        <v>309.8</v>
      </c>
      <c r="Q94" s="253">
        <v>243.2</v>
      </c>
      <c r="R94" s="253"/>
      <c r="S94" s="253"/>
      <c r="T94" s="341"/>
      <c r="U94" s="347"/>
      <c r="AF94" s="341"/>
      <c r="AG94" s="347"/>
      <c r="AH94" s="341"/>
    </row>
    <row r="95" spans="1:34">
      <c r="A95" s="253" t="s">
        <v>133</v>
      </c>
      <c r="B95" s="357"/>
      <c r="C95" s="302"/>
      <c r="D95" s="385"/>
      <c r="E95" s="383">
        <v>87.4744305555999</v>
      </c>
      <c r="F95" s="384">
        <v>46.8705444443999</v>
      </c>
      <c r="G95" s="373">
        <v>88</v>
      </c>
      <c r="H95" s="253"/>
      <c r="I95" s="253">
        <v>989.5</v>
      </c>
      <c r="J95" s="253">
        <v>7.59</v>
      </c>
      <c r="K95" s="253">
        <v>17.04</v>
      </c>
      <c r="L95" s="253">
        <v>245</v>
      </c>
      <c r="M95" s="253">
        <v>53.15</v>
      </c>
      <c r="N95" s="253">
        <v>31.11</v>
      </c>
      <c r="O95" s="253">
        <v>173.8</v>
      </c>
      <c r="P95" s="253">
        <v>347.5</v>
      </c>
      <c r="Q95" s="253">
        <v>237</v>
      </c>
      <c r="R95" s="253"/>
      <c r="S95" s="253"/>
      <c r="T95" s="341"/>
      <c r="U95" s="347"/>
      <c r="AF95" s="341"/>
      <c r="AG95" s="347"/>
      <c r="AH95" s="341"/>
    </row>
    <row r="96" spans="1:34">
      <c r="A96" s="253" t="s">
        <v>134</v>
      </c>
      <c r="B96" s="357"/>
      <c r="C96" s="302"/>
      <c r="D96" s="385"/>
      <c r="E96" s="383">
        <v>87.4811111111</v>
      </c>
      <c r="F96" s="384">
        <v>46.9819444444</v>
      </c>
      <c r="G96" s="373">
        <v>89</v>
      </c>
      <c r="H96" s="253"/>
      <c r="I96" s="253">
        <v>1024.4</v>
      </c>
      <c r="J96" s="253">
        <v>8.17</v>
      </c>
      <c r="K96" s="253">
        <v>17.46</v>
      </c>
      <c r="L96" s="253">
        <v>247</v>
      </c>
      <c r="M96" s="253">
        <v>64.25</v>
      </c>
      <c r="N96" s="253">
        <v>31.12</v>
      </c>
      <c r="O96" s="253">
        <v>173.7</v>
      </c>
      <c r="P96" s="253">
        <v>340.2</v>
      </c>
      <c r="Q96" s="253">
        <v>259.2</v>
      </c>
      <c r="R96" s="253"/>
      <c r="S96" s="253"/>
      <c r="T96" s="341"/>
      <c r="U96" s="347"/>
      <c r="AF96" s="341"/>
      <c r="AG96" s="347"/>
      <c r="AH96" s="341"/>
    </row>
    <row r="97" spans="1:34">
      <c r="A97" s="253" t="s">
        <v>135</v>
      </c>
      <c r="B97" s="357"/>
      <c r="C97" s="302"/>
      <c r="D97" s="385"/>
      <c r="E97" s="383">
        <v>87.3630387691</v>
      </c>
      <c r="F97" s="384">
        <v>46.9242190072</v>
      </c>
      <c r="G97" s="373">
        <v>90</v>
      </c>
      <c r="H97" s="253"/>
      <c r="I97" s="253">
        <v>1154</v>
      </c>
      <c r="J97" s="253">
        <v>7.45</v>
      </c>
      <c r="K97" s="253">
        <v>21.5</v>
      </c>
      <c r="L97" s="253">
        <v>253</v>
      </c>
      <c r="M97" s="253">
        <v>48.1</v>
      </c>
      <c r="N97" s="253">
        <v>37.5</v>
      </c>
      <c r="O97" s="253">
        <v>202.1</v>
      </c>
      <c r="P97" s="253">
        <v>457.1</v>
      </c>
      <c r="Q97" s="253">
        <v>256.3</v>
      </c>
      <c r="R97" s="253"/>
      <c r="S97" s="253"/>
      <c r="T97" s="341"/>
      <c r="U97" s="347"/>
      <c r="AF97" s="341"/>
      <c r="AG97" s="347"/>
      <c r="AH97" s="341"/>
    </row>
    <row r="98" spans="1:34">
      <c r="A98" s="253" t="s">
        <v>136</v>
      </c>
      <c r="B98" s="357"/>
      <c r="C98" s="302"/>
      <c r="D98" s="260"/>
      <c r="E98" s="383">
        <v>87.3647748444</v>
      </c>
      <c r="F98" s="384">
        <v>46.9828360664999</v>
      </c>
      <c r="G98" s="373">
        <v>91</v>
      </c>
      <c r="H98" s="253"/>
      <c r="I98" s="253">
        <v>1216.8</v>
      </c>
      <c r="J98" s="253">
        <v>7.7</v>
      </c>
      <c r="K98" s="253">
        <v>20.2</v>
      </c>
      <c r="L98" s="253">
        <v>300</v>
      </c>
      <c r="M98" s="253">
        <v>51.4</v>
      </c>
      <c r="N98" s="253">
        <v>36.16</v>
      </c>
      <c r="O98" s="253">
        <v>219.3</v>
      </c>
      <c r="P98" s="253">
        <v>460.7</v>
      </c>
      <c r="Q98" s="253">
        <v>288.4</v>
      </c>
      <c r="R98" s="253"/>
      <c r="S98" s="253"/>
      <c r="T98" s="341"/>
      <c r="U98" s="347"/>
      <c r="AF98" s="341"/>
      <c r="AG98" s="347"/>
      <c r="AH98" s="341"/>
    </row>
    <row r="99" spans="1:34">
      <c r="A99" s="266" t="s">
        <v>137</v>
      </c>
      <c r="B99" s="357"/>
      <c r="C99" s="302"/>
      <c r="D99" s="386" t="s">
        <v>138</v>
      </c>
      <c r="E99" s="387">
        <v>90.479722</v>
      </c>
      <c r="F99" s="388">
        <v>46.1255555556</v>
      </c>
      <c r="G99" s="373">
        <v>92</v>
      </c>
      <c r="H99" s="266"/>
      <c r="I99" s="266">
        <v>37.9</v>
      </c>
      <c r="J99" s="266">
        <v>7.99</v>
      </c>
      <c r="K99" s="266">
        <v>1.13</v>
      </c>
      <c r="L99" s="266">
        <v>2</v>
      </c>
      <c r="M99" s="266">
        <v>6.77</v>
      </c>
      <c r="N99" s="266">
        <v>0.99</v>
      </c>
      <c r="O99" s="266">
        <v>2.6</v>
      </c>
      <c r="P99" s="266">
        <v>11.1</v>
      </c>
      <c r="Q99" s="266">
        <v>25.9</v>
      </c>
      <c r="R99" s="266"/>
      <c r="S99" s="266"/>
      <c r="T99" s="341">
        <v>1</v>
      </c>
      <c r="U99" s="347"/>
      <c r="AF99" s="341"/>
      <c r="AG99" s="347"/>
      <c r="AH99" s="341"/>
    </row>
    <row r="100" spans="1:34">
      <c r="A100" s="266" t="s">
        <v>139</v>
      </c>
      <c r="B100" s="357"/>
      <c r="C100" s="302"/>
      <c r="D100" s="389"/>
      <c r="E100" s="387">
        <v>90.304799473</v>
      </c>
      <c r="F100" s="388">
        <v>45.982350834</v>
      </c>
      <c r="G100" s="373">
        <v>93</v>
      </c>
      <c r="H100" s="266"/>
      <c r="I100" s="266">
        <v>178.1</v>
      </c>
      <c r="J100" s="266">
        <v>7.03</v>
      </c>
      <c r="K100" s="266">
        <v>2.2</v>
      </c>
      <c r="L100" s="266">
        <v>15</v>
      </c>
      <c r="M100" s="266">
        <v>40.1</v>
      </c>
      <c r="N100" s="266">
        <v>5.1</v>
      </c>
      <c r="O100" s="266">
        <v>8.3</v>
      </c>
      <c r="P100" s="266">
        <v>49.2</v>
      </c>
      <c r="Q100" s="266">
        <v>113.7</v>
      </c>
      <c r="R100" s="266"/>
      <c r="S100" s="266"/>
      <c r="T100" s="341">
        <v>2</v>
      </c>
      <c r="U100" s="347"/>
      <c r="AF100" s="341"/>
      <c r="AG100" s="347"/>
      <c r="AH100" s="341"/>
    </row>
    <row r="101" spans="1:34">
      <c r="A101" s="266" t="s">
        <v>140</v>
      </c>
      <c r="B101" s="357"/>
      <c r="C101" s="302"/>
      <c r="D101" s="389"/>
      <c r="E101" s="387">
        <v>90.0975</v>
      </c>
      <c r="F101" s="388">
        <v>46.0625</v>
      </c>
      <c r="G101" s="373">
        <v>94</v>
      </c>
      <c r="H101" s="266"/>
      <c r="I101" s="266">
        <v>240.9</v>
      </c>
      <c r="J101" s="266">
        <v>7.5</v>
      </c>
      <c r="K101" s="266">
        <v>2.63</v>
      </c>
      <c r="L101" s="266">
        <v>25</v>
      </c>
      <c r="M101" s="266">
        <v>43.06</v>
      </c>
      <c r="N101" s="266">
        <v>7.63</v>
      </c>
      <c r="O101" s="266">
        <v>12.7</v>
      </c>
      <c r="P101" s="266">
        <v>85.4</v>
      </c>
      <c r="Q101" s="266">
        <v>129.6</v>
      </c>
      <c r="R101" s="266"/>
      <c r="S101" s="266"/>
      <c r="T101" s="341">
        <v>3</v>
      </c>
      <c r="U101" s="347"/>
      <c r="AF101" s="341"/>
      <c r="AG101" s="347"/>
      <c r="AH101" s="341"/>
    </row>
    <row r="102" spans="1:34">
      <c r="A102" s="266" t="s">
        <v>141</v>
      </c>
      <c r="B102" s="357"/>
      <c r="C102" s="302"/>
      <c r="D102" s="389"/>
      <c r="E102" s="387">
        <v>89.8497638889</v>
      </c>
      <c r="F102" s="388">
        <v>46.2338611111</v>
      </c>
      <c r="G102" s="373">
        <v>95</v>
      </c>
      <c r="H102" s="266"/>
      <c r="I102" s="266">
        <v>206.2</v>
      </c>
      <c r="J102" s="266">
        <v>7.61</v>
      </c>
      <c r="K102" s="266">
        <v>7.14</v>
      </c>
      <c r="L102" s="266">
        <v>24</v>
      </c>
      <c r="M102" s="266">
        <v>40.44</v>
      </c>
      <c r="N102" s="266">
        <v>7.14</v>
      </c>
      <c r="O102" s="266">
        <v>10.5</v>
      </c>
      <c r="P102" s="266">
        <v>83</v>
      </c>
      <c r="Q102" s="266">
        <v>77.8</v>
      </c>
      <c r="R102" s="266"/>
      <c r="S102" s="266"/>
      <c r="T102" s="341">
        <v>4</v>
      </c>
      <c r="U102" s="347"/>
      <c r="AF102" s="341"/>
      <c r="AG102" s="347"/>
      <c r="AH102" s="341"/>
    </row>
    <row r="103" spans="1:34">
      <c r="A103" s="266" t="s">
        <v>142</v>
      </c>
      <c r="B103" s="357"/>
      <c r="C103" s="302"/>
      <c r="D103" s="389"/>
      <c r="E103" s="387">
        <v>89.6205555556</v>
      </c>
      <c r="F103" s="388">
        <v>46.3019444444</v>
      </c>
      <c r="G103" s="373">
        <v>96</v>
      </c>
      <c r="H103" s="266"/>
      <c r="I103" s="266">
        <v>484.3</v>
      </c>
      <c r="J103" s="266">
        <v>7.45</v>
      </c>
      <c r="K103" s="266">
        <v>5.7</v>
      </c>
      <c r="L103" s="266">
        <v>60</v>
      </c>
      <c r="M103" s="266">
        <v>100.6</v>
      </c>
      <c r="N103" s="266">
        <v>17.51</v>
      </c>
      <c r="O103" s="266">
        <v>30.1</v>
      </c>
      <c r="P103" s="266">
        <v>193</v>
      </c>
      <c r="Q103" s="266">
        <v>155.5</v>
      </c>
      <c r="R103" s="266"/>
      <c r="S103" s="266"/>
      <c r="T103" s="341">
        <v>5</v>
      </c>
      <c r="U103" s="347"/>
      <c r="AF103" s="341"/>
      <c r="AG103" s="347"/>
      <c r="AH103" s="341"/>
    </row>
    <row r="104" spans="1:34">
      <c r="A104" s="266" t="s">
        <v>143</v>
      </c>
      <c r="B104" s="357"/>
      <c r="C104" s="302"/>
      <c r="D104" s="389"/>
      <c r="E104" s="387">
        <v>89.1494140211</v>
      </c>
      <c r="F104" s="388">
        <v>46.4298711467</v>
      </c>
      <c r="G104" s="373">
        <v>97</v>
      </c>
      <c r="H104" s="266"/>
      <c r="I104" s="266">
        <v>311.7</v>
      </c>
      <c r="J104" s="266">
        <v>7.45</v>
      </c>
      <c r="K104" s="266">
        <v>2.94</v>
      </c>
      <c r="L104" s="266">
        <v>35</v>
      </c>
      <c r="M104" s="266">
        <v>55.6</v>
      </c>
      <c r="N104" s="266">
        <v>9.78</v>
      </c>
      <c r="O104" s="266">
        <v>18.3</v>
      </c>
      <c r="P104" s="266">
        <v>106.1</v>
      </c>
      <c r="Q104" s="266">
        <v>168.5</v>
      </c>
      <c r="R104" s="266"/>
      <c r="S104" s="266"/>
      <c r="T104" s="341">
        <v>6</v>
      </c>
      <c r="U104" s="347"/>
      <c r="AF104" s="341"/>
      <c r="AG104" s="347"/>
      <c r="AH104" s="341"/>
    </row>
    <row r="105" spans="1:34">
      <c r="A105" s="266" t="s">
        <v>144</v>
      </c>
      <c r="B105" s="357"/>
      <c r="C105" s="302"/>
      <c r="D105" s="389"/>
      <c r="E105" s="387">
        <v>88.5494444444</v>
      </c>
      <c r="F105" s="388">
        <v>46.5130555556</v>
      </c>
      <c r="G105" s="373">
        <v>98</v>
      </c>
      <c r="H105" s="266"/>
      <c r="I105" s="266">
        <v>302.1</v>
      </c>
      <c r="J105" s="266">
        <v>7.76</v>
      </c>
      <c r="K105" s="266">
        <v>4.06</v>
      </c>
      <c r="L105" s="266">
        <v>38</v>
      </c>
      <c r="M105" s="266">
        <v>49.7</v>
      </c>
      <c r="N105" s="266">
        <v>9.32</v>
      </c>
      <c r="O105" s="266">
        <v>26.4</v>
      </c>
      <c r="P105" s="266">
        <v>99.6</v>
      </c>
      <c r="Q105" s="266">
        <v>149</v>
      </c>
      <c r="R105" s="266"/>
      <c r="S105" s="266"/>
      <c r="T105" s="341">
        <v>7</v>
      </c>
      <c r="U105" s="347"/>
      <c r="AF105" s="341"/>
      <c r="AG105" s="347"/>
      <c r="AH105" s="341"/>
    </row>
    <row r="106" spans="1:34">
      <c r="A106" s="266" t="s">
        <v>145</v>
      </c>
      <c r="B106" s="357"/>
      <c r="C106" s="302"/>
      <c r="D106" s="389"/>
      <c r="E106" s="387">
        <v>88.3656962052</v>
      </c>
      <c r="F106" s="388">
        <v>46.549197851</v>
      </c>
      <c r="G106" s="373">
        <v>99</v>
      </c>
      <c r="H106" s="266"/>
      <c r="I106" s="266">
        <v>377.3</v>
      </c>
      <c r="J106" s="266">
        <v>7.68</v>
      </c>
      <c r="K106" s="266">
        <v>2.8</v>
      </c>
      <c r="L106" s="266">
        <v>56</v>
      </c>
      <c r="M106" s="266">
        <v>59.16</v>
      </c>
      <c r="N106" s="266">
        <v>10.65</v>
      </c>
      <c r="O106" s="266">
        <v>36.3</v>
      </c>
      <c r="P106" s="266">
        <v>131.8</v>
      </c>
      <c r="Q106" s="266">
        <v>162</v>
      </c>
      <c r="R106" s="266"/>
      <c r="S106" s="266"/>
      <c r="T106" s="341">
        <v>8</v>
      </c>
      <c r="U106" s="347"/>
      <c r="AF106" s="341"/>
      <c r="AG106" s="347"/>
      <c r="AH106" s="341"/>
    </row>
    <row r="107" spans="1:34">
      <c r="A107" s="266" t="s">
        <v>146</v>
      </c>
      <c r="B107" s="357"/>
      <c r="C107" s="302"/>
      <c r="D107" s="389"/>
      <c r="E107" s="387">
        <v>88.0787583877</v>
      </c>
      <c r="F107" s="388">
        <v>46.5754845348</v>
      </c>
      <c r="G107" s="373">
        <v>100</v>
      </c>
      <c r="H107" s="266"/>
      <c r="I107" s="266">
        <v>405.8</v>
      </c>
      <c r="J107" s="266">
        <v>7.68</v>
      </c>
      <c r="K107" s="266">
        <v>3.17</v>
      </c>
      <c r="L107" s="266">
        <v>57</v>
      </c>
      <c r="M107" s="266">
        <v>69.94</v>
      </c>
      <c r="N107" s="266">
        <v>11.52</v>
      </c>
      <c r="O107" s="266">
        <v>40.9</v>
      </c>
      <c r="P107" s="266">
        <v>135.6</v>
      </c>
      <c r="Q107" s="266">
        <v>175</v>
      </c>
      <c r="R107" s="266"/>
      <c r="S107" s="266"/>
      <c r="T107" s="341">
        <v>9</v>
      </c>
      <c r="U107" s="347"/>
      <c r="AF107" s="341"/>
      <c r="AG107" s="347"/>
      <c r="AH107" s="341"/>
    </row>
    <row r="108" spans="1:34">
      <c r="A108" s="266" t="s">
        <v>147</v>
      </c>
      <c r="B108" s="357"/>
      <c r="C108" s="302"/>
      <c r="D108" s="389"/>
      <c r="E108" s="387">
        <v>87.8313843157</v>
      </c>
      <c r="F108" s="388">
        <v>46.65907922</v>
      </c>
      <c r="G108" s="373">
        <v>101</v>
      </c>
      <c r="H108" s="266"/>
      <c r="I108" s="266">
        <v>532.2</v>
      </c>
      <c r="J108" s="266">
        <v>7.82</v>
      </c>
      <c r="K108" s="266">
        <v>3.41</v>
      </c>
      <c r="L108" s="266">
        <v>80</v>
      </c>
      <c r="M108" s="266">
        <v>78.95</v>
      </c>
      <c r="N108" s="266">
        <v>16.96</v>
      </c>
      <c r="O108" s="266">
        <v>48.4</v>
      </c>
      <c r="P108" s="266">
        <v>207.1</v>
      </c>
      <c r="Q108" s="266">
        <v>194.4</v>
      </c>
      <c r="R108" s="266"/>
      <c r="S108" s="266"/>
      <c r="T108" s="341">
        <v>10</v>
      </c>
      <c r="U108" s="347"/>
      <c r="AF108" s="341"/>
      <c r="AG108" s="347"/>
      <c r="AH108" s="341"/>
    </row>
    <row r="109" spans="1:34">
      <c r="A109" s="266" t="s">
        <v>148</v>
      </c>
      <c r="B109" s="357"/>
      <c r="C109" s="302"/>
      <c r="D109" s="389"/>
      <c r="E109" s="387">
        <v>87.681654267</v>
      </c>
      <c r="F109" s="388">
        <v>46.910283212</v>
      </c>
      <c r="G109" s="373">
        <v>102</v>
      </c>
      <c r="H109" s="266"/>
      <c r="I109" s="266">
        <v>600.1</v>
      </c>
      <c r="J109" s="266">
        <v>8.06</v>
      </c>
      <c r="K109" s="266">
        <v>4.24</v>
      </c>
      <c r="L109" s="266">
        <v>114</v>
      </c>
      <c r="M109" s="266">
        <v>94.86</v>
      </c>
      <c r="N109" s="266">
        <v>21.6</v>
      </c>
      <c r="O109" s="266">
        <v>55.3</v>
      </c>
      <c r="P109" s="266">
        <v>197.8</v>
      </c>
      <c r="Q109" s="266">
        <v>213.9</v>
      </c>
      <c r="R109" s="266"/>
      <c r="S109" s="266"/>
      <c r="T109" s="341">
        <v>11</v>
      </c>
      <c r="U109" s="347"/>
      <c r="AF109" s="341"/>
      <c r="AG109" s="347"/>
      <c r="AH109" s="341"/>
    </row>
    <row r="110" spans="1:34">
      <c r="A110" s="266" t="s">
        <v>149</v>
      </c>
      <c r="B110" s="357"/>
      <c r="C110" s="302"/>
      <c r="D110" s="389"/>
      <c r="E110" s="387">
        <v>87.5954341461</v>
      </c>
      <c r="F110" s="388">
        <v>47.0687237412</v>
      </c>
      <c r="G110" s="373">
        <v>103</v>
      </c>
      <c r="H110" s="266"/>
      <c r="I110" s="266">
        <v>683.8</v>
      </c>
      <c r="J110" s="266">
        <v>8.11</v>
      </c>
      <c r="K110" s="266">
        <v>5.76</v>
      </c>
      <c r="L110" s="266">
        <v>154</v>
      </c>
      <c r="M110" s="266">
        <v>92.28</v>
      </c>
      <c r="N110" s="266">
        <v>24.94</v>
      </c>
      <c r="O110" s="266">
        <v>63.2</v>
      </c>
      <c r="P110" s="266">
        <v>236.6</v>
      </c>
      <c r="Q110" s="266">
        <v>199.7</v>
      </c>
      <c r="R110" s="266"/>
      <c r="S110" s="266"/>
      <c r="T110" s="341">
        <v>12</v>
      </c>
      <c r="U110" s="347"/>
      <c r="AF110" s="341"/>
      <c r="AG110" s="347"/>
      <c r="AH110" s="341"/>
    </row>
    <row r="111" spans="1:34">
      <c r="A111" s="357"/>
      <c r="B111" s="357"/>
      <c r="C111" s="390"/>
      <c r="D111" s="390"/>
      <c r="E111" s="390"/>
      <c r="F111" s="391"/>
      <c r="G111" s="390"/>
      <c r="H111" s="390"/>
      <c r="I111" s="390"/>
      <c r="J111" s="390"/>
      <c r="K111" s="390"/>
      <c r="L111" s="390"/>
      <c r="M111" s="390"/>
      <c r="N111" s="390"/>
      <c r="O111" s="390"/>
      <c r="P111" s="390"/>
      <c r="Q111" s="390"/>
      <c r="R111" s="390"/>
      <c r="S111" s="390"/>
      <c r="T111" s="341"/>
      <c r="U111" s="341"/>
      <c r="AF111" s="341"/>
      <c r="AG111" s="341"/>
      <c r="AH111" s="341"/>
    </row>
    <row r="112" ht="131" customHeight="1" spans="3:34">
      <c r="C112" s="392" t="s">
        <v>164</v>
      </c>
      <c r="D112" s="393"/>
      <c r="E112" s="394"/>
      <c r="F112" s="394"/>
      <c r="G112" s="394"/>
      <c r="H112" s="394"/>
      <c r="I112" s="395" t="s">
        <v>165</v>
      </c>
      <c r="J112" s="395"/>
      <c r="K112" s="396" t="s">
        <v>166</v>
      </c>
      <c r="L112" s="397"/>
      <c r="M112" s="397"/>
      <c r="N112" s="398"/>
      <c r="O112" s="396" t="s">
        <v>167</v>
      </c>
      <c r="P112" s="398"/>
      <c r="Q112" s="395" t="s">
        <v>168</v>
      </c>
      <c r="R112" s="395" t="s">
        <v>169</v>
      </c>
      <c r="S112" s="394"/>
      <c r="T112" s="403"/>
      <c r="U112" s="394"/>
      <c r="V112" s="394"/>
      <c r="W112" s="394"/>
      <c r="X112" s="394"/>
      <c r="Y112" s="394"/>
      <c r="Z112" s="394"/>
      <c r="AA112" s="394"/>
      <c r="AB112" s="394"/>
      <c r="AC112" s="394"/>
      <c r="AD112" s="394"/>
      <c r="AE112" s="394"/>
      <c r="AF112" s="404"/>
      <c r="AG112" s="394"/>
      <c r="AH112" s="403"/>
    </row>
    <row r="113" spans="3:34">
      <c r="C113" s="341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  <c r="R113" s="341"/>
      <c r="S113" s="341"/>
      <c r="T113" s="341"/>
      <c r="U113" s="341"/>
      <c r="V113" s="341"/>
      <c r="W113" s="341"/>
      <c r="X113" s="341"/>
      <c r="Y113" s="341"/>
      <c r="Z113" s="341"/>
      <c r="AA113" s="341"/>
      <c r="AB113" s="341"/>
      <c r="AC113" s="341"/>
      <c r="AD113" s="341"/>
      <c r="AE113" s="341"/>
      <c r="AF113" s="341"/>
      <c r="AG113" s="341"/>
      <c r="AH113" s="341"/>
    </row>
  </sheetData>
  <mergeCells count="23">
    <mergeCell ref="I1:S1"/>
    <mergeCell ref="E2:F2"/>
    <mergeCell ref="K2:S2"/>
    <mergeCell ref="C112:D112"/>
    <mergeCell ref="I112:J112"/>
    <mergeCell ref="K112:N112"/>
    <mergeCell ref="O112:P112"/>
    <mergeCell ref="B73:B75"/>
    <mergeCell ref="C5:C15"/>
    <mergeCell ref="C16:C35"/>
    <mergeCell ref="C36:C49"/>
    <mergeCell ref="C50:C83"/>
    <mergeCell ref="C87:C110"/>
    <mergeCell ref="D5:D15"/>
    <mergeCell ref="D16:D35"/>
    <mergeCell ref="D36:D49"/>
    <mergeCell ref="D50:D83"/>
    <mergeCell ref="D87:D92"/>
    <mergeCell ref="D93:D98"/>
    <mergeCell ref="U5:U83"/>
    <mergeCell ref="U87:U110"/>
    <mergeCell ref="AG1:AG110"/>
    <mergeCell ref="U1:AE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workbookViewId="0">
      <selection activeCell="F3" sqref="F3"/>
    </sheetView>
  </sheetViews>
  <sheetFormatPr defaultColWidth="8.61261261261261" defaultRowHeight="14.1" outlineLevelCol="5"/>
  <cols>
    <col min="1" max="1" width="10.8648648648649" style="192"/>
    <col min="2" max="2" width="5" style="192"/>
    <col min="3" max="3" width="9.59459459459459" style="192" customWidth="1"/>
    <col min="4" max="4" width="16.3963963963964" style="193" customWidth="1"/>
    <col min="5" max="5" width="14.3963963963964" style="193" customWidth="1"/>
    <col min="6" max="6" width="8.61261261261261" style="193"/>
  </cols>
  <sheetData>
    <row r="1" spans="1:6">
      <c r="A1" s="194" t="s">
        <v>170</v>
      </c>
      <c r="B1" s="195" t="s">
        <v>21</v>
      </c>
      <c r="C1" s="194" t="s">
        <v>171</v>
      </c>
      <c r="D1" s="196" t="s">
        <v>172</v>
      </c>
      <c r="E1" s="196" t="s">
        <v>173</v>
      </c>
      <c r="F1" s="196" t="s">
        <v>174</v>
      </c>
    </row>
    <row r="2" spans="1:5">
      <c r="A2" s="197"/>
      <c r="B2" s="198"/>
      <c r="C2" s="197"/>
      <c r="D2" s="199" t="s">
        <v>175</v>
      </c>
      <c r="E2" s="199" t="s">
        <v>176</v>
      </c>
    </row>
    <row r="3" spans="1:3">
      <c r="A3" s="200">
        <v>0.00148377727539189</v>
      </c>
      <c r="B3" s="201">
        <v>0.5</v>
      </c>
      <c r="C3" s="202">
        <v>-2.82863128458777</v>
      </c>
    </row>
    <row r="4" spans="1:3">
      <c r="A4" s="203">
        <v>0.0132867502344452</v>
      </c>
      <c r="B4" s="204">
        <v>0.9</v>
      </c>
      <c r="C4" s="201">
        <v>-1.87658122882652</v>
      </c>
    </row>
    <row r="5" spans="1:3">
      <c r="A5" s="203">
        <v>0.0266864744664207</v>
      </c>
      <c r="B5" s="204">
        <v>0.5</v>
      </c>
      <c r="C5" s="201">
        <v>-1.57370879679745</v>
      </c>
    </row>
    <row r="6" spans="1:3">
      <c r="A6" s="205">
        <v>0.0529115796800093</v>
      </c>
      <c r="B6" s="206">
        <v>1</v>
      </c>
      <c r="C6" s="207">
        <v>-1.27644927237325</v>
      </c>
    </row>
    <row r="7" spans="1:3">
      <c r="A7" s="203">
        <v>0.0180473688555212</v>
      </c>
      <c r="B7" s="204">
        <v>0.8</v>
      </c>
      <c r="C7" s="201">
        <v>-1.74358610538277</v>
      </c>
    </row>
    <row r="8" spans="1:3">
      <c r="A8" s="203">
        <v>0.011279765366453</v>
      </c>
      <c r="B8" s="204">
        <v>0.8</v>
      </c>
      <c r="C8" s="201">
        <v>-1.94769993413943</v>
      </c>
    </row>
    <row r="9" spans="1:3">
      <c r="A9" s="203">
        <v>0.00876140377168694</v>
      </c>
      <c r="B9" s="204">
        <v>1.1</v>
      </c>
      <c r="C9" s="201">
        <v>-2.05742630462471</v>
      </c>
    </row>
    <row r="10" spans="1:3">
      <c r="A10" s="203">
        <v>0.00778895001941046</v>
      </c>
      <c r="B10" s="204">
        <v>0.7</v>
      </c>
      <c r="C10" s="201">
        <v>-2.10852108295774</v>
      </c>
    </row>
    <row r="11" spans="1:3">
      <c r="A11" s="203">
        <v>0.0287730769207001</v>
      </c>
      <c r="B11" s="204">
        <v>0.7</v>
      </c>
      <c r="C11" s="201">
        <v>-1.54101369326334</v>
      </c>
    </row>
    <row r="12" spans="1:3">
      <c r="A12" s="208">
        <v>0.00736815086003165</v>
      </c>
      <c r="B12" s="201">
        <v>0.6</v>
      </c>
      <c r="C12" s="209">
        <v>-2.13264149070907</v>
      </c>
    </row>
    <row r="13" spans="1:3">
      <c r="A13" s="210">
        <v>0.0126025115821098</v>
      </c>
      <c r="B13" s="201">
        <v>0.3</v>
      </c>
      <c r="C13" s="204">
        <v>-1.89954289475916</v>
      </c>
    </row>
    <row r="14" spans="1:3">
      <c r="A14" s="211">
        <v>0.00684340913377011</v>
      </c>
      <c r="B14" s="212">
        <v>0.5</v>
      </c>
      <c r="C14" s="213">
        <v>-2.16472749489669</v>
      </c>
    </row>
    <row r="15" spans="1:3">
      <c r="A15" s="211">
        <v>0.0129489163452556</v>
      </c>
      <c r="B15" s="212">
        <v>0.8</v>
      </c>
      <c r="C15" s="213">
        <v>-1.88776657482349</v>
      </c>
    </row>
    <row r="16" spans="1:3">
      <c r="A16" s="211">
        <v>0.0253330157643128</v>
      </c>
      <c r="B16" s="212">
        <v>1.5</v>
      </c>
      <c r="C16" s="213">
        <v>-1.59631310662325</v>
      </c>
    </row>
    <row r="17" spans="1:3">
      <c r="A17" s="211">
        <v>0.0539806294492825</v>
      </c>
      <c r="B17" s="212">
        <v>1.8</v>
      </c>
      <c r="C17" s="213">
        <v>-1.26776205559358</v>
      </c>
    </row>
    <row r="18" spans="1:3">
      <c r="A18" s="211">
        <v>0.0112561413115935</v>
      </c>
      <c r="B18" s="212">
        <v>0.6</v>
      </c>
      <c r="C18" s="213">
        <v>-1.94861046332917</v>
      </c>
    </row>
    <row r="19" spans="1:3">
      <c r="A19" s="214">
        <v>0.00415609031332894</v>
      </c>
      <c r="B19" s="213">
        <v>0.4</v>
      </c>
      <c r="C19" s="215">
        <v>-2.3813150236379</v>
      </c>
    </row>
    <row r="20" spans="1:3">
      <c r="A20" s="211">
        <v>0.0110564181452512</v>
      </c>
      <c r="B20" s="212">
        <v>0.9</v>
      </c>
      <c r="C20" s="213">
        <v>-1.95638554497519</v>
      </c>
    </row>
    <row r="21" spans="1:3">
      <c r="A21" s="216">
        <v>0.0330455034405112</v>
      </c>
      <c r="B21" s="217">
        <v>1.6</v>
      </c>
      <c r="C21" s="218">
        <v>-1.48088762736836</v>
      </c>
    </row>
    <row r="22" spans="1:3">
      <c r="A22" s="216">
        <v>0.0070998164647406</v>
      </c>
      <c r="B22" s="217">
        <v>1</v>
      </c>
      <c r="C22" s="218">
        <v>-2.14875287795425</v>
      </c>
    </row>
    <row r="23" spans="1:3">
      <c r="A23" s="216">
        <v>0.00958053003367848</v>
      </c>
      <c r="B23" s="217">
        <v>0.4</v>
      </c>
      <c r="C23" s="218">
        <v>-2.01861046332917</v>
      </c>
    </row>
    <row r="24" spans="1:3">
      <c r="A24" s="216">
        <v>0.00735360371219501</v>
      </c>
      <c r="B24" s="217">
        <v>1</v>
      </c>
      <c r="C24" s="218">
        <v>-2.13349977809026</v>
      </c>
    </row>
    <row r="25" spans="1:3">
      <c r="A25" s="216">
        <v>0.00815996443764827</v>
      </c>
      <c r="B25" s="217">
        <v>0.6</v>
      </c>
      <c r="C25" s="218">
        <v>-2.08831173396266</v>
      </c>
    </row>
    <row r="26" spans="1:3">
      <c r="A26" s="211">
        <v>0.0352232041902601</v>
      </c>
      <c r="B26" s="212">
        <v>1.4</v>
      </c>
      <c r="C26" s="213">
        <v>-1.45317113959949</v>
      </c>
    </row>
    <row r="27" spans="1:3">
      <c r="A27" s="211">
        <v>0.0223592733113684</v>
      </c>
      <c r="B27" s="212">
        <v>1.8</v>
      </c>
      <c r="C27" s="213">
        <v>-1.65054231536483</v>
      </c>
    </row>
    <row r="28" spans="1:3">
      <c r="A28" s="211">
        <v>0.0257328376663964</v>
      </c>
      <c r="B28" s="212">
        <v>0.9</v>
      </c>
      <c r="C28" s="213">
        <v>-1.58951231970085</v>
      </c>
    </row>
    <row r="29" spans="1:3">
      <c r="A29" s="211">
        <v>0.0140370357797339</v>
      </c>
      <c r="B29" s="212">
        <v>1.1</v>
      </c>
      <c r="C29" s="213">
        <v>-1.85272459309085</v>
      </c>
    </row>
    <row r="30" spans="1:3">
      <c r="A30" s="211">
        <v>0.0139264886263133</v>
      </c>
      <c r="B30" s="212">
        <v>1.3</v>
      </c>
      <c r="C30" s="213">
        <v>-1.85615837118911</v>
      </c>
    </row>
    <row r="31" spans="1:3">
      <c r="A31" s="211">
        <v>0.0124857287178473</v>
      </c>
      <c r="B31" s="212">
        <v>0.6</v>
      </c>
      <c r="C31" s="213">
        <v>-1.90358610538277</v>
      </c>
    </row>
    <row r="32" spans="1:3">
      <c r="A32" s="211">
        <v>0.010810396640938</v>
      </c>
      <c r="B32" s="212">
        <v>0.8</v>
      </c>
      <c r="C32" s="213">
        <v>-1.96615837118911</v>
      </c>
    </row>
    <row r="33" spans="1:3">
      <c r="A33" s="211">
        <v>0.00732623676048655</v>
      </c>
      <c r="B33" s="212">
        <v>0.9</v>
      </c>
      <c r="C33" s="213">
        <v>-2.13511905043924</v>
      </c>
    </row>
    <row r="34" spans="1:3">
      <c r="A34" s="219">
        <v>0.00731596153361349</v>
      </c>
      <c r="B34" s="192">
        <v>0.5</v>
      </c>
      <c r="C34" s="220">
        <v>-2.13572858665425</v>
      </c>
    </row>
    <row r="35" spans="1:3">
      <c r="A35" s="221">
        <v>0.0297543678351712</v>
      </c>
      <c r="B35" s="222">
        <v>0.6</v>
      </c>
      <c r="C35" s="192">
        <v>-1.52644927237325</v>
      </c>
    </row>
    <row r="36" spans="1:3">
      <c r="A36" s="221">
        <v>0.0182910208336051</v>
      </c>
      <c r="B36" s="222">
        <v>1.3</v>
      </c>
      <c r="C36" s="192">
        <v>-1.73776205559358</v>
      </c>
    </row>
    <row r="37" spans="1:3">
      <c r="A37" s="221">
        <v>0.0345394282190277</v>
      </c>
      <c r="B37" s="222">
        <v>1.2</v>
      </c>
      <c r="C37" s="192">
        <v>-1.461684856212</v>
      </c>
    </row>
    <row r="38" spans="1:3">
      <c r="A38" s="221">
        <v>0.0343668903365264</v>
      </c>
      <c r="B38" s="222">
        <v>0.5</v>
      </c>
      <c r="C38" s="192">
        <v>-1.46385976291035</v>
      </c>
    </row>
    <row r="39" spans="1:3">
      <c r="A39" s="221">
        <v>0.0129177841315582</v>
      </c>
      <c r="B39" s="222">
        <v>0.9</v>
      </c>
      <c r="C39" s="192">
        <v>-1.8888119772055</v>
      </c>
    </row>
    <row r="40" spans="1:3">
      <c r="A40" s="221">
        <v>0.0219306739023243</v>
      </c>
      <c r="B40" s="222">
        <v>0.9</v>
      </c>
      <c r="C40" s="192">
        <v>-1.65894802278832</v>
      </c>
    </row>
    <row r="41" spans="1:3">
      <c r="A41" s="223">
        <v>0.0243298951361357</v>
      </c>
      <c r="B41" s="224">
        <v>1</v>
      </c>
      <c r="C41" s="225">
        <v>-1.61385976291035</v>
      </c>
    </row>
    <row r="42" spans="1:3">
      <c r="A42" s="221">
        <v>0.0172842325842918</v>
      </c>
      <c r="B42" s="222">
        <v>0.9</v>
      </c>
      <c r="C42" s="192">
        <v>-1.76234989826252</v>
      </c>
    </row>
    <row r="43" spans="1:3">
      <c r="A43" s="221">
        <v>0.0286794075847078</v>
      </c>
      <c r="B43" s="222">
        <v>1.4</v>
      </c>
      <c r="C43" s="192">
        <v>-1.54242982390206</v>
      </c>
    </row>
    <row r="44" spans="1:3">
      <c r="A44" s="226">
        <v>0.0280560399734293</v>
      </c>
      <c r="B44" s="227">
        <v>1.2</v>
      </c>
      <c r="C44" s="228">
        <v>-1.55197362835597</v>
      </c>
    </row>
    <row r="45" spans="1:3">
      <c r="A45" s="221">
        <v>0.049896146627887</v>
      </c>
      <c r="B45" s="222">
        <v>1</v>
      </c>
      <c r="C45" s="192">
        <v>-1.30193299271056</v>
      </c>
    </row>
    <row r="46" spans="1:3">
      <c r="A46" s="221">
        <v>0.0962048688220164</v>
      </c>
      <c r="B46" s="222">
        <v>0.9</v>
      </c>
      <c r="C46" s="192">
        <v>-1.01680294824256</v>
      </c>
    </row>
    <row r="47" spans="1:3">
      <c r="A47" s="221">
        <v>0.00308284857825516</v>
      </c>
      <c r="B47" s="222">
        <v>1.8</v>
      </c>
      <c r="C47" s="192">
        <v>-2.51104780619896</v>
      </c>
    </row>
    <row r="48" spans="1:3">
      <c r="A48" s="229">
        <v>0.023351519398658</v>
      </c>
      <c r="B48" s="230">
        <v>1</v>
      </c>
      <c r="C48" s="231">
        <v>-1.631684856212</v>
      </c>
    </row>
    <row r="49" spans="1:3">
      <c r="A49" s="229">
        <v>0.0186805447489877</v>
      </c>
      <c r="B49" s="230">
        <v>1.8</v>
      </c>
      <c r="C49" s="231">
        <v>-1.72861046332917</v>
      </c>
    </row>
    <row r="50" spans="1:3">
      <c r="A50" s="229">
        <v>0.0475367775642567</v>
      </c>
      <c r="B50" s="230">
        <v>1</v>
      </c>
      <c r="C50" s="231">
        <v>-1.32297026168009</v>
      </c>
    </row>
    <row r="51" spans="1:3">
      <c r="A51" s="229">
        <v>0.0263869708119505</v>
      </c>
      <c r="B51" s="230">
        <v>1</v>
      </c>
      <c r="C51" s="231">
        <v>-1.57861046332917</v>
      </c>
    </row>
    <row r="52" spans="1:3">
      <c r="A52" s="229">
        <v>0.0223005278980541</v>
      </c>
      <c r="B52" s="230">
        <v>1</v>
      </c>
      <c r="C52" s="231">
        <v>-1.651684856212</v>
      </c>
    </row>
    <row r="53" spans="1:3">
      <c r="A53" s="232">
        <v>0.00647510957328098</v>
      </c>
      <c r="B53" s="233">
        <v>0.7</v>
      </c>
      <c r="C53" s="234">
        <v>-2.18875287795425</v>
      </c>
    </row>
    <row r="54" spans="1:3">
      <c r="A54" s="232">
        <v>0.0106933153033956</v>
      </c>
      <c r="B54" s="233">
        <v>1</v>
      </c>
      <c r="C54" s="234">
        <v>-1.97088762736836</v>
      </c>
    </row>
    <row r="55" spans="1:3">
      <c r="A55" s="229">
        <v>0.0444191430877602</v>
      </c>
      <c r="B55" s="230">
        <v>2.1</v>
      </c>
      <c r="C55" s="231">
        <v>-1.35242982390206</v>
      </c>
    </row>
    <row r="56" spans="1:3">
      <c r="A56" s="229">
        <v>0.0339728438227791</v>
      </c>
      <c r="B56" s="230">
        <v>2.6</v>
      </c>
      <c r="C56" s="231">
        <v>-1.46886809737941</v>
      </c>
    </row>
    <row r="57" spans="1:3">
      <c r="A57" s="229">
        <v>0.00914889651882293</v>
      </c>
      <c r="B57" s="230">
        <v>2.1</v>
      </c>
      <c r="C57" s="231">
        <v>-2.03863128458777</v>
      </c>
    </row>
    <row r="58" spans="1:3">
      <c r="A58" s="229">
        <v>0.0232599009156175</v>
      </c>
      <c r="B58" s="230">
        <v>2.3</v>
      </c>
      <c r="C58" s="231">
        <v>-1.63339213964593</v>
      </c>
    </row>
    <row r="59" spans="1:3">
      <c r="A59" s="229">
        <v>0.00846545102882404</v>
      </c>
      <c r="B59" s="230">
        <v>1.4</v>
      </c>
      <c r="C59" s="231">
        <v>-2.07234989826252</v>
      </c>
    </row>
    <row r="60" spans="1:3">
      <c r="A60" s="229">
        <v>0.0130657570002898</v>
      </c>
      <c r="B60" s="230">
        <v>1.3</v>
      </c>
      <c r="C60" s="231">
        <v>-1.88386542317166</v>
      </c>
    </row>
    <row r="61" spans="1:3">
      <c r="A61" s="235">
        <v>0.00358826722485433</v>
      </c>
      <c r="B61" s="231">
        <v>1.4</v>
      </c>
      <c r="C61" s="236">
        <v>-2.44511522171541</v>
      </c>
    </row>
    <row r="62" spans="1:3">
      <c r="A62" s="229">
        <v>0.0148114271346896</v>
      </c>
      <c r="B62" s="230">
        <v>1.4</v>
      </c>
      <c r="C62" s="231">
        <v>-1.8294030936152</v>
      </c>
    </row>
    <row r="63" spans="1:3">
      <c r="A63" s="229">
        <v>0.0150559517284771</v>
      </c>
      <c r="B63" s="230">
        <v>1.6</v>
      </c>
      <c r="C63" s="231">
        <v>-1.82229178632447</v>
      </c>
    </row>
    <row r="64" spans="1:3">
      <c r="A64" s="229">
        <v>0.0313538736005538</v>
      </c>
      <c r="B64" s="230">
        <v>2.2</v>
      </c>
      <c r="C64" s="231">
        <v>-1.50370879679745</v>
      </c>
    </row>
    <row r="65" spans="1:3">
      <c r="A65" s="229">
        <v>0.0193896592123487</v>
      </c>
      <c r="B65" s="230">
        <v>1.7</v>
      </c>
      <c r="C65" s="231">
        <v>-1.71242982390206</v>
      </c>
    </row>
    <row r="66" spans="1:3">
      <c r="A66" s="229">
        <v>0.0252114009534819</v>
      </c>
      <c r="B66" s="230">
        <v>1.6</v>
      </c>
      <c r="C66" s="231">
        <v>-1.5984030206678</v>
      </c>
    </row>
    <row r="67" spans="1:3">
      <c r="A67" s="229">
        <v>0.0119966978110976</v>
      </c>
      <c r="B67" s="230">
        <v>1.4</v>
      </c>
      <c r="C67" s="231">
        <v>-1.92093828060049</v>
      </c>
    </row>
    <row r="68" spans="1:3">
      <c r="A68" s="229">
        <v>0.0292742641543274</v>
      </c>
      <c r="B68" s="231">
        <v>2.3</v>
      </c>
      <c r="C68" s="231">
        <v>-1.53351401265975</v>
      </c>
    </row>
    <row r="69" spans="1:3">
      <c r="A69" s="229">
        <v>0.0203897922712577</v>
      </c>
      <c r="B69" s="231">
        <v>2.5</v>
      </c>
      <c r="C69" s="231">
        <v>-1.69058719873908</v>
      </c>
    </row>
    <row r="70" spans="1:3">
      <c r="A70" s="229">
        <v>0.0242584320155304</v>
      </c>
      <c r="B70" s="231">
        <v>2.2</v>
      </c>
      <c r="C70" s="231">
        <v>-1.61513727391504</v>
      </c>
    </row>
    <row r="71" spans="1:3">
      <c r="A71" s="229">
        <v>0.0145751977242747</v>
      </c>
      <c r="B71" s="230">
        <v>1.2</v>
      </c>
      <c r="C71" s="231">
        <v>-1.83638554497519</v>
      </c>
    </row>
    <row r="72" spans="1:3">
      <c r="A72" s="229">
        <v>0.0178901342596294</v>
      </c>
      <c r="B72" s="230">
        <v>1.5</v>
      </c>
      <c r="C72" s="231">
        <v>-1.74738640018179</v>
      </c>
    </row>
    <row r="73" spans="1:3">
      <c r="A73" s="229">
        <v>0.0218304013073387</v>
      </c>
      <c r="B73" s="230">
        <v>1.1</v>
      </c>
      <c r="C73" s="231">
        <v>-1.66093828060049</v>
      </c>
    </row>
    <row r="74" spans="1:3">
      <c r="A74" s="229">
        <v>0.0090425559209047</v>
      </c>
      <c r="B74" s="230">
        <v>2.5</v>
      </c>
      <c r="C74" s="231">
        <v>-2.04370879679745</v>
      </c>
    </row>
    <row r="75" spans="1:3">
      <c r="A75" s="229">
        <v>0.0456299102637519</v>
      </c>
      <c r="B75" s="230">
        <v>2.9</v>
      </c>
      <c r="C75" s="231">
        <v>-1.34075038531447</v>
      </c>
    </row>
    <row r="76" spans="1:3">
      <c r="A76" s="232">
        <v>0.00420163934426229</v>
      </c>
      <c r="B76" s="233">
        <v>0.9</v>
      </c>
      <c r="C76" s="234">
        <v>-2.37658122882652</v>
      </c>
    </row>
    <row r="77" spans="1:3">
      <c r="A77" s="229">
        <v>0.0590667684050713</v>
      </c>
      <c r="B77" s="230">
        <v>1.5</v>
      </c>
      <c r="C77" s="231">
        <v>-1.22865678912592</v>
      </c>
    </row>
    <row r="78" spans="1:3">
      <c r="A78" s="229">
        <v>0.0950957822335766</v>
      </c>
      <c r="B78" s="230">
        <v>1.9</v>
      </c>
      <c r="C78" s="231">
        <v>-1.02183874482184</v>
      </c>
    </row>
    <row r="79" spans="1:3">
      <c r="A79" s="229">
        <v>0.0494146011764798</v>
      </c>
      <c r="B79" s="230">
        <v>2.1</v>
      </c>
      <c r="C79" s="231">
        <v>-1.30614470546052</v>
      </c>
    </row>
    <row r="80" spans="1:3">
      <c r="A80" s="229">
        <v>0.0359301290033332</v>
      </c>
      <c r="B80" s="230">
        <v>1.9</v>
      </c>
      <c r="C80" s="231">
        <v>-1.44454122350408</v>
      </c>
    </row>
    <row r="81" spans="1:3">
      <c r="A81" s="237">
        <v>0.0599508196721312</v>
      </c>
      <c r="B81" s="238">
        <v>2.1</v>
      </c>
      <c r="C81" s="239">
        <v>-1.22220487467272</v>
      </c>
    </row>
    <row r="82" spans="1:3">
      <c r="A82" s="240"/>
      <c r="B82" s="241"/>
      <c r="C82" s="242"/>
    </row>
    <row r="83" spans="1:3">
      <c r="A83" s="240"/>
      <c r="B83" s="241"/>
      <c r="C83" s="242"/>
    </row>
    <row r="84" spans="1:3">
      <c r="A84" s="240"/>
      <c r="B84" s="241"/>
      <c r="C84" s="242"/>
    </row>
    <row r="85" spans="1:3">
      <c r="A85" s="243">
        <v>0.00338178139936042</v>
      </c>
      <c r="B85" s="244"/>
      <c r="C85" s="245">
        <v>-2.47085446892037</v>
      </c>
    </row>
    <row r="86" spans="1:3">
      <c r="A86" s="246">
        <v>0.00165130247036392</v>
      </c>
      <c r="B86" s="247"/>
      <c r="C86" s="248">
        <v>-2.78217336939106</v>
      </c>
    </row>
    <row r="87" spans="1:3">
      <c r="A87" s="246">
        <v>0.00104336324426608</v>
      </c>
      <c r="B87" s="247"/>
      <c r="C87" s="248">
        <v>-2.98156446672577</v>
      </c>
    </row>
    <row r="88" spans="1:3">
      <c r="A88" s="246">
        <v>0.00135691895535907</v>
      </c>
      <c r="B88" s="247"/>
      <c r="C88" s="248">
        <v>-2.86744609065378</v>
      </c>
    </row>
    <row r="89" spans="1:3">
      <c r="A89" s="246">
        <v>0.00176315788303861</v>
      </c>
      <c r="B89" s="247"/>
      <c r="C89" s="248">
        <v>-2.75370879679745</v>
      </c>
    </row>
    <row r="90" spans="1:3">
      <c r="A90" s="246">
        <v>0.00291792976974539</v>
      </c>
      <c r="B90" s="248"/>
      <c r="C90" s="248">
        <v>-2.53492516514273</v>
      </c>
    </row>
    <row r="91" spans="1:3">
      <c r="A91" s="221">
        <v>0.00754976011170367</v>
      </c>
      <c r="C91" s="192">
        <v>-2.12206684755207</v>
      </c>
    </row>
    <row r="92" spans="1:3">
      <c r="A92" s="221">
        <v>0.00692841248445653</v>
      </c>
      <c r="C92" s="192">
        <v>-2.15936626441007</v>
      </c>
    </row>
    <row r="93" spans="1:3">
      <c r="A93" s="221">
        <v>0.00659809419071203</v>
      </c>
      <c r="C93" s="192">
        <v>-2.18058148900066</v>
      </c>
    </row>
    <row r="94" spans="1:3">
      <c r="A94" s="221">
        <v>0.00189803913254967</v>
      </c>
      <c r="C94" s="192">
        <v>-2.72169483781221</v>
      </c>
    </row>
    <row r="95" spans="1:3">
      <c r="A95" s="221">
        <v>0.00984960402240158</v>
      </c>
      <c r="C95" s="192">
        <v>-2.00658122882652</v>
      </c>
    </row>
    <row r="96" spans="1:3">
      <c r="A96" s="221">
        <v>0.00623254497376506</v>
      </c>
      <c r="C96" s="192">
        <v>-2.20533457896337</v>
      </c>
    </row>
    <row r="97" spans="1:3">
      <c r="A97" s="203">
        <v>0.000287058181354957</v>
      </c>
      <c r="B97" s="201"/>
      <c r="C97" s="201">
        <v>-3.54203007092951</v>
      </c>
    </row>
    <row r="98" spans="1:3">
      <c r="A98" s="203">
        <v>0.0114929265101067</v>
      </c>
      <c r="B98" s="201"/>
      <c r="C98" s="201">
        <v>-1.93956937032303</v>
      </c>
    </row>
    <row r="99" spans="1:3">
      <c r="A99" s="203">
        <v>0.00443889800915875</v>
      </c>
      <c r="B99" s="201"/>
      <c r="C99" s="201">
        <v>-2.35272483347619</v>
      </c>
    </row>
    <row r="100" spans="1:3">
      <c r="A100" s="203">
        <v>0.00206847255040205</v>
      </c>
      <c r="B100" s="201"/>
      <c r="C100" s="201">
        <v>-2.68435023802108</v>
      </c>
    </row>
    <row r="101" spans="1:3">
      <c r="A101" s="203">
        <v>0.00597586198003685</v>
      </c>
      <c r="B101" s="201"/>
      <c r="C101" s="201">
        <v>-2.22359944164791</v>
      </c>
    </row>
    <row r="102" spans="1:3">
      <c r="A102" s="203">
        <v>0.00647545172756405</v>
      </c>
      <c r="B102" s="201"/>
      <c r="C102" s="201">
        <v>-2.18872992980341</v>
      </c>
    </row>
    <row r="103" spans="1:3">
      <c r="A103" s="203">
        <v>0.00280450638693502</v>
      </c>
      <c r="B103" s="201"/>
      <c r="C103" s="201">
        <v>-2.55214356659849</v>
      </c>
    </row>
    <row r="104" spans="1:3">
      <c r="A104" s="203">
        <v>0.00366593853878144</v>
      </c>
      <c r="B104" s="201"/>
      <c r="C104" s="201">
        <v>-2.43581482046813</v>
      </c>
    </row>
    <row r="105" spans="1:3">
      <c r="A105" s="203">
        <v>0.00396011879189353</v>
      </c>
      <c r="B105" s="201"/>
      <c r="C105" s="201">
        <v>-2.40229178632447</v>
      </c>
    </row>
    <row r="106" spans="1:3">
      <c r="A106" s="203">
        <v>0.00318688524590164</v>
      </c>
      <c r="B106" s="201"/>
      <c r="C106" s="201">
        <v>-2.49663357442051</v>
      </c>
    </row>
    <row r="107" spans="1:3">
      <c r="A107" s="203">
        <v>0.00201781315731833</v>
      </c>
      <c r="B107" s="201"/>
      <c r="C107" s="201">
        <v>-2.69511905043924</v>
      </c>
    </row>
    <row r="108" spans="1:3">
      <c r="A108" s="203">
        <v>0.00167899046529633</v>
      </c>
      <c r="B108" s="201"/>
      <c r="C108" s="201">
        <v>-2.77495177014006</v>
      </c>
    </row>
    <row r="109" spans="1:3">
      <c r="A109" s="203">
        <v>0.00167549047865387</v>
      </c>
      <c r="B109" s="201"/>
      <c r="C109" s="201">
        <v>-2.77585803579638</v>
      </c>
    </row>
    <row r="110" spans="1:3">
      <c r="A110" s="249"/>
      <c r="B110" s="249"/>
      <c r="C110" s="249"/>
    </row>
    <row r="111" spans="1:3">
      <c r="A111" s="220"/>
      <c r="C111" s="220"/>
    </row>
    <row r="112" spans="1:3">
      <c r="A112" s="250"/>
      <c r="C112" s="250"/>
    </row>
    <row r="113" spans="1:3">
      <c r="A113" s="250"/>
      <c r="C113" s="250"/>
    </row>
    <row r="114" spans="1:3">
      <c r="A114" s="222"/>
      <c r="C114" s="222"/>
    </row>
    <row r="115" spans="1:3">
      <c r="A115" s="250"/>
      <c r="C115" s="250"/>
    </row>
    <row r="118" spans="1:3">
      <c r="A118" s="56"/>
      <c r="B118" s="56"/>
      <c r="C118" s="56"/>
    </row>
    <row r="119" spans="1:3">
      <c r="A119" s="157"/>
      <c r="B119" s="124"/>
      <c r="C119" s="157"/>
    </row>
    <row r="120" spans="1:3">
      <c r="A120" s="157"/>
      <c r="B120" s="198"/>
      <c r="C120" s="157"/>
    </row>
    <row r="121" spans="1:3">
      <c r="A121" s="197"/>
      <c r="B121" s="197"/>
      <c r="C121" s="197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"/>
  <sheetViews>
    <sheetView zoomScale="70" zoomScaleNormal="70" topLeftCell="A48" workbookViewId="0">
      <selection activeCell="D89" sqref="D89"/>
    </sheetView>
  </sheetViews>
  <sheetFormatPr defaultColWidth="8.61261261261261" defaultRowHeight="14.1"/>
  <cols>
    <col min="1" max="1" width="15.7297297297297" style="54" customWidth="1"/>
    <col min="2" max="2" width="2" style="55" customWidth="1"/>
    <col min="3" max="3" width="5.13513513513514" style="56" customWidth="1"/>
    <col min="4" max="4" width="12.1351351351351" style="56" customWidth="1"/>
    <col min="5" max="5" width="10.4684684684685" style="56"/>
    <col min="6" max="6" width="16.5405405405405" style="57" customWidth="1"/>
    <col min="7" max="7" width="4.59459459459459" style="56"/>
    <col min="8" max="8" width="8.46846846846847" style="56"/>
    <col min="9" max="9" width="5.86486486486486" style="56"/>
    <col min="10" max="10" width="6.46846846846847" style="56"/>
    <col min="11" max="11" width="7.59459459459459" style="56"/>
    <col min="12" max="12" width="7.46846846846847" style="56"/>
    <col min="13" max="13" width="6.72972972972973" style="56"/>
    <col min="14" max="15" width="7.59459459459459" style="56"/>
    <col min="16" max="16" width="6.86486486486486" style="56"/>
    <col min="17" max="17" width="6.46846846846847" style="56"/>
    <col min="18" max="18" width="5" style="56"/>
    <col min="19" max="19" width="11.8648648648649" style="56"/>
    <col min="20" max="20" width="10.4684684684685" style="56"/>
    <col min="21" max="21" width="10.5945945945946" style="56"/>
    <col min="22" max="24" width="12.2612612612613" style="56"/>
    <col min="25" max="25" width="2.33333333333333" style="58" customWidth="1"/>
    <col min="26" max="26" width="12.2612612612613" style="56"/>
    <col min="27" max="27" width="10.5945945945946" style="56"/>
    <col min="28" max="28" width="3" style="58" customWidth="1"/>
    <col min="29" max="29" width="12.2612612612613" style="56"/>
    <col min="30" max="30" width="10.5945945945946" style="56"/>
    <col min="31" max="31" width="2.66666666666667" style="58" customWidth="1"/>
    <col min="32" max="32" width="5" style="56"/>
    <col min="33" max="33" width="10.5945945945946" style="56"/>
    <col min="34" max="34" width="2.86486486486486" style="58" customWidth="1"/>
    <col min="35" max="35" width="10.4684684684685" style="56"/>
    <col min="36" max="36" width="10.5945945945946" style="56"/>
    <col min="37" max="37" width="2.66666666666667" style="58" customWidth="1"/>
    <col min="38" max="38" width="11.8648648648649" style="56"/>
    <col min="39" max="39" width="10.5945945945946" style="56"/>
    <col min="40" max="40" width="2.13513513513513" style="58" customWidth="1"/>
    <col min="41" max="41" width="12.2612612612613" style="56"/>
    <col min="42" max="42" width="10.5945945945946" style="56"/>
    <col min="43" max="43" width="1.79279279279279" style="58" customWidth="1"/>
    <col min="44" max="44" width="8.46846846846847" style="56"/>
    <col min="45" max="45" width="5" style="56"/>
    <col min="46" max="46" width="2.33333333333333" style="58" customWidth="1"/>
    <col min="47" max="47" width="8.46846846846847" style="56"/>
    <col min="48" max="48" width="10.5945945945946" style="56"/>
    <col min="49" max="49" width="2.3963963963964" style="58" customWidth="1"/>
    <col min="50" max="50" width="8.46846846846847" style="56"/>
    <col min="51" max="51" width="12.2612612612613" style="56"/>
    <col min="52" max="52" width="2.66666666666667" style="58" customWidth="1"/>
    <col min="53" max="53" width="8.46846846846847" style="56"/>
    <col min="54" max="54" width="11.8648648648649" style="56"/>
    <col min="55" max="55" width="3.13513513513513" style="58" customWidth="1"/>
    <col min="56" max="56" width="8.46846846846847" style="56"/>
    <col min="57" max="57" width="10.4684684684685" style="56"/>
    <col min="58" max="58" width="9.06306306306306" style="1" customWidth="1"/>
    <col min="59" max="59" width="12.2612612612613" style="56"/>
    <col min="60" max="60" width="10.4684684684685" style="56"/>
    <col min="61" max="61" width="8.61261261261261" style="1"/>
    <col min="62" max="62" width="12.2612612612613" style="56"/>
    <col min="63" max="63" width="11.8648648648649" style="56"/>
    <col min="64" max="64" width="8.61261261261261" style="1"/>
    <col min="65" max="65" width="10.4684684684685" style="56"/>
    <col min="66" max="66" width="11.8648648648649" style="56"/>
    <col min="67" max="16384" width="8.61261261261261" style="1"/>
  </cols>
  <sheetData>
    <row r="1" s="1" customFormat="1" ht="22.7" spans="1:56">
      <c r="A1" s="54"/>
      <c r="B1" s="55"/>
      <c r="C1" s="56"/>
      <c r="D1" s="56"/>
      <c r="E1" s="59" t="s">
        <v>5</v>
      </c>
      <c r="F1" s="59"/>
      <c r="G1" s="60"/>
      <c r="H1" s="61" t="s">
        <v>177</v>
      </c>
      <c r="I1" s="150"/>
      <c r="J1" s="150"/>
      <c r="K1" s="150"/>
      <c r="L1" s="150"/>
      <c r="M1" s="150"/>
      <c r="N1" s="150"/>
      <c r="O1" s="150"/>
      <c r="P1" s="150"/>
      <c r="Q1" s="150"/>
      <c r="R1" s="161"/>
      <c r="S1" s="162"/>
      <c r="T1" s="162"/>
      <c r="U1" s="162"/>
      <c r="V1" s="162"/>
      <c r="W1" s="162"/>
      <c r="X1" s="162"/>
      <c r="Y1" s="58"/>
      <c r="Z1" s="1"/>
      <c r="AA1" s="3"/>
      <c r="AB1" s="58"/>
      <c r="AC1" s="1"/>
      <c r="AD1" s="3"/>
      <c r="AE1" s="58"/>
      <c r="AF1" s="3"/>
      <c r="AG1" s="3"/>
      <c r="AH1" s="58"/>
      <c r="AI1" s="1"/>
      <c r="AJ1" s="1"/>
      <c r="AK1" s="58"/>
      <c r="AL1" s="1"/>
      <c r="AM1" s="1"/>
      <c r="AN1" s="58"/>
      <c r="AO1" s="1"/>
      <c r="AP1" s="1"/>
      <c r="AQ1" s="58"/>
      <c r="AR1" s="61"/>
      <c r="AS1" s="169"/>
      <c r="AT1" s="58"/>
      <c r="AU1" s="61"/>
      <c r="AV1" s="1"/>
      <c r="AW1" s="58"/>
      <c r="AX1" s="61"/>
      <c r="AY1" s="1"/>
      <c r="AZ1" s="58"/>
      <c r="BA1" s="61"/>
      <c r="BB1" s="1"/>
      <c r="BC1" s="58"/>
      <c r="BD1" s="61"/>
    </row>
    <row r="2" s="1" customFormat="1" ht="14.15" spans="1:56">
      <c r="A2" s="62" t="s">
        <v>2</v>
      </c>
      <c r="B2" s="63"/>
      <c r="C2" s="64" t="s">
        <v>3</v>
      </c>
      <c r="D2" s="64" t="s">
        <v>4</v>
      </c>
      <c r="E2" s="59"/>
      <c r="F2" s="59"/>
      <c r="G2" s="65"/>
      <c r="H2" s="66" t="s">
        <v>6</v>
      </c>
      <c r="I2" s="66"/>
      <c r="J2" s="66" t="s">
        <v>6</v>
      </c>
      <c r="K2" s="66"/>
      <c r="L2" s="66"/>
      <c r="M2" s="66"/>
      <c r="N2" s="66"/>
      <c r="O2" s="66"/>
      <c r="P2" s="66"/>
      <c r="Q2" s="66"/>
      <c r="R2" s="66"/>
      <c r="S2" s="1"/>
      <c r="T2" s="1"/>
      <c r="U2" s="1"/>
      <c r="V2" s="1"/>
      <c r="W2" s="1"/>
      <c r="X2" s="1"/>
      <c r="Y2" s="58"/>
      <c r="Z2" s="1"/>
      <c r="AA2" s="3"/>
      <c r="AB2" s="58"/>
      <c r="AC2" s="1"/>
      <c r="AD2" s="3"/>
      <c r="AE2" s="58"/>
      <c r="AF2" s="3"/>
      <c r="AG2" s="3"/>
      <c r="AH2" s="58"/>
      <c r="AI2" s="1"/>
      <c r="AJ2" s="1"/>
      <c r="AK2" s="58"/>
      <c r="AL2" s="1"/>
      <c r="AM2" s="1"/>
      <c r="AN2" s="58"/>
      <c r="AO2" s="1"/>
      <c r="AP2" s="1"/>
      <c r="AQ2" s="58"/>
      <c r="AR2" s="64"/>
      <c r="AS2" s="64"/>
      <c r="AT2" s="58"/>
      <c r="AU2" s="64"/>
      <c r="AV2" s="1"/>
      <c r="AW2" s="58"/>
      <c r="AX2" s="64"/>
      <c r="AY2" s="1"/>
      <c r="AZ2" s="58"/>
      <c r="BA2" s="64"/>
      <c r="BB2" s="1"/>
      <c r="BC2" s="58"/>
      <c r="BD2" s="64"/>
    </row>
    <row r="3" s="1" customFormat="1" ht="18" spans="1:66">
      <c r="A3" s="67" t="s">
        <v>7</v>
      </c>
      <c r="B3" s="68"/>
      <c r="C3" s="69"/>
      <c r="D3" s="69"/>
      <c r="E3" s="70" t="s">
        <v>8</v>
      </c>
      <c r="F3" s="71" t="s">
        <v>9</v>
      </c>
      <c r="G3" s="69" t="s">
        <v>10</v>
      </c>
      <c r="H3" s="69" t="s">
        <v>11</v>
      </c>
      <c r="I3" s="69" t="s">
        <v>12</v>
      </c>
      <c r="J3" s="69" t="s">
        <v>178</v>
      </c>
      <c r="K3" s="69" t="s">
        <v>179</v>
      </c>
      <c r="L3" s="69" t="s">
        <v>180</v>
      </c>
      <c r="M3" s="69" t="s">
        <v>181</v>
      </c>
      <c r="N3" s="69" t="s">
        <v>182</v>
      </c>
      <c r="O3" s="69" t="s">
        <v>183</v>
      </c>
      <c r="P3" s="69" t="s">
        <v>184</v>
      </c>
      <c r="Q3" s="163" t="s">
        <v>185</v>
      </c>
      <c r="R3" s="163" t="s">
        <v>21</v>
      </c>
      <c r="S3" s="164" t="s">
        <v>186</v>
      </c>
      <c r="T3" s="164" t="s">
        <v>187</v>
      </c>
      <c r="U3" s="164" t="s">
        <v>188</v>
      </c>
      <c r="V3" s="164" t="s">
        <v>189</v>
      </c>
      <c r="W3" s="164" t="s">
        <v>190</v>
      </c>
      <c r="X3" s="164" t="s">
        <v>191</v>
      </c>
      <c r="Y3" s="58"/>
      <c r="Z3" s="164" t="s">
        <v>190</v>
      </c>
      <c r="AA3" s="164" t="s">
        <v>188</v>
      </c>
      <c r="AB3" s="58"/>
      <c r="AC3" s="164" t="s">
        <v>191</v>
      </c>
      <c r="AD3" s="164" t="s">
        <v>188</v>
      </c>
      <c r="AE3" s="58"/>
      <c r="AF3" s="164" t="s">
        <v>21</v>
      </c>
      <c r="AG3" s="164" t="s">
        <v>188</v>
      </c>
      <c r="AH3" s="58"/>
      <c r="AI3" s="164" t="s">
        <v>187</v>
      </c>
      <c r="AJ3" s="164" t="s">
        <v>188</v>
      </c>
      <c r="AK3" s="58"/>
      <c r="AL3" s="164" t="s">
        <v>186</v>
      </c>
      <c r="AM3" s="164" t="s">
        <v>188</v>
      </c>
      <c r="AN3" s="58"/>
      <c r="AO3" s="164" t="s">
        <v>189</v>
      </c>
      <c r="AP3" s="164" t="s">
        <v>188</v>
      </c>
      <c r="AQ3" s="58"/>
      <c r="AR3" s="69" t="s">
        <v>11</v>
      </c>
      <c r="AS3" s="163" t="s">
        <v>21</v>
      </c>
      <c r="AT3" s="58"/>
      <c r="AU3" s="69" t="s">
        <v>11</v>
      </c>
      <c r="AV3" s="164" t="s">
        <v>188</v>
      </c>
      <c r="AW3" s="58"/>
      <c r="AX3" s="69" t="s">
        <v>11</v>
      </c>
      <c r="AY3" s="164" t="s">
        <v>189</v>
      </c>
      <c r="AZ3" s="58"/>
      <c r="BA3" s="69" t="s">
        <v>11</v>
      </c>
      <c r="BB3" s="164" t="s">
        <v>186</v>
      </c>
      <c r="BC3" s="58"/>
      <c r="BD3" s="69" t="s">
        <v>11</v>
      </c>
      <c r="BE3" s="164" t="s">
        <v>187</v>
      </c>
      <c r="BG3" s="164" t="s">
        <v>189</v>
      </c>
      <c r="BH3" s="164" t="s">
        <v>187</v>
      </c>
      <c r="BJ3" s="164" t="s">
        <v>189</v>
      </c>
      <c r="BK3" s="164" t="s">
        <v>186</v>
      </c>
      <c r="BM3" s="164" t="s">
        <v>187</v>
      </c>
      <c r="BN3" s="164" t="s">
        <v>186</v>
      </c>
    </row>
    <row r="4" s="1" customFormat="1" spans="1:66">
      <c r="A4" s="54"/>
      <c r="B4" s="55"/>
      <c r="C4" s="56"/>
      <c r="D4" s="56"/>
      <c r="E4" s="72"/>
      <c r="F4" s="73"/>
      <c r="G4" s="56"/>
      <c r="H4" s="56"/>
      <c r="I4" s="56"/>
      <c r="J4" s="56"/>
      <c r="K4" s="56"/>
      <c r="L4" s="56"/>
      <c r="M4" s="56"/>
      <c r="N4" s="56"/>
      <c r="O4" s="56"/>
      <c r="P4" s="56"/>
      <c r="Q4" s="164"/>
      <c r="R4" s="164"/>
      <c r="S4" s="56"/>
      <c r="T4" s="56"/>
      <c r="U4" s="56"/>
      <c r="V4" s="56"/>
      <c r="W4" s="56"/>
      <c r="X4" s="56"/>
      <c r="Y4" s="58"/>
      <c r="Z4" s="56"/>
      <c r="AA4" s="56" t="s">
        <v>9</v>
      </c>
      <c r="AB4" s="58"/>
      <c r="AC4" s="56"/>
      <c r="AD4" s="56" t="s">
        <v>9</v>
      </c>
      <c r="AE4" s="58"/>
      <c r="AF4" s="164" t="s">
        <v>8</v>
      </c>
      <c r="AG4" s="56" t="s">
        <v>9</v>
      </c>
      <c r="AH4" s="58"/>
      <c r="AI4" s="164" t="s">
        <v>8</v>
      </c>
      <c r="AJ4" s="56" t="s">
        <v>9</v>
      </c>
      <c r="AK4" s="58"/>
      <c r="AL4" s="164" t="s">
        <v>8</v>
      </c>
      <c r="AM4" s="56" t="s">
        <v>9</v>
      </c>
      <c r="AN4" s="58"/>
      <c r="AO4" s="56" t="s">
        <v>8</v>
      </c>
      <c r="AP4" s="56" t="s">
        <v>9</v>
      </c>
      <c r="AQ4" s="58"/>
      <c r="AR4" s="56"/>
      <c r="AS4" s="164"/>
      <c r="AT4" s="58"/>
      <c r="AU4" s="56"/>
      <c r="AV4" s="56"/>
      <c r="AW4" s="58"/>
      <c r="AX4" s="56"/>
      <c r="AY4" s="56" t="s">
        <v>8</v>
      </c>
      <c r="AZ4" s="58"/>
      <c r="BA4" s="56"/>
      <c r="BB4" s="164" t="s">
        <v>8</v>
      </c>
      <c r="BC4" s="58"/>
      <c r="BD4" s="56"/>
      <c r="BE4" s="164" t="s">
        <v>8</v>
      </c>
      <c r="BG4" s="56"/>
      <c r="BH4" s="56"/>
      <c r="BJ4" s="56"/>
      <c r="BK4" s="56"/>
      <c r="BM4" s="56"/>
      <c r="BN4" s="56"/>
    </row>
    <row r="5" s="1" customFormat="1" ht="56.55" spans="1:66">
      <c r="A5" s="74" t="s">
        <v>22</v>
      </c>
      <c r="B5" s="75" t="s">
        <v>192</v>
      </c>
      <c r="C5" s="76" t="s">
        <v>193</v>
      </c>
      <c r="D5" s="77" t="s">
        <v>25</v>
      </c>
      <c r="E5" s="78">
        <v>89.7996133233</v>
      </c>
      <c r="F5" s="79">
        <v>46.2410083746</v>
      </c>
      <c r="G5" s="76">
        <v>1</v>
      </c>
      <c r="H5" s="76">
        <v>305.4</v>
      </c>
      <c r="I5" s="151">
        <v>7.93</v>
      </c>
      <c r="J5" s="151">
        <v>1.48</v>
      </c>
      <c r="K5" s="151">
        <v>36.02</v>
      </c>
      <c r="L5" s="151">
        <v>58.64</v>
      </c>
      <c r="M5" s="151">
        <v>5.28</v>
      </c>
      <c r="N5" s="151">
        <v>17.52</v>
      </c>
      <c r="O5" s="151">
        <v>128.1</v>
      </c>
      <c r="P5" s="151">
        <v>116.6</v>
      </c>
      <c r="Q5" s="76">
        <v>2.7</v>
      </c>
      <c r="R5" s="76">
        <v>0.5</v>
      </c>
      <c r="S5" s="76">
        <v>-0.1694</v>
      </c>
      <c r="T5" s="76">
        <v>0.2775</v>
      </c>
      <c r="U5" s="76">
        <v>-1.6267</v>
      </c>
      <c r="V5" s="76">
        <v>-1.5401</v>
      </c>
      <c r="W5" s="76">
        <v>-7.3927</v>
      </c>
      <c r="X5" s="76">
        <v>-7.7479</v>
      </c>
      <c r="Y5" s="58"/>
      <c r="Z5" s="76">
        <v>-7.3927</v>
      </c>
      <c r="AA5" s="76">
        <v>-1.6267</v>
      </c>
      <c r="AB5" s="58"/>
      <c r="AC5" s="76">
        <v>-7.7479</v>
      </c>
      <c r="AD5" s="76">
        <v>-1.6267</v>
      </c>
      <c r="AE5" s="58"/>
      <c r="AF5" s="76">
        <v>0.5</v>
      </c>
      <c r="AG5" s="76">
        <v>-1.6267</v>
      </c>
      <c r="AH5" s="58"/>
      <c r="AI5" s="76">
        <v>0.2775</v>
      </c>
      <c r="AJ5" s="76">
        <v>-1.6267</v>
      </c>
      <c r="AK5" s="58"/>
      <c r="AL5" s="76">
        <v>-0.1694</v>
      </c>
      <c r="AM5" s="76">
        <v>-1.6267</v>
      </c>
      <c r="AN5" s="58"/>
      <c r="AO5" s="76">
        <v>-1.5401</v>
      </c>
      <c r="AP5" s="76">
        <v>-1.6267</v>
      </c>
      <c r="AQ5" s="58"/>
      <c r="AR5" s="76">
        <v>305.4</v>
      </c>
      <c r="AS5" s="76">
        <v>0.5</v>
      </c>
      <c r="AT5" s="58"/>
      <c r="AU5" s="76">
        <v>305.4</v>
      </c>
      <c r="AV5" s="76">
        <v>-1.6267</v>
      </c>
      <c r="AW5" s="58"/>
      <c r="AX5" s="76">
        <v>305.4</v>
      </c>
      <c r="AY5" s="76">
        <v>-1.5401</v>
      </c>
      <c r="AZ5" s="58"/>
      <c r="BA5" s="76">
        <v>305.4</v>
      </c>
      <c r="BB5" s="76">
        <v>-0.1694</v>
      </c>
      <c r="BC5" s="58"/>
      <c r="BD5" s="76">
        <v>305.4</v>
      </c>
      <c r="BE5" s="76">
        <v>0.2775</v>
      </c>
      <c r="BG5" s="76">
        <v>-1.5401</v>
      </c>
      <c r="BH5" s="76">
        <v>0.2775</v>
      </c>
      <c r="BJ5" s="76">
        <v>-1.5401</v>
      </c>
      <c r="BK5" s="76">
        <v>-0.1694</v>
      </c>
      <c r="BM5" s="76">
        <v>0.2775</v>
      </c>
      <c r="BN5" s="76">
        <v>-0.1694</v>
      </c>
    </row>
    <row r="6" s="1" customFormat="1" ht="14.15" spans="1:66">
      <c r="A6" s="80" t="s">
        <v>27</v>
      </c>
      <c r="B6" s="55"/>
      <c r="C6" s="76"/>
      <c r="D6" s="81"/>
      <c r="E6" s="82">
        <v>89.35939781</v>
      </c>
      <c r="F6" s="83">
        <v>46.4766</v>
      </c>
      <c r="G6" s="76">
        <v>2</v>
      </c>
      <c r="H6" s="76">
        <v>494.1</v>
      </c>
      <c r="I6" s="76">
        <v>7.32</v>
      </c>
      <c r="J6" s="76">
        <v>3.2</v>
      </c>
      <c r="K6" s="76">
        <v>113.8</v>
      </c>
      <c r="L6" s="76">
        <v>38.5</v>
      </c>
      <c r="M6" s="76">
        <v>10.7</v>
      </c>
      <c r="N6" s="76">
        <v>35.4</v>
      </c>
      <c r="O6" s="76">
        <v>144.1</v>
      </c>
      <c r="P6" s="76">
        <v>256.3</v>
      </c>
      <c r="Q6" s="97">
        <v>3.3</v>
      </c>
      <c r="R6" s="97">
        <v>0.9</v>
      </c>
      <c r="S6" s="97">
        <v>-0.6428</v>
      </c>
      <c r="T6" s="97">
        <v>-0.2038</v>
      </c>
      <c r="U6" s="97">
        <v>-1.3515</v>
      </c>
      <c r="V6" s="97">
        <v>-1.7207</v>
      </c>
      <c r="W6" s="97">
        <v>-6.3821</v>
      </c>
      <c r="X6" s="97">
        <v>-6.9577</v>
      </c>
      <c r="Y6" s="58"/>
      <c r="Z6" s="97">
        <v>-6.3821</v>
      </c>
      <c r="AA6" s="97">
        <v>-1.3515</v>
      </c>
      <c r="AB6" s="58"/>
      <c r="AC6" s="97">
        <v>-6.9577</v>
      </c>
      <c r="AD6" s="97">
        <v>-1.3515</v>
      </c>
      <c r="AE6" s="58"/>
      <c r="AF6" s="97">
        <v>0.9</v>
      </c>
      <c r="AG6" s="97">
        <v>-1.3515</v>
      </c>
      <c r="AH6" s="58"/>
      <c r="AI6" s="97">
        <v>-0.2038</v>
      </c>
      <c r="AJ6" s="97">
        <v>-1.3515</v>
      </c>
      <c r="AK6" s="58"/>
      <c r="AL6" s="97">
        <v>-0.6428</v>
      </c>
      <c r="AM6" s="97">
        <v>-1.3515</v>
      </c>
      <c r="AN6" s="58"/>
      <c r="AO6" s="97">
        <v>-1.7207</v>
      </c>
      <c r="AP6" s="97">
        <v>-1.3515</v>
      </c>
      <c r="AQ6" s="58"/>
      <c r="AR6" s="76">
        <v>494.1</v>
      </c>
      <c r="AS6" s="97">
        <v>0.9</v>
      </c>
      <c r="AT6" s="58"/>
      <c r="AU6" s="76">
        <v>494.1</v>
      </c>
      <c r="AV6" s="97">
        <v>-1.3515</v>
      </c>
      <c r="AW6" s="58"/>
      <c r="AX6" s="76">
        <v>494.1</v>
      </c>
      <c r="AY6" s="97">
        <v>-1.7207</v>
      </c>
      <c r="AZ6" s="58"/>
      <c r="BA6" s="76">
        <v>494.1</v>
      </c>
      <c r="BB6" s="97">
        <v>-0.6428</v>
      </c>
      <c r="BC6" s="58"/>
      <c r="BD6" s="76">
        <v>494.1</v>
      </c>
      <c r="BE6" s="97">
        <v>-0.2038</v>
      </c>
      <c r="BG6" s="97">
        <v>-1.7207</v>
      </c>
      <c r="BH6" s="97">
        <v>-0.2038</v>
      </c>
      <c r="BJ6" s="97">
        <v>-1.7207</v>
      </c>
      <c r="BK6" s="97">
        <v>-0.6428</v>
      </c>
      <c r="BM6" s="97">
        <v>-0.2038</v>
      </c>
      <c r="BN6" s="97">
        <v>-0.6428</v>
      </c>
    </row>
    <row r="7" s="1" customFormat="1" ht="14.15" spans="1:66">
      <c r="A7" s="80" t="s">
        <v>28</v>
      </c>
      <c r="B7" s="55"/>
      <c r="C7" s="76"/>
      <c r="D7" s="81"/>
      <c r="E7" s="82">
        <v>89.481991667</v>
      </c>
      <c r="F7" s="83">
        <v>46.3902</v>
      </c>
      <c r="G7" s="76">
        <v>3</v>
      </c>
      <c r="H7" s="76">
        <v>581.1</v>
      </c>
      <c r="I7" s="76">
        <v>7.2</v>
      </c>
      <c r="J7" s="76">
        <v>4.6</v>
      </c>
      <c r="K7" s="76">
        <v>69.4</v>
      </c>
      <c r="L7" s="76">
        <v>74.1</v>
      </c>
      <c r="M7" s="76">
        <v>25.9</v>
      </c>
      <c r="N7" s="76">
        <v>28.4</v>
      </c>
      <c r="O7" s="76">
        <v>153.7</v>
      </c>
      <c r="P7" s="76">
        <v>390.5</v>
      </c>
      <c r="Q7" s="97">
        <v>7.5</v>
      </c>
      <c r="R7" s="97">
        <v>0.5</v>
      </c>
      <c r="S7" s="97">
        <v>0.0917</v>
      </c>
      <c r="T7" s="97">
        <v>0.1128</v>
      </c>
      <c r="U7" s="97">
        <v>-1.6267</v>
      </c>
      <c r="V7" s="97">
        <v>-1.4811</v>
      </c>
      <c r="W7" s="97">
        <v>-6.8462</v>
      </c>
      <c r="X7" s="97">
        <v>-7.2799</v>
      </c>
      <c r="Y7" s="58"/>
      <c r="Z7" s="97">
        <v>-6.8462</v>
      </c>
      <c r="AA7" s="97">
        <v>-1.6267</v>
      </c>
      <c r="AB7" s="58"/>
      <c r="AC7" s="97">
        <v>-7.2799</v>
      </c>
      <c r="AD7" s="97">
        <v>-1.6267</v>
      </c>
      <c r="AE7" s="58"/>
      <c r="AF7" s="97">
        <v>0.5</v>
      </c>
      <c r="AG7" s="97">
        <v>-1.6267</v>
      </c>
      <c r="AH7" s="58"/>
      <c r="AI7" s="97">
        <v>0.1128</v>
      </c>
      <c r="AJ7" s="97">
        <v>-1.6267</v>
      </c>
      <c r="AK7" s="58"/>
      <c r="AL7" s="97">
        <v>0.0917</v>
      </c>
      <c r="AM7" s="97">
        <v>-1.6267</v>
      </c>
      <c r="AN7" s="58"/>
      <c r="AO7" s="97">
        <v>-1.4811</v>
      </c>
      <c r="AP7" s="97">
        <v>-1.6267</v>
      </c>
      <c r="AQ7" s="58"/>
      <c r="AR7" s="76">
        <v>581.1</v>
      </c>
      <c r="AS7" s="97">
        <v>0.5</v>
      </c>
      <c r="AT7" s="58"/>
      <c r="AU7" s="76">
        <v>581.1</v>
      </c>
      <c r="AV7" s="97">
        <v>-1.6267</v>
      </c>
      <c r="AW7" s="58"/>
      <c r="AX7" s="76">
        <v>581.1</v>
      </c>
      <c r="AY7" s="97">
        <v>-1.4811</v>
      </c>
      <c r="AZ7" s="58"/>
      <c r="BA7" s="76">
        <v>581.1</v>
      </c>
      <c r="BB7" s="97">
        <v>0.0917</v>
      </c>
      <c r="BC7" s="58"/>
      <c r="BD7" s="76">
        <v>581.1</v>
      </c>
      <c r="BE7" s="97">
        <v>0.1128</v>
      </c>
      <c r="BG7" s="97">
        <v>-1.4811</v>
      </c>
      <c r="BH7" s="97">
        <v>0.1128</v>
      </c>
      <c r="BJ7" s="97">
        <v>-1.4811</v>
      </c>
      <c r="BK7" s="97">
        <v>0.0917</v>
      </c>
      <c r="BM7" s="97">
        <v>0.1128</v>
      </c>
      <c r="BN7" s="97">
        <v>0.0917</v>
      </c>
    </row>
    <row r="8" s="1" customFormat="1" ht="14.15" spans="1:66">
      <c r="A8" s="84" t="s">
        <v>29</v>
      </c>
      <c r="B8" s="85"/>
      <c r="C8" s="76"/>
      <c r="D8" s="81"/>
      <c r="E8" s="82">
        <v>89.58177804</v>
      </c>
      <c r="F8" s="83">
        <v>46.3271</v>
      </c>
      <c r="G8" s="76">
        <v>4</v>
      </c>
      <c r="H8" s="86">
        <v>769.3</v>
      </c>
      <c r="I8" s="152">
        <v>6.86</v>
      </c>
      <c r="J8" s="86">
        <v>2.2</v>
      </c>
      <c r="K8" s="86">
        <v>98.7</v>
      </c>
      <c r="L8" s="86">
        <v>112.2</v>
      </c>
      <c r="M8" s="86">
        <v>29.2</v>
      </c>
      <c r="N8" s="86">
        <v>49.6</v>
      </c>
      <c r="O8" s="86">
        <v>269</v>
      </c>
      <c r="P8" s="86">
        <v>353.9</v>
      </c>
      <c r="Q8" s="91">
        <v>9.8</v>
      </c>
      <c r="R8" s="91">
        <v>1</v>
      </c>
      <c r="S8" s="91">
        <v>-0.5311</v>
      </c>
      <c r="T8" s="91">
        <v>-0.1328</v>
      </c>
      <c r="U8" s="91">
        <v>-0.8945</v>
      </c>
      <c r="V8" s="91">
        <v>-1.13</v>
      </c>
      <c r="W8" s="91">
        <v>-6.3473</v>
      </c>
      <c r="X8" s="91">
        <v>-6.8984</v>
      </c>
      <c r="Y8" s="58"/>
      <c r="Z8" s="91">
        <v>-6.3473</v>
      </c>
      <c r="AA8" s="91">
        <v>-0.8945</v>
      </c>
      <c r="AB8" s="58"/>
      <c r="AC8" s="91">
        <v>-6.8984</v>
      </c>
      <c r="AD8" s="91">
        <v>-0.8945</v>
      </c>
      <c r="AE8" s="58"/>
      <c r="AF8" s="91">
        <v>1</v>
      </c>
      <c r="AG8" s="91">
        <v>-0.8945</v>
      </c>
      <c r="AH8" s="58"/>
      <c r="AI8" s="91">
        <v>-0.1328</v>
      </c>
      <c r="AJ8" s="91">
        <v>-0.8945</v>
      </c>
      <c r="AK8" s="58"/>
      <c r="AL8" s="91">
        <v>-0.5311</v>
      </c>
      <c r="AM8" s="91">
        <v>-0.8945</v>
      </c>
      <c r="AN8" s="58"/>
      <c r="AO8" s="91">
        <v>-1.13</v>
      </c>
      <c r="AP8" s="91">
        <v>-0.8945</v>
      </c>
      <c r="AQ8" s="58"/>
      <c r="AR8" s="86">
        <v>769.3</v>
      </c>
      <c r="AS8" s="91">
        <v>1</v>
      </c>
      <c r="AT8" s="58"/>
      <c r="AU8" s="86">
        <v>769.3</v>
      </c>
      <c r="AV8" s="91">
        <v>-0.8945</v>
      </c>
      <c r="AW8" s="58"/>
      <c r="AX8" s="86">
        <v>769.3</v>
      </c>
      <c r="AY8" s="91">
        <v>-1.13</v>
      </c>
      <c r="AZ8" s="58"/>
      <c r="BA8" s="86">
        <v>769.3</v>
      </c>
      <c r="BB8" s="91">
        <v>-0.5311</v>
      </c>
      <c r="BC8" s="58"/>
      <c r="BD8" s="86">
        <v>769.3</v>
      </c>
      <c r="BE8" s="91">
        <v>-0.1328</v>
      </c>
      <c r="BG8" s="91">
        <v>-1.13</v>
      </c>
      <c r="BH8" s="91">
        <v>-0.1328</v>
      </c>
      <c r="BJ8" s="91">
        <v>-1.13</v>
      </c>
      <c r="BK8" s="91">
        <v>-0.5311</v>
      </c>
      <c r="BM8" s="91">
        <v>-0.1328</v>
      </c>
      <c r="BN8" s="91">
        <v>-0.5311</v>
      </c>
    </row>
    <row r="9" s="1" customFormat="1" ht="14.15" spans="1:66">
      <c r="A9" s="80" t="s">
        <v>30</v>
      </c>
      <c r="B9" s="55"/>
      <c r="C9" s="76"/>
      <c r="D9" s="81"/>
      <c r="E9" s="82">
        <v>89.700220504</v>
      </c>
      <c r="F9" s="83">
        <v>46.2762</v>
      </c>
      <c r="G9" s="76">
        <v>5</v>
      </c>
      <c r="H9" s="76">
        <v>776.85</v>
      </c>
      <c r="I9" s="76">
        <v>7.28</v>
      </c>
      <c r="J9" s="76">
        <v>5.86</v>
      </c>
      <c r="K9" s="76">
        <v>162.9</v>
      </c>
      <c r="L9" s="76">
        <v>84.15</v>
      </c>
      <c r="M9" s="76">
        <v>19.2</v>
      </c>
      <c r="N9" s="76">
        <v>76.39</v>
      </c>
      <c r="O9" s="76">
        <v>269.6</v>
      </c>
      <c r="P9" s="76">
        <v>317.5</v>
      </c>
      <c r="Q9" s="97">
        <v>6.4</v>
      </c>
      <c r="R9" s="97">
        <v>0.8</v>
      </c>
      <c r="S9" s="97">
        <v>-0.0903</v>
      </c>
      <c r="T9" s="97">
        <v>0.1162</v>
      </c>
      <c r="U9" s="97">
        <v>-1.2031</v>
      </c>
      <c r="V9" s="97">
        <v>-1.2336</v>
      </c>
      <c r="W9" s="97">
        <v>-5.891</v>
      </c>
      <c r="X9" s="97">
        <v>-6.4921</v>
      </c>
      <c r="Y9" s="58"/>
      <c r="Z9" s="97">
        <v>-5.891</v>
      </c>
      <c r="AA9" s="97">
        <v>-1.2031</v>
      </c>
      <c r="AB9" s="58"/>
      <c r="AC9" s="97">
        <v>-6.4921</v>
      </c>
      <c r="AD9" s="97">
        <v>-1.2031</v>
      </c>
      <c r="AE9" s="58"/>
      <c r="AF9" s="97">
        <v>0.8</v>
      </c>
      <c r="AG9" s="97">
        <v>-1.2031</v>
      </c>
      <c r="AH9" s="58"/>
      <c r="AI9" s="97">
        <v>0.1162</v>
      </c>
      <c r="AJ9" s="97">
        <v>-1.2031</v>
      </c>
      <c r="AK9" s="58"/>
      <c r="AL9" s="97">
        <v>-0.0903</v>
      </c>
      <c r="AM9" s="97">
        <v>-1.2031</v>
      </c>
      <c r="AN9" s="58"/>
      <c r="AO9" s="97">
        <v>-1.2336</v>
      </c>
      <c r="AP9" s="97">
        <v>-1.2031</v>
      </c>
      <c r="AQ9" s="58"/>
      <c r="AR9" s="76">
        <v>776.85</v>
      </c>
      <c r="AS9" s="97">
        <v>0.8</v>
      </c>
      <c r="AT9" s="58"/>
      <c r="AU9" s="76">
        <v>776.85</v>
      </c>
      <c r="AV9" s="97">
        <v>-1.2031</v>
      </c>
      <c r="AW9" s="58"/>
      <c r="AX9" s="76">
        <v>776.85</v>
      </c>
      <c r="AY9" s="97">
        <v>-1.2336</v>
      </c>
      <c r="AZ9" s="58"/>
      <c r="BA9" s="76">
        <v>776.85</v>
      </c>
      <c r="BB9" s="97">
        <v>-0.0903</v>
      </c>
      <c r="BC9" s="58"/>
      <c r="BD9" s="76">
        <v>776.85</v>
      </c>
      <c r="BE9" s="97">
        <v>0.1162</v>
      </c>
      <c r="BG9" s="97">
        <v>-1.2336</v>
      </c>
      <c r="BH9" s="97">
        <v>0.1162</v>
      </c>
      <c r="BJ9" s="97">
        <v>-1.2336</v>
      </c>
      <c r="BK9" s="97">
        <v>-0.0903</v>
      </c>
      <c r="BM9" s="97">
        <v>0.1162</v>
      </c>
      <c r="BN9" s="97">
        <v>-0.0903</v>
      </c>
    </row>
    <row r="10" s="1" customFormat="1" ht="14.15" spans="1:66">
      <c r="A10" s="80" t="s">
        <v>31</v>
      </c>
      <c r="B10" s="55"/>
      <c r="C10" s="76"/>
      <c r="D10" s="81"/>
      <c r="E10" s="82">
        <v>89.378116008</v>
      </c>
      <c r="F10" s="83">
        <v>46.6334</v>
      </c>
      <c r="G10" s="76">
        <v>6</v>
      </c>
      <c r="H10" s="76">
        <v>776.8</v>
      </c>
      <c r="I10" s="76">
        <v>7.51</v>
      </c>
      <c r="J10" s="76">
        <v>1.86</v>
      </c>
      <c r="K10" s="76">
        <v>232.7</v>
      </c>
      <c r="L10" s="76">
        <v>34.52</v>
      </c>
      <c r="M10" s="76">
        <v>13.05</v>
      </c>
      <c r="N10" s="76">
        <v>101.8</v>
      </c>
      <c r="O10" s="76">
        <v>224.4</v>
      </c>
      <c r="P10" s="76">
        <v>337</v>
      </c>
      <c r="Q10" s="97">
        <v>5.7</v>
      </c>
      <c r="R10" s="97">
        <v>0.8</v>
      </c>
      <c r="S10" s="97">
        <v>-0.1086</v>
      </c>
      <c r="T10" s="97">
        <v>-0.0032</v>
      </c>
      <c r="U10" s="97">
        <v>-1.5743</v>
      </c>
      <c r="V10" s="97">
        <v>-1.6611</v>
      </c>
      <c r="W10" s="97">
        <v>-5.6299</v>
      </c>
      <c r="X10" s="97">
        <v>-6.2092</v>
      </c>
      <c r="Y10" s="58"/>
      <c r="Z10" s="97">
        <v>-5.6299</v>
      </c>
      <c r="AA10" s="97">
        <v>-1.5743</v>
      </c>
      <c r="AB10" s="58"/>
      <c r="AC10" s="97">
        <v>-6.2092</v>
      </c>
      <c r="AD10" s="97">
        <v>-1.5743</v>
      </c>
      <c r="AE10" s="58"/>
      <c r="AF10" s="97">
        <v>0.8</v>
      </c>
      <c r="AG10" s="97">
        <v>-1.5743</v>
      </c>
      <c r="AH10" s="58"/>
      <c r="AI10" s="97">
        <v>-0.0032</v>
      </c>
      <c r="AJ10" s="97">
        <v>-1.5743</v>
      </c>
      <c r="AK10" s="58"/>
      <c r="AL10" s="97">
        <v>-0.1086</v>
      </c>
      <c r="AM10" s="97">
        <v>-1.5743</v>
      </c>
      <c r="AN10" s="58"/>
      <c r="AO10" s="97">
        <v>-1.6611</v>
      </c>
      <c r="AP10" s="97">
        <v>-1.5743</v>
      </c>
      <c r="AQ10" s="58"/>
      <c r="AR10" s="76">
        <v>776.8</v>
      </c>
      <c r="AS10" s="97">
        <v>0.8</v>
      </c>
      <c r="AT10" s="58"/>
      <c r="AU10" s="76">
        <v>776.8</v>
      </c>
      <c r="AV10" s="97">
        <v>-1.5743</v>
      </c>
      <c r="AW10" s="58"/>
      <c r="AX10" s="76">
        <v>776.8</v>
      </c>
      <c r="AY10" s="97">
        <v>-1.6611</v>
      </c>
      <c r="AZ10" s="58"/>
      <c r="BA10" s="76">
        <v>776.8</v>
      </c>
      <c r="BB10" s="97">
        <v>-0.1086</v>
      </c>
      <c r="BC10" s="58"/>
      <c r="BD10" s="76">
        <v>776.8</v>
      </c>
      <c r="BE10" s="97">
        <v>-0.0032</v>
      </c>
      <c r="BG10" s="97">
        <v>-1.6611</v>
      </c>
      <c r="BH10" s="97">
        <v>-0.0032</v>
      </c>
      <c r="BJ10" s="97">
        <v>-1.6611</v>
      </c>
      <c r="BK10" s="97">
        <v>-0.1086</v>
      </c>
      <c r="BM10" s="97">
        <v>-0.0032</v>
      </c>
      <c r="BN10" s="97">
        <v>-0.1086</v>
      </c>
    </row>
    <row r="11" s="1" customFormat="1" ht="14.15" spans="1:66">
      <c r="A11" s="80" t="s">
        <v>32</v>
      </c>
      <c r="B11" s="55"/>
      <c r="C11" s="76"/>
      <c r="D11" s="81"/>
      <c r="E11" s="82">
        <v>89.092911111</v>
      </c>
      <c r="F11" s="83">
        <v>46.4594</v>
      </c>
      <c r="G11" s="76">
        <v>7</v>
      </c>
      <c r="H11" s="76">
        <v>827.3</v>
      </c>
      <c r="I11" s="76">
        <v>7.3</v>
      </c>
      <c r="J11" s="76">
        <v>5.56</v>
      </c>
      <c r="K11" s="76">
        <v>198.8</v>
      </c>
      <c r="L11" s="76">
        <v>85.2</v>
      </c>
      <c r="M11" s="76">
        <v>33.94</v>
      </c>
      <c r="N11" s="76">
        <v>112.8</v>
      </c>
      <c r="O11" s="76">
        <v>320.67</v>
      </c>
      <c r="P11" s="76">
        <v>161.4</v>
      </c>
      <c r="Q11" s="97">
        <v>6.9</v>
      </c>
      <c r="R11" s="97">
        <v>1.1</v>
      </c>
      <c r="S11" s="97">
        <v>-0.4042</v>
      </c>
      <c r="T11" s="97">
        <v>-0.161</v>
      </c>
      <c r="U11" s="97">
        <v>-0.9456</v>
      </c>
      <c r="V11" s="97">
        <v>-1.1789</v>
      </c>
      <c r="W11" s="97">
        <v>-5.6685</v>
      </c>
      <c r="X11" s="97">
        <v>-6.2396</v>
      </c>
      <c r="Y11" s="58"/>
      <c r="Z11" s="97">
        <v>-5.6685</v>
      </c>
      <c r="AA11" s="97">
        <v>-0.9456</v>
      </c>
      <c r="AB11" s="58"/>
      <c r="AC11" s="97">
        <v>-6.2396</v>
      </c>
      <c r="AD11" s="97">
        <v>-0.9456</v>
      </c>
      <c r="AE11" s="58"/>
      <c r="AF11" s="97">
        <v>1.1</v>
      </c>
      <c r="AG11" s="97">
        <v>-0.9456</v>
      </c>
      <c r="AH11" s="58"/>
      <c r="AI11" s="97">
        <v>-0.161</v>
      </c>
      <c r="AJ11" s="97">
        <v>-0.9456</v>
      </c>
      <c r="AK11" s="58"/>
      <c r="AL11" s="97">
        <v>-0.4042</v>
      </c>
      <c r="AM11" s="97">
        <v>-0.9456</v>
      </c>
      <c r="AN11" s="58"/>
      <c r="AO11" s="97">
        <v>-1.1789</v>
      </c>
      <c r="AP11" s="97">
        <v>-0.9456</v>
      </c>
      <c r="AQ11" s="58"/>
      <c r="AR11" s="76">
        <v>827.3</v>
      </c>
      <c r="AS11" s="97">
        <v>1.1</v>
      </c>
      <c r="AT11" s="58"/>
      <c r="AU11" s="76">
        <v>827.3</v>
      </c>
      <c r="AV11" s="97">
        <v>-0.9456</v>
      </c>
      <c r="AW11" s="58"/>
      <c r="AX11" s="76">
        <v>827.3</v>
      </c>
      <c r="AY11" s="97">
        <v>-1.1789</v>
      </c>
      <c r="AZ11" s="58"/>
      <c r="BA11" s="76">
        <v>827.3</v>
      </c>
      <c r="BB11" s="97">
        <v>-0.4042</v>
      </c>
      <c r="BC11" s="58"/>
      <c r="BD11" s="76">
        <v>827.3</v>
      </c>
      <c r="BE11" s="97">
        <v>-0.161</v>
      </c>
      <c r="BG11" s="97">
        <v>-1.1789</v>
      </c>
      <c r="BH11" s="97">
        <v>-0.161</v>
      </c>
      <c r="BJ11" s="97">
        <v>-1.1789</v>
      </c>
      <c r="BK11" s="97">
        <v>-0.4042</v>
      </c>
      <c r="BM11" s="97">
        <v>-0.161</v>
      </c>
      <c r="BN11" s="97">
        <v>-0.4042</v>
      </c>
    </row>
    <row r="12" s="1" customFormat="1" ht="14.15" spans="1:66">
      <c r="A12" s="80" t="s">
        <v>33</v>
      </c>
      <c r="B12" s="55"/>
      <c r="C12" s="76"/>
      <c r="D12" s="81"/>
      <c r="E12" s="82">
        <v>89.2379468974</v>
      </c>
      <c r="F12" s="83">
        <v>46.5291</v>
      </c>
      <c r="G12" s="76">
        <v>8</v>
      </c>
      <c r="H12" s="76">
        <v>568</v>
      </c>
      <c r="I12" s="76">
        <v>7.46</v>
      </c>
      <c r="J12" s="76">
        <v>3.01</v>
      </c>
      <c r="K12" s="76">
        <v>160.1</v>
      </c>
      <c r="L12" s="76">
        <v>33.32</v>
      </c>
      <c r="M12" s="76">
        <v>5.42</v>
      </c>
      <c r="N12" s="76">
        <v>47.88</v>
      </c>
      <c r="O12" s="76">
        <v>214.6</v>
      </c>
      <c r="P12" s="76">
        <v>207.4</v>
      </c>
      <c r="Q12" s="97">
        <v>7.2</v>
      </c>
      <c r="R12" s="97">
        <v>0.7</v>
      </c>
      <c r="S12" s="97">
        <v>-0.961</v>
      </c>
      <c r="T12" s="97">
        <v>-0.2452</v>
      </c>
      <c r="U12" s="97">
        <v>-1.6567</v>
      </c>
      <c r="V12" s="97">
        <v>-1.6357</v>
      </c>
      <c r="W12" s="97">
        <v>-5.9217</v>
      </c>
      <c r="X12" s="97">
        <v>-6.6848</v>
      </c>
      <c r="Y12" s="58"/>
      <c r="Z12" s="97">
        <v>-5.9217</v>
      </c>
      <c r="AA12" s="97">
        <v>-1.6567</v>
      </c>
      <c r="AB12" s="58"/>
      <c r="AC12" s="97">
        <v>-6.6848</v>
      </c>
      <c r="AD12" s="97">
        <v>-1.6567</v>
      </c>
      <c r="AE12" s="58"/>
      <c r="AF12" s="97">
        <v>0.7</v>
      </c>
      <c r="AG12" s="97">
        <v>-1.6567</v>
      </c>
      <c r="AH12" s="58"/>
      <c r="AI12" s="97">
        <v>-0.2452</v>
      </c>
      <c r="AJ12" s="97">
        <v>-1.6567</v>
      </c>
      <c r="AK12" s="58"/>
      <c r="AL12" s="97">
        <v>-0.961</v>
      </c>
      <c r="AM12" s="97">
        <v>-1.6567</v>
      </c>
      <c r="AN12" s="58"/>
      <c r="AO12" s="97">
        <v>-1.6357</v>
      </c>
      <c r="AP12" s="97">
        <v>-1.6567</v>
      </c>
      <c r="AQ12" s="58"/>
      <c r="AR12" s="76">
        <v>568</v>
      </c>
      <c r="AS12" s="97">
        <v>0.7</v>
      </c>
      <c r="AT12" s="58"/>
      <c r="AU12" s="76">
        <v>568</v>
      </c>
      <c r="AV12" s="97">
        <v>-1.6567</v>
      </c>
      <c r="AW12" s="58"/>
      <c r="AX12" s="76">
        <v>568</v>
      </c>
      <c r="AY12" s="97">
        <v>-1.6357</v>
      </c>
      <c r="AZ12" s="58"/>
      <c r="BA12" s="76">
        <v>568</v>
      </c>
      <c r="BB12" s="97">
        <v>-0.961</v>
      </c>
      <c r="BC12" s="58"/>
      <c r="BD12" s="76">
        <v>568</v>
      </c>
      <c r="BE12" s="97">
        <v>-0.2452</v>
      </c>
      <c r="BG12" s="97">
        <v>-1.6357</v>
      </c>
      <c r="BH12" s="97">
        <v>-0.2452</v>
      </c>
      <c r="BJ12" s="97">
        <v>-1.6357</v>
      </c>
      <c r="BK12" s="97">
        <v>-0.961</v>
      </c>
      <c r="BM12" s="97">
        <v>-0.2452</v>
      </c>
      <c r="BN12" s="97">
        <v>-0.961</v>
      </c>
    </row>
    <row r="13" s="1" customFormat="1" ht="14.15" spans="1:66">
      <c r="A13" s="80" t="s">
        <v>34</v>
      </c>
      <c r="B13" s="55"/>
      <c r="C13" s="76"/>
      <c r="D13" s="81"/>
      <c r="E13" s="82">
        <v>89.416212058</v>
      </c>
      <c r="F13" s="83">
        <v>46.4343</v>
      </c>
      <c r="G13" s="76">
        <v>9</v>
      </c>
      <c r="H13" s="76">
        <v>515.3</v>
      </c>
      <c r="I13" s="76">
        <v>7.12</v>
      </c>
      <c r="J13" s="76">
        <v>2.96</v>
      </c>
      <c r="K13" s="76">
        <v>78.2</v>
      </c>
      <c r="L13" s="76">
        <v>48</v>
      </c>
      <c r="M13" s="76">
        <v>32</v>
      </c>
      <c r="N13" s="76">
        <v>30</v>
      </c>
      <c r="O13" s="76">
        <v>148.3</v>
      </c>
      <c r="P13" s="76">
        <v>350.2</v>
      </c>
      <c r="Q13" s="97">
        <v>4.9</v>
      </c>
      <c r="R13" s="97">
        <v>0.7</v>
      </c>
      <c r="S13" s="97">
        <v>-0.2377</v>
      </c>
      <c r="T13" s="97">
        <v>-0.1918</v>
      </c>
      <c r="U13" s="97">
        <v>-1.5188</v>
      </c>
      <c r="V13" s="97">
        <v>-1.6652</v>
      </c>
      <c r="W13" s="97">
        <v>-6.7451</v>
      </c>
      <c r="X13" s="97">
        <v>-7.2003</v>
      </c>
      <c r="Y13" s="58"/>
      <c r="Z13" s="97">
        <v>-6.7451</v>
      </c>
      <c r="AA13" s="97">
        <v>-1.5188</v>
      </c>
      <c r="AB13" s="58"/>
      <c r="AC13" s="97">
        <v>-7.2003</v>
      </c>
      <c r="AD13" s="97">
        <v>-1.5188</v>
      </c>
      <c r="AE13" s="58"/>
      <c r="AF13" s="97">
        <v>0.7</v>
      </c>
      <c r="AG13" s="97">
        <v>-1.5188</v>
      </c>
      <c r="AH13" s="58"/>
      <c r="AI13" s="97">
        <v>-0.1918</v>
      </c>
      <c r="AJ13" s="97">
        <v>-1.5188</v>
      </c>
      <c r="AK13" s="58"/>
      <c r="AL13" s="97">
        <v>-0.2377</v>
      </c>
      <c r="AM13" s="97">
        <v>-1.5188</v>
      </c>
      <c r="AN13" s="58"/>
      <c r="AO13" s="97">
        <v>-1.6652</v>
      </c>
      <c r="AP13" s="97">
        <v>-1.5188</v>
      </c>
      <c r="AQ13" s="58"/>
      <c r="AR13" s="76">
        <v>515.3</v>
      </c>
      <c r="AS13" s="97">
        <v>0.7</v>
      </c>
      <c r="AT13" s="58"/>
      <c r="AU13" s="76">
        <v>515.3</v>
      </c>
      <c r="AV13" s="97">
        <v>-1.5188</v>
      </c>
      <c r="AW13" s="58"/>
      <c r="AX13" s="76">
        <v>515.3</v>
      </c>
      <c r="AY13" s="97">
        <v>-1.6652</v>
      </c>
      <c r="AZ13" s="58"/>
      <c r="BA13" s="76">
        <v>515.3</v>
      </c>
      <c r="BB13" s="97">
        <v>-0.2377</v>
      </c>
      <c r="BC13" s="58"/>
      <c r="BD13" s="76">
        <v>515.3</v>
      </c>
      <c r="BE13" s="97">
        <v>-0.1918</v>
      </c>
      <c r="BG13" s="97">
        <v>-1.6652</v>
      </c>
      <c r="BH13" s="97">
        <v>-0.1918</v>
      </c>
      <c r="BJ13" s="97">
        <v>-1.6652</v>
      </c>
      <c r="BK13" s="97">
        <v>-0.2377</v>
      </c>
      <c r="BM13" s="97">
        <v>-0.1918</v>
      </c>
      <c r="BN13" s="97">
        <v>-0.2377</v>
      </c>
    </row>
    <row r="14" s="1" customFormat="1" ht="14.15" spans="1:66">
      <c r="A14" s="87" t="s">
        <v>153</v>
      </c>
      <c r="B14" s="88"/>
      <c r="C14" s="76"/>
      <c r="D14" s="81"/>
      <c r="E14" s="89">
        <v>89.2379161442</v>
      </c>
      <c r="F14" s="90">
        <v>46.4562936055</v>
      </c>
      <c r="G14" s="76">
        <v>10</v>
      </c>
      <c r="H14" s="91">
        <v>512.3</v>
      </c>
      <c r="I14" s="153">
        <v>7.43</v>
      </c>
      <c r="J14" s="91">
        <v>2.4</v>
      </c>
      <c r="K14" s="91">
        <v>70.5</v>
      </c>
      <c r="L14" s="91">
        <v>56.1</v>
      </c>
      <c r="M14" s="91">
        <v>26.7</v>
      </c>
      <c r="N14" s="91">
        <v>46.7</v>
      </c>
      <c r="O14" s="91">
        <v>182.5</v>
      </c>
      <c r="P14" s="91">
        <v>183.1</v>
      </c>
      <c r="Q14" s="76">
        <v>3.21</v>
      </c>
      <c r="R14" s="76">
        <v>0.6</v>
      </c>
      <c r="S14" s="76">
        <v>-0.1804</v>
      </c>
      <c r="T14" s="76">
        <v>-0.0889</v>
      </c>
      <c r="U14" s="76">
        <v>-1.5687</v>
      </c>
      <c r="V14" s="76">
        <v>-1.4937</v>
      </c>
      <c r="W14" s="76">
        <v>-6.7299</v>
      </c>
      <c r="X14" s="76">
        <v>-7.0483</v>
      </c>
      <c r="Y14" s="58"/>
      <c r="Z14" s="76">
        <v>-6.7299</v>
      </c>
      <c r="AA14" s="76">
        <v>-1.5687</v>
      </c>
      <c r="AB14" s="58"/>
      <c r="AC14" s="76">
        <v>-7.0483</v>
      </c>
      <c r="AD14" s="76">
        <v>-1.5687</v>
      </c>
      <c r="AE14" s="58"/>
      <c r="AF14" s="76">
        <v>0.6</v>
      </c>
      <c r="AG14" s="76">
        <v>-1.5687</v>
      </c>
      <c r="AH14" s="58"/>
      <c r="AI14" s="76">
        <v>-0.0889</v>
      </c>
      <c r="AJ14" s="76">
        <v>-1.5687</v>
      </c>
      <c r="AK14" s="58"/>
      <c r="AL14" s="76">
        <v>-0.1804</v>
      </c>
      <c r="AM14" s="76">
        <v>-1.5687</v>
      </c>
      <c r="AN14" s="58"/>
      <c r="AO14" s="76">
        <v>-1.4937</v>
      </c>
      <c r="AP14" s="76">
        <v>-1.5687</v>
      </c>
      <c r="AQ14" s="58"/>
      <c r="AR14" s="91">
        <v>512.3</v>
      </c>
      <c r="AS14" s="76">
        <v>0.6</v>
      </c>
      <c r="AT14" s="58"/>
      <c r="AU14" s="91">
        <v>512.3</v>
      </c>
      <c r="AV14" s="76">
        <v>-1.5687</v>
      </c>
      <c r="AW14" s="58"/>
      <c r="AX14" s="91">
        <v>512.3</v>
      </c>
      <c r="AY14" s="76">
        <v>-1.4937</v>
      </c>
      <c r="AZ14" s="58"/>
      <c r="BA14" s="91">
        <v>512.3</v>
      </c>
      <c r="BB14" s="76">
        <v>-0.1804</v>
      </c>
      <c r="BC14" s="58"/>
      <c r="BD14" s="91">
        <v>512.3</v>
      </c>
      <c r="BE14" s="76">
        <v>-0.0889</v>
      </c>
      <c r="BG14" s="76">
        <v>-1.4937</v>
      </c>
      <c r="BH14" s="76">
        <v>-0.0889</v>
      </c>
      <c r="BJ14" s="76">
        <v>-1.4937</v>
      </c>
      <c r="BK14" s="76">
        <v>-0.1804</v>
      </c>
      <c r="BM14" s="76">
        <v>-0.0889</v>
      </c>
      <c r="BN14" s="76">
        <v>-0.1804</v>
      </c>
    </row>
    <row r="15" s="1" customFormat="1" ht="14.15" spans="1:66">
      <c r="A15" s="92" t="s">
        <v>36</v>
      </c>
      <c r="B15" s="93"/>
      <c r="C15" s="76"/>
      <c r="D15" s="94"/>
      <c r="E15" s="95">
        <v>89.2895084649</v>
      </c>
      <c r="F15" s="96">
        <v>46.4914970329</v>
      </c>
      <c r="G15" s="76">
        <v>11</v>
      </c>
      <c r="H15" s="97">
        <v>437.5</v>
      </c>
      <c r="I15" s="97">
        <v>7.23</v>
      </c>
      <c r="J15" s="97">
        <v>7.81</v>
      </c>
      <c r="K15" s="97">
        <v>60.1</v>
      </c>
      <c r="L15" s="97">
        <v>59.45</v>
      </c>
      <c r="M15" s="97">
        <v>12.22</v>
      </c>
      <c r="N15" s="97">
        <v>30.96</v>
      </c>
      <c r="O15" s="97">
        <v>160.1</v>
      </c>
      <c r="P15" s="97">
        <v>197.6</v>
      </c>
      <c r="Q15" s="76">
        <v>3.87</v>
      </c>
      <c r="R15" s="76">
        <v>0.3</v>
      </c>
      <c r="S15" s="76">
        <v>-0.7959</v>
      </c>
      <c r="T15" s="76">
        <v>-0.2145</v>
      </c>
      <c r="U15" s="76">
        <v>-2.1122</v>
      </c>
      <c r="V15" s="76">
        <v>-1.4919</v>
      </c>
      <c r="W15" s="76">
        <v>-6.8948</v>
      </c>
      <c r="X15" s="76">
        <v>-7.2909</v>
      </c>
      <c r="Y15" s="58"/>
      <c r="Z15" s="76">
        <v>-6.8948</v>
      </c>
      <c r="AA15" s="76">
        <v>-2.1122</v>
      </c>
      <c r="AB15" s="58"/>
      <c r="AC15" s="76">
        <v>-7.2909</v>
      </c>
      <c r="AD15" s="76">
        <v>-2.1122</v>
      </c>
      <c r="AE15" s="58"/>
      <c r="AF15" s="76">
        <v>0.3</v>
      </c>
      <c r="AG15" s="76">
        <v>-2.1122</v>
      </c>
      <c r="AH15" s="58"/>
      <c r="AI15" s="76">
        <v>-0.2145</v>
      </c>
      <c r="AJ15" s="76">
        <v>-2.1122</v>
      </c>
      <c r="AK15" s="58"/>
      <c r="AL15" s="76">
        <v>-0.7959</v>
      </c>
      <c r="AM15" s="76">
        <v>-2.1122</v>
      </c>
      <c r="AN15" s="58"/>
      <c r="AO15" s="76">
        <v>-1.4919</v>
      </c>
      <c r="AP15" s="76">
        <v>-2.1122</v>
      </c>
      <c r="AQ15" s="58"/>
      <c r="AR15" s="97">
        <v>437.5</v>
      </c>
      <c r="AS15" s="76">
        <v>0.3</v>
      </c>
      <c r="AT15" s="58"/>
      <c r="AU15" s="97">
        <v>437.5</v>
      </c>
      <c r="AV15" s="76">
        <v>-2.1122</v>
      </c>
      <c r="AW15" s="58"/>
      <c r="AX15" s="97">
        <v>437.5</v>
      </c>
      <c r="AY15" s="76">
        <v>-1.4919</v>
      </c>
      <c r="AZ15" s="58"/>
      <c r="BA15" s="97">
        <v>437.5</v>
      </c>
      <c r="BB15" s="76">
        <v>-0.7959</v>
      </c>
      <c r="BC15" s="58"/>
      <c r="BD15" s="97">
        <v>437.5</v>
      </c>
      <c r="BE15" s="76">
        <v>-0.2145</v>
      </c>
      <c r="BG15" s="76">
        <v>-1.4919</v>
      </c>
      <c r="BH15" s="76">
        <v>-0.2145</v>
      </c>
      <c r="BJ15" s="76">
        <v>-1.4919</v>
      </c>
      <c r="BK15" s="76">
        <v>-0.7959</v>
      </c>
      <c r="BM15" s="76">
        <v>-0.2145</v>
      </c>
      <c r="BN15" s="76">
        <v>-0.7959</v>
      </c>
    </row>
    <row r="16" s="1" customFormat="1" ht="14.15" spans="1:66">
      <c r="A16" s="98" t="s">
        <v>37</v>
      </c>
      <c r="B16" s="55"/>
      <c r="C16" s="99" t="s">
        <v>194</v>
      </c>
      <c r="D16" s="100" t="s">
        <v>39</v>
      </c>
      <c r="E16" s="101">
        <v>88.1715372407</v>
      </c>
      <c r="F16" s="102">
        <v>46.5541</v>
      </c>
      <c r="G16" s="99">
        <v>12</v>
      </c>
      <c r="H16" s="99">
        <v>939.7</v>
      </c>
      <c r="I16" s="99">
        <v>7.24</v>
      </c>
      <c r="J16" s="99">
        <v>7.4</v>
      </c>
      <c r="K16" s="99">
        <v>118.2</v>
      </c>
      <c r="L16" s="99">
        <v>196.3</v>
      </c>
      <c r="M16" s="99">
        <v>60.8</v>
      </c>
      <c r="N16" s="99">
        <v>131.8</v>
      </c>
      <c r="O16" s="99">
        <v>348.8</v>
      </c>
      <c r="P16" s="99">
        <v>109.8</v>
      </c>
      <c r="Q16" s="165">
        <v>8.12</v>
      </c>
      <c r="R16" s="165">
        <v>0.5</v>
      </c>
      <c r="S16" s="165">
        <v>-0.2868</v>
      </c>
      <c r="T16" s="165">
        <v>-0.0489</v>
      </c>
      <c r="U16" s="165">
        <v>-1.3127</v>
      </c>
      <c r="V16" s="165">
        <v>-0.866</v>
      </c>
      <c r="W16" s="165">
        <v>-6.1666</v>
      </c>
      <c r="X16" s="165">
        <v>-6.4086</v>
      </c>
      <c r="Y16" s="58"/>
      <c r="Z16" s="165">
        <v>-6.1666</v>
      </c>
      <c r="AA16" s="165">
        <v>-1.3127</v>
      </c>
      <c r="AB16" s="58"/>
      <c r="AC16" s="165">
        <v>-6.4086</v>
      </c>
      <c r="AD16" s="165">
        <v>-1.3127</v>
      </c>
      <c r="AE16" s="58"/>
      <c r="AF16" s="165">
        <v>0.5</v>
      </c>
      <c r="AG16" s="165">
        <v>-1.3127</v>
      </c>
      <c r="AH16" s="58"/>
      <c r="AI16" s="165">
        <v>-0.0489</v>
      </c>
      <c r="AJ16" s="165">
        <v>-1.3127</v>
      </c>
      <c r="AK16" s="58"/>
      <c r="AL16" s="165">
        <v>-0.2868</v>
      </c>
      <c r="AM16" s="165">
        <v>-1.3127</v>
      </c>
      <c r="AN16" s="58"/>
      <c r="AO16" s="165">
        <v>-0.866</v>
      </c>
      <c r="AP16" s="165">
        <v>-1.3127</v>
      </c>
      <c r="AQ16" s="58"/>
      <c r="AR16" s="99">
        <v>939.7</v>
      </c>
      <c r="AS16" s="165">
        <v>0.5</v>
      </c>
      <c r="AT16" s="58"/>
      <c r="AU16" s="99">
        <v>939.7</v>
      </c>
      <c r="AV16" s="165">
        <v>-1.3127</v>
      </c>
      <c r="AW16" s="58"/>
      <c r="AX16" s="99">
        <v>939.7</v>
      </c>
      <c r="AY16" s="165">
        <v>-0.866</v>
      </c>
      <c r="AZ16" s="58"/>
      <c r="BA16" s="99">
        <v>939.7</v>
      </c>
      <c r="BB16" s="165">
        <v>-0.2868</v>
      </c>
      <c r="BC16" s="58"/>
      <c r="BD16" s="99">
        <v>939.7</v>
      </c>
      <c r="BE16" s="165">
        <v>-0.0489</v>
      </c>
      <c r="BG16" s="165">
        <v>-0.866</v>
      </c>
      <c r="BH16" s="165">
        <v>-0.0489</v>
      </c>
      <c r="BJ16" s="165">
        <v>-0.866</v>
      </c>
      <c r="BK16" s="165">
        <v>-0.2868</v>
      </c>
      <c r="BM16" s="165">
        <v>-0.0489</v>
      </c>
      <c r="BN16" s="165">
        <v>-0.2868</v>
      </c>
    </row>
    <row r="17" s="1" customFormat="1" ht="14.15" spans="1:66">
      <c r="A17" s="98" t="s">
        <v>41</v>
      </c>
      <c r="B17" s="55"/>
      <c r="C17" s="99"/>
      <c r="D17" s="103"/>
      <c r="E17" s="101">
        <v>87.782094444</v>
      </c>
      <c r="F17" s="102">
        <v>46.6362</v>
      </c>
      <c r="G17" s="99">
        <v>13</v>
      </c>
      <c r="H17" s="99">
        <v>989.6</v>
      </c>
      <c r="I17" s="99">
        <v>7.25</v>
      </c>
      <c r="J17" s="99">
        <v>11.6</v>
      </c>
      <c r="K17" s="99">
        <v>130.9</v>
      </c>
      <c r="L17" s="99">
        <v>180.9</v>
      </c>
      <c r="M17" s="99">
        <v>99</v>
      </c>
      <c r="N17" s="99">
        <v>153.8</v>
      </c>
      <c r="O17" s="99">
        <v>365.3</v>
      </c>
      <c r="P17" s="99">
        <v>212.6</v>
      </c>
      <c r="Q17" s="165">
        <v>39.4</v>
      </c>
      <c r="R17" s="165">
        <v>0.8</v>
      </c>
      <c r="S17" s="165">
        <v>0.4327</v>
      </c>
      <c r="T17" s="165">
        <v>0.1865</v>
      </c>
      <c r="U17" s="165">
        <v>-1.0024</v>
      </c>
      <c r="V17" s="165">
        <v>-0.9304</v>
      </c>
      <c r="W17" s="165">
        <v>-6.1048</v>
      </c>
      <c r="X17" s="165">
        <v>-6.3081</v>
      </c>
      <c r="Y17" s="58"/>
      <c r="Z17" s="165">
        <v>-6.1048</v>
      </c>
      <c r="AA17" s="165">
        <v>-1.0024</v>
      </c>
      <c r="AB17" s="58"/>
      <c r="AC17" s="165">
        <v>-6.3081</v>
      </c>
      <c r="AD17" s="165">
        <v>-1.0024</v>
      </c>
      <c r="AE17" s="58"/>
      <c r="AF17" s="165">
        <v>0.8</v>
      </c>
      <c r="AG17" s="165">
        <v>-1.0024</v>
      </c>
      <c r="AH17" s="58"/>
      <c r="AI17" s="165">
        <v>0.1865</v>
      </c>
      <c r="AJ17" s="165">
        <v>-1.0024</v>
      </c>
      <c r="AK17" s="58"/>
      <c r="AL17" s="165">
        <v>0.4327</v>
      </c>
      <c r="AM17" s="165">
        <v>-1.0024</v>
      </c>
      <c r="AN17" s="58"/>
      <c r="AO17" s="165">
        <v>-0.9304</v>
      </c>
      <c r="AP17" s="165">
        <v>-1.0024</v>
      </c>
      <c r="AQ17" s="58"/>
      <c r="AR17" s="99">
        <v>989.6</v>
      </c>
      <c r="AS17" s="165">
        <v>0.8</v>
      </c>
      <c r="AT17" s="58"/>
      <c r="AU17" s="99">
        <v>989.6</v>
      </c>
      <c r="AV17" s="165">
        <v>-1.0024</v>
      </c>
      <c r="AW17" s="58"/>
      <c r="AX17" s="99">
        <v>989.6</v>
      </c>
      <c r="AY17" s="165">
        <v>-0.9304</v>
      </c>
      <c r="AZ17" s="58"/>
      <c r="BA17" s="99">
        <v>989.6</v>
      </c>
      <c r="BB17" s="165">
        <v>0.4327</v>
      </c>
      <c r="BC17" s="58"/>
      <c r="BD17" s="99">
        <v>989.6</v>
      </c>
      <c r="BE17" s="165">
        <v>0.1865</v>
      </c>
      <c r="BG17" s="165">
        <v>-0.9304</v>
      </c>
      <c r="BH17" s="165">
        <v>0.1865</v>
      </c>
      <c r="BJ17" s="165">
        <v>-0.9304</v>
      </c>
      <c r="BK17" s="165">
        <v>0.4327</v>
      </c>
      <c r="BM17" s="165">
        <v>0.1865</v>
      </c>
      <c r="BN17" s="165">
        <v>0.4327</v>
      </c>
    </row>
    <row r="18" s="1" customFormat="1" ht="14.15" spans="1:66">
      <c r="A18" s="98" t="s">
        <v>42</v>
      </c>
      <c r="B18" s="55"/>
      <c r="C18" s="99"/>
      <c r="D18" s="103"/>
      <c r="E18" s="101">
        <v>88.722252778</v>
      </c>
      <c r="F18" s="102">
        <v>46.3628</v>
      </c>
      <c r="G18" s="99">
        <v>14</v>
      </c>
      <c r="H18" s="99">
        <v>953.3</v>
      </c>
      <c r="I18" s="99">
        <v>7.07</v>
      </c>
      <c r="J18" s="99">
        <v>4.3</v>
      </c>
      <c r="K18" s="99">
        <v>96.2</v>
      </c>
      <c r="L18" s="99">
        <v>184.2</v>
      </c>
      <c r="M18" s="99">
        <v>87.1</v>
      </c>
      <c r="N18" s="99">
        <v>126.7</v>
      </c>
      <c r="O18" s="99">
        <v>324.8</v>
      </c>
      <c r="P18" s="99">
        <v>274.8</v>
      </c>
      <c r="Q18" s="165">
        <v>5.21</v>
      </c>
      <c r="R18" s="165">
        <v>1.5</v>
      </c>
      <c r="S18" s="165">
        <v>0.279</v>
      </c>
      <c r="T18" s="165">
        <v>0.1416</v>
      </c>
      <c r="U18" s="165">
        <v>-0.4218</v>
      </c>
      <c r="V18" s="165">
        <v>-0.9492</v>
      </c>
      <c r="W18" s="165">
        <v>-6.4021</v>
      </c>
      <c r="X18" s="165">
        <v>-6.52</v>
      </c>
      <c r="Y18" s="58"/>
      <c r="Z18" s="165">
        <v>-6.4021</v>
      </c>
      <c r="AA18" s="165">
        <v>-0.4218</v>
      </c>
      <c r="AB18" s="58"/>
      <c r="AC18" s="165">
        <v>-6.52</v>
      </c>
      <c r="AD18" s="165">
        <v>-0.4218</v>
      </c>
      <c r="AE18" s="58"/>
      <c r="AF18" s="165">
        <v>1.5</v>
      </c>
      <c r="AG18" s="165">
        <v>-0.4218</v>
      </c>
      <c r="AH18" s="58"/>
      <c r="AI18" s="165">
        <v>0.1416</v>
      </c>
      <c r="AJ18" s="165">
        <v>-0.4218</v>
      </c>
      <c r="AK18" s="58"/>
      <c r="AL18" s="165">
        <v>0.279</v>
      </c>
      <c r="AM18" s="165">
        <v>-0.4218</v>
      </c>
      <c r="AN18" s="58"/>
      <c r="AO18" s="165">
        <v>-0.9492</v>
      </c>
      <c r="AP18" s="165">
        <v>-0.4218</v>
      </c>
      <c r="AQ18" s="58"/>
      <c r="AR18" s="99">
        <v>953.3</v>
      </c>
      <c r="AS18" s="165">
        <v>1.5</v>
      </c>
      <c r="AT18" s="58"/>
      <c r="AU18" s="99">
        <v>953.3</v>
      </c>
      <c r="AV18" s="165">
        <v>-0.4218</v>
      </c>
      <c r="AW18" s="58"/>
      <c r="AX18" s="99">
        <v>953.3</v>
      </c>
      <c r="AY18" s="165">
        <v>-0.9492</v>
      </c>
      <c r="AZ18" s="58"/>
      <c r="BA18" s="99">
        <v>953.3</v>
      </c>
      <c r="BB18" s="165">
        <v>0.279</v>
      </c>
      <c r="BC18" s="58"/>
      <c r="BD18" s="99">
        <v>953.3</v>
      </c>
      <c r="BE18" s="165">
        <v>0.1416</v>
      </c>
      <c r="BG18" s="165">
        <v>-0.9492</v>
      </c>
      <c r="BH18" s="165">
        <v>0.1416</v>
      </c>
      <c r="BJ18" s="165">
        <v>-0.9492</v>
      </c>
      <c r="BK18" s="165">
        <v>0.279</v>
      </c>
      <c r="BM18" s="165">
        <v>0.1416</v>
      </c>
      <c r="BN18" s="165">
        <v>0.279</v>
      </c>
    </row>
    <row r="19" s="1" customFormat="1" ht="14.15" spans="1:66">
      <c r="A19" s="98" t="s">
        <v>43</v>
      </c>
      <c r="B19" s="55"/>
      <c r="C19" s="99"/>
      <c r="D19" s="103"/>
      <c r="E19" s="101">
        <v>88.500380556</v>
      </c>
      <c r="F19" s="102">
        <v>46.5505</v>
      </c>
      <c r="G19" s="99">
        <v>15</v>
      </c>
      <c r="H19" s="99">
        <v>425.4</v>
      </c>
      <c r="I19" s="99">
        <v>6.69</v>
      </c>
      <c r="J19" s="99">
        <v>11.1</v>
      </c>
      <c r="K19" s="99">
        <v>40.7</v>
      </c>
      <c r="L19" s="99">
        <v>60.1</v>
      </c>
      <c r="M19" s="99">
        <v>21.9</v>
      </c>
      <c r="N19" s="99">
        <v>28.4</v>
      </c>
      <c r="O19" s="99">
        <v>99.9</v>
      </c>
      <c r="P19" s="99">
        <v>244.1</v>
      </c>
      <c r="Q19" s="165">
        <v>6.54</v>
      </c>
      <c r="R19" s="165">
        <v>1.8</v>
      </c>
      <c r="S19" s="165">
        <v>-1.4015</v>
      </c>
      <c r="T19" s="165">
        <v>-0.6425</v>
      </c>
      <c r="U19" s="165">
        <v>-0.548</v>
      </c>
      <c r="V19" s="165">
        <v>-1.6897</v>
      </c>
      <c r="W19" s="165">
        <v>-7.4507</v>
      </c>
      <c r="X19" s="165">
        <v>-7.4966</v>
      </c>
      <c r="Y19" s="58"/>
      <c r="Z19" s="165">
        <v>-7.4507</v>
      </c>
      <c r="AA19" s="165">
        <v>-0.548</v>
      </c>
      <c r="AB19" s="58"/>
      <c r="AC19" s="165">
        <v>-7.4966</v>
      </c>
      <c r="AD19" s="165">
        <v>-0.548</v>
      </c>
      <c r="AE19" s="58"/>
      <c r="AF19" s="165">
        <v>1.8</v>
      </c>
      <c r="AG19" s="165">
        <v>-0.548</v>
      </c>
      <c r="AH19" s="58"/>
      <c r="AI19" s="165">
        <v>-0.6425</v>
      </c>
      <c r="AJ19" s="165">
        <v>-0.548</v>
      </c>
      <c r="AK19" s="58"/>
      <c r="AL19" s="165">
        <v>-1.4015</v>
      </c>
      <c r="AM19" s="165">
        <v>-0.548</v>
      </c>
      <c r="AN19" s="58"/>
      <c r="AO19" s="165">
        <v>-1.6897</v>
      </c>
      <c r="AP19" s="165">
        <v>-0.548</v>
      </c>
      <c r="AQ19" s="58"/>
      <c r="AR19" s="99">
        <v>425.4</v>
      </c>
      <c r="AS19" s="165">
        <v>1.8</v>
      </c>
      <c r="AT19" s="58"/>
      <c r="AU19" s="99">
        <v>425.4</v>
      </c>
      <c r="AV19" s="165">
        <v>-0.548</v>
      </c>
      <c r="AW19" s="58"/>
      <c r="AX19" s="99">
        <v>425.4</v>
      </c>
      <c r="AY19" s="165">
        <v>-1.6897</v>
      </c>
      <c r="AZ19" s="58"/>
      <c r="BA19" s="99">
        <v>425.4</v>
      </c>
      <c r="BB19" s="165">
        <v>-1.4015</v>
      </c>
      <c r="BC19" s="58"/>
      <c r="BD19" s="99">
        <v>425.4</v>
      </c>
      <c r="BE19" s="165">
        <v>-0.6425</v>
      </c>
      <c r="BG19" s="165">
        <v>-1.6897</v>
      </c>
      <c r="BH19" s="165">
        <v>-0.6425</v>
      </c>
      <c r="BJ19" s="165">
        <v>-1.6897</v>
      </c>
      <c r="BK19" s="165">
        <v>-1.4015</v>
      </c>
      <c r="BM19" s="165">
        <v>-0.6425</v>
      </c>
      <c r="BN19" s="165">
        <v>-1.4015</v>
      </c>
    </row>
    <row r="20" s="1" customFormat="1" ht="14.15" spans="1:66">
      <c r="A20" s="98" t="s">
        <v>44</v>
      </c>
      <c r="B20" s="55"/>
      <c r="C20" s="99"/>
      <c r="D20" s="103"/>
      <c r="E20" s="101">
        <v>88.411363894</v>
      </c>
      <c r="F20" s="102">
        <v>46.5431</v>
      </c>
      <c r="G20" s="99">
        <v>16</v>
      </c>
      <c r="H20" s="99">
        <v>923.4</v>
      </c>
      <c r="I20" s="99">
        <v>7.45</v>
      </c>
      <c r="J20" s="99">
        <v>4.9</v>
      </c>
      <c r="K20" s="99">
        <v>114.7</v>
      </c>
      <c r="L20" s="99">
        <v>132.3</v>
      </c>
      <c r="M20" s="99">
        <v>36.4</v>
      </c>
      <c r="N20" s="99">
        <v>120.5</v>
      </c>
      <c r="O20" s="99">
        <v>336.2</v>
      </c>
      <c r="P20" s="99">
        <v>292.9</v>
      </c>
      <c r="Q20" s="165">
        <v>18.42</v>
      </c>
      <c r="R20" s="165">
        <v>0.6</v>
      </c>
      <c r="S20" s="165">
        <v>0.5947</v>
      </c>
      <c r="T20" s="165">
        <v>0.418</v>
      </c>
      <c r="U20" s="165">
        <v>-1.3012</v>
      </c>
      <c r="V20" s="165">
        <v>-1.0062</v>
      </c>
      <c r="W20" s="165">
        <v>-6.1542</v>
      </c>
      <c r="X20" s="165">
        <v>-6.4564</v>
      </c>
      <c r="Y20" s="58"/>
      <c r="Z20" s="165">
        <v>-6.1542</v>
      </c>
      <c r="AA20" s="165">
        <v>-1.3012</v>
      </c>
      <c r="AB20" s="58"/>
      <c r="AC20" s="165">
        <v>-6.4564</v>
      </c>
      <c r="AD20" s="165">
        <v>-1.3012</v>
      </c>
      <c r="AE20" s="58"/>
      <c r="AF20" s="165">
        <v>0.6</v>
      </c>
      <c r="AG20" s="165">
        <v>-1.3012</v>
      </c>
      <c r="AH20" s="58"/>
      <c r="AI20" s="165">
        <v>0.418</v>
      </c>
      <c r="AJ20" s="165">
        <v>-1.3012</v>
      </c>
      <c r="AK20" s="58"/>
      <c r="AL20" s="165">
        <v>0.5947</v>
      </c>
      <c r="AM20" s="165">
        <v>-1.3012</v>
      </c>
      <c r="AN20" s="58"/>
      <c r="AO20" s="165">
        <v>-1.0062</v>
      </c>
      <c r="AP20" s="165">
        <v>-1.3012</v>
      </c>
      <c r="AQ20" s="58"/>
      <c r="AR20" s="99">
        <v>923.4</v>
      </c>
      <c r="AS20" s="165">
        <v>0.6</v>
      </c>
      <c r="AT20" s="58"/>
      <c r="AU20" s="99">
        <v>923.4</v>
      </c>
      <c r="AV20" s="165">
        <v>-1.3012</v>
      </c>
      <c r="AW20" s="58"/>
      <c r="AX20" s="99">
        <v>923.4</v>
      </c>
      <c r="AY20" s="165">
        <v>-1.0062</v>
      </c>
      <c r="AZ20" s="58"/>
      <c r="BA20" s="99">
        <v>923.4</v>
      </c>
      <c r="BB20" s="165">
        <v>0.5947</v>
      </c>
      <c r="BC20" s="58"/>
      <c r="BD20" s="99">
        <v>923.4</v>
      </c>
      <c r="BE20" s="165">
        <v>0.418</v>
      </c>
      <c r="BG20" s="165">
        <v>-1.0062</v>
      </c>
      <c r="BH20" s="165">
        <v>0.418</v>
      </c>
      <c r="BJ20" s="165">
        <v>-1.0062</v>
      </c>
      <c r="BK20" s="165">
        <v>0.5947</v>
      </c>
      <c r="BM20" s="165">
        <v>0.418</v>
      </c>
      <c r="BN20" s="165">
        <v>0.5947</v>
      </c>
    </row>
    <row r="21" s="1" customFormat="1" ht="17.25" customHeight="1" spans="1:66">
      <c r="A21" s="104" t="s">
        <v>154</v>
      </c>
      <c r="B21" s="88" t="s">
        <v>46</v>
      </c>
      <c r="C21" s="99"/>
      <c r="D21" s="103"/>
      <c r="E21" s="105">
        <v>88.3281715506</v>
      </c>
      <c r="F21" s="106">
        <v>46.5557112685</v>
      </c>
      <c r="G21" s="99">
        <v>17</v>
      </c>
      <c r="H21" s="107">
        <v>552.3</v>
      </c>
      <c r="I21" s="154">
        <v>7.64</v>
      </c>
      <c r="J21" s="107">
        <v>2.8</v>
      </c>
      <c r="K21" s="107">
        <v>61.3</v>
      </c>
      <c r="L21" s="107">
        <v>32.1</v>
      </c>
      <c r="M21" s="107">
        <v>31.6</v>
      </c>
      <c r="N21" s="107">
        <v>66.4</v>
      </c>
      <c r="O21" s="107">
        <v>150.2</v>
      </c>
      <c r="P21" s="107">
        <v>167.5</v>
      </c>
      <c r="Q21" s="99">
        <v>15.98</v>
      </c>
      <c r="R21" s="99">
        <v>0.4</v>
      </c>
      <c r="S21" s="99">
        <v>0.0201</v>
      </c>
      <c r="T21" s="99">
        <v>-0.1472</v>
      </c>
      <c r="U21" s="99">
        <v>-2.1553</v>
      </c>
      <c r="V21" s="99">
        <v>-1.7971</v>
      </c>
      <c r="W21" s="99">
        <v>-6.9224</v>
      </c>
      <c r="X21" s="99">
        <v>-6.9526</v>
      </c>
      <c r="Y21" s="58"/>
      <c r="Z21" s="99">
        <v>-6.9224</v>
      </c>
      <c r="AA21" s="99">
        <v>-2.1553</v>
      </c>
      <c r="AB21" s="58"/>
      <c r="AC21" s="99">
        <v>-6.9526</v>
      </c>
      <c r="AD21" s="99">
        <v>-2.1553</v>
      </c>
      <c r="AE21" s="58"/>
      <c r="AF21" s="99">
        <v>0.4</v>
      </c>
      <c r="AG21" s="99">
        <v>-2.1553</v>
      </c>
      <c r="AH21" s="58"/>
      <c r="AI21" s="99">
        <v>-0.1472</v>
      </c>
      <c r="AJ21" s="99">
        <v>-2.1553</v>
      </c>
      <c r="AK21" s="58"/>
      <c r="AL21" s="99">
        <v>0.0201</v>
      </c>
      <c r="AM21" s="99">
        <v>-2.1553</v>
      </c>
      <c r="AN21" s="58"/>
      <c r="AO21" s="99">
        <v>-1.7971</v>
      </c>
      <c r="AP21" s="99">
        <v>-2.1553</v>
      </c>
      <c r="AQ21" s="58"/>
      <c r="AR21" s="107">
        <v>552.3</v>
      </c>
      <c r="AS21" s="99">
        <v>0.4</v>
      </c>
      <c r="AT21" s="58"/>
      <c r="AU21" s="107">
        <v>552.3</v>
      </c>
      <c r="AV21" s="99">
        <v>-2.1553</v>
      </c>
      <c r="AW21" s="58"/>
      <c r="AX21" s="107">
        <v>552.3</v>
      </c>
      <c r="AY21" s="99">
        <v>-1.7971</v>
      </c>
      <c r="AZ21" s="58"/>
      <c r="BA21" s="107">
        <v>552.3</v>
      </c>
      <c r="BB21" s="99">
        <v>0.0201</v>
      </c>
      <c r="BC21" s="58"/>
      <c r="BD21" s="107">
        <v>552.3</v>
      </c>
      <c r="BE21" s="99">
        <v>-0.1472</v>
      </c>
      <c r="BG21" s="99">
        <v>-1.7971</v>
      </c>
      <c r="BH21" s="99">
        <v>-0.1472</v>
      </c>
      <c r="BJ21" s="99">
        <v>-1.7971</v>
      </c>
      <c r="BK21" s="99">
        <v>0.0201</v>
      </c>
      <c r="BM21" s="99">
        <v>-0.1472</v>
      </c>
      <c r="BN21" s="99">
        <v>0.0201</v>
      </c>
    </row>
    <row r="22" s="1" customFormat="1" ht="14.15" spans="1:66">
      <c r="A22" s="98" t="s">
        <v>47</v>
      </c>
      <c r="B22" s="55"/>
      <c r="C22" s="99"/>
      <c r="D22" s="103"/>
      <c r="E22" s="108">
        <v>87.916283333</v>
      </c>
      <c r="F22" s="109">
        <v>46.6073</v>
      </c>
      <c r="G22" s="99">
        <v>18</v>
      </c>
      <c r="H22" s="99">
        <v>959.2</v>
      </c>
      <c r="I22" s="99">
        <v>7.42</v>
      </c>
      <c r="J22" s="99">
        <v>8.9</v>
      </c>
      <c r="K22" s="99">
        <v>141.9</v>
      </c>
      <c r="L22" s="99">
        <v>112.2</v>
      </c>
      <c r="M22" s="99">
        <v>43.7</v>
      </c>
      <c r="N22" s="99">
        <v>120.5</v>
      </c>
      <c r="O22" s="99">
        <v>365</v>
      </c>
      <c r="P22" s="99">
        <v>268.5</v>
      </c>
      <c r="Q22" s="165">
        <v>7.34</v>
      </c>
      <c r="R22" s="165">
        <v>0.9</v>
      </c>
      <c r="S22" s="165">
        <v>0.4591</v>
      </c>
      <c r="T22" s="165">
        <v>0.2753</v>
      </c>
      <c r="U22" s="165">
        <v>-1.0319</v>
      </c>
      <c r="V22" s="165">
        <v>-1.0445</v>
      </c>
      <c r="W22" s="165">
        <v>-5.935</v>
      </c>
      <c r="X22" s="165">
        <v>-6.3643</v>
      </c>
      <c r="Y22" s="58"/>
      <c r="Z22" s="165">
        <v>-5.935</v>
      </c>
      <c r="AA22" s="165">
        <v>-1.0319</v>
      </c>
      <c r="AB22" s="58"/>
      <c r="AC22" s="165">
        <v>-6.3643</v>
      </c>
      <c r="AD22" s="165">
        <v>-1.0319</v>
      </c>
      <c r="AE22" s="58"/>
      <c r="AF22" s="165">
        <v>0.9</v>
      </c>
      <c r="AG22" s="165">
        <v>-1.0319</v>
      </c>
      <c r="AH22" s="58"/>
      <c r="AI22" s="165">
        <v>0.2753</v>
      </c>
      <c r="AJ22" s="165">
        <v>-1.0319</v>
      </c>
      <c r="AK22" s="58"/>
      <c r="AL22" s="165">
        <v>0.4591</v>
      </c>
      <c r="AM22" s="165">
        <v>-1.0319</v>
      </c>
      <c r="AN22" s="58"/>
      <c r="AO22" s="165">
        <v>-1.0445</v>
      </c>
      <c r="AP22" s="165">
        <v>-1.0319</v>
      </c>
      <c r="AQ22" s="58"/>
      <c r="AR22" s="99">
        <v>959.2</v>
      </c>
      <c r="AS22" s="165">
        <v>0.9</v>
      </c>
      <c r="AT22" s="58"/>
      <c r="AU22" s="99">
        <v>959.2</v>
      </c>
      <c r="AV22" s="165">
        <v>-1.0319</v>
      </c>
      <c r="AW22" s="58"/>
      <c r="AX22" s="99">
        <v>959.2</v>
      </c>
      <c r="AY22" s="165">
        <v>-1.0445</v>
      </c>
      <c r="AZ22" s="58"/>
      <c r="BA22" s="99">
        <v>959.2</v>
      </c>
      <c r="BB22" s="165">
        <v>0.4591</v>
      </c>
      <c r="BC22" s="58"/>
      <c r="BD22" s="99">
        <v>959.2</v>
      </c>
      <c r="BE22" s="165">
        <v>0.2753</v>
      </c>
      <c r="BG22" s="165">
        <v>-1.0445</v>
      </c>
      <c r="BH22" s="165">
        <v>0.2753</v>
      </c>
      <c r="BJ22" s="165">
        <v>-1.0445</v>
      </c>
      <c r="BK22" s="165">
        <v>0.4591</v>
      </c>
      <c r="BM22" s="165">
        <v>0.2753</v>
      </c>
      <c r="BN22" s="165">
        <v>0.4591</v>
      </c>
    </row>
    <row r="23" s="1" customFormat="1" ht="14.15" spans="1:66">
      <c r="A23" s="110" t="s">
        <v>48</v>
      </c>
      <c r="B23" s="85"/>
      <c r="C23" s="99"/>
      <c r="D23" s="103"/>
      <c r="E23" s="108">
        <v>87.878588889</v>
      </c>
      <c r="F23" s="109">
        <v>46.6239</v>
      </c>
      <c r="G23" s="99">
        <v>19</v>
      </c>
      <c r="H23" s="111">
        <v>882.8</v>
      </c>
      <c r="I23" s="155">
        <v>7</v>
      </c>
      <c r="J23" s="111">
        <v>6.4</v>
      </c>
      <c r="K23" s="111">
        <v>73.2</v>
      </c>
      <c r="L23" s="111">
        <v>168.3</v>
      </c>
      <c r="M23" s="111">
        <v>43.7</v>
      </c>
      <c r="N23" s="111">
        <v>35.4</v>
      </c>
      <c r="O23" s="111">
        <v>432.3</v>
      </c>
      <c r="P23" s="111">
        <v>305.1</v>
      </c>
      <c r="Q23" s="107">
        <v>14</v>
      </c>
      <c r="R23" s="107">
        <v>1.6</v>
      </c>
      <c r="S23" s="107">
        <v>-0.1221</v>
      </c>
      <c r="T23" s="107">
        <v>0.0738</v>
      </c>
      <c r="U23" s="107">
        <v>-0.3678</v>
      </c>
      <c r="V23" s="107">
        <v>-0.8265</v>
      </c>
      <c r="W23" s="107">
        <v>-6.4565</v>
      </c>
      <c r="X23" s="107">
        <v>-7.187</v>
      </c>
      <c r="Y23" s="58"/>
      <c r="Z23" s="107">
        <v>-6.4565</v>
      </c>
      <c r="AA23" s="107">
        <v>-0.3678</v>
      </c>
      <c r="AB23" s="58"/>
      <c r="AC23" s="107">
        <v>-7.187</v>
      </c>
      <c r="AD23" s="107">
        <v>-0.3678</v>
      </c>
      <c r="AE23" s="58"/>
      <c r="AF23" s="107">
        <v>1.6</v>
      </c>
      <c r="AG23" s="107">
        <v>-0.3678</v>
      </c>
      <c r="AH23" s="58"/>
      <c r="AI23" s="107">
        <v>0.0738</v>
      </c>
      <c r="AJ23" s="107">
        <v>-0.3678</v>
      </c>
      <c r="AK23" s="58"/>
      <c r="AL23" s="107">
        <v>-0.1221</v>
      </c>
      <c r="AM23" s="107">
        <v>-0.3678</v>
      </c>
      <c r="AN23" s="58"/>
      <c r="AO23" s="107">
        <v>-0.8265</v>
      </c>
      <c r="AP23" s="107">
        <v>-0.3678</v>
      </c>
      <c r="AQ23" s="58"/>
      <c r="AR23" s="111">
        <v>882.8</v>
      </c>
      <c r="AS23" s="107">
        <v>1.6</v>
      </c>
      <c r="AT23" s="58"/>
      <c r="AU23" s="111">
        <v>882.8</v>
      </c>
      <c r="AV23" s="107">
        <v>-0.3678</v>
      </c>
      <c r="AW23" s="58"/>
      <c r="AX23" s="111">
        <v>882.8</v>
      </c>
      <c r="AY23" s="107">
        <v>-0.8265</v>
      </c>
      <c r="AZ23" s="58"/>
      <c r="BA23" s="111">
        <v>882.8</v>
      </c>
      <c r="BB23" s="107">
        <v>-0.1221</v>
      </c>
      <c r="BC23" s="58"/>
      <c r="BD23" s="111">
        <v>882.8</v>
      </c>
      <c r="BE23" s="107">
        <v>0.0738</v>
      </c>
      <c r="BG23" s="107">
        <v>-0.8265</v>
      </c>
      <c r="BH23" s="107">
        <v>0.0738</v>
      </c>
      <c r="BJ23" s="107">
        <v>-0.8265</v>
      </c>
      <c r="BK23" s="107">
        <v>-0.1221</v>
      </c>
      <c r="BM23" s="107">
        <v>0.0738</v>
      </c>
      <c r="BN23" s="107">
        <v>-0.1221</v>
      </c>
    </row>
    <row r="24" s="1" customFormat="1" ht="14.15" spans="1:66">
      <c r="A24" s="110" t="s">
        <v>49</v>
      </c>
      <c r="B24" s="85"/>
      <c r="C24" s="99"/>
      <c r="D24" s="103"/>
      <c r="E24" s="108">
        <v>88.5040801002</v>
      </c>
      <c r="F24" s="109">
        <v>46.5296</v>
      </c>
      <c r="G24" s="99">
        <v>20</v>
      </c>
      <c r="H24" s="111">
        <v>562.6</v>
      </c>
      <c r="I24" s="155">
        <v>7.56</v>
      </c>
      <c r="J24" s="111">
        <v>1.9</v>
      </c>
      <c r="K24" s="111">
        <v>98</v>
      </c>
      <c r="L24" s="111">
        <v>56.1</v>
      </c>
      <c r="M24" s="111">
        <v>24.3</v>
      </c>
      <c r="N24" s="111">
        <v>49.6</v>
      </c>
      <c r="O24" s="111">
        <v>192.1</v>
      </c>
      <c r="P24" s="111">
        <v>238</v>
      </c>
      <c r="Q24" s="107">
        <v>1.43</v>
      </c>
      <c r="R24" s="107">
        <v>1</v>
      </c>
      <c r="S24" s="107">
        <v>0.2376</v>
      </c>
      <c r="T24" s="107">
        <v>0.1404</v>
      </c>
      <c r="U24" s="107">
        <v>-1.1378</v>
      </c>
      <c r="V24" s="107">
        <v>-1.4868</v>
      </c>
      <c r="W24" s="107">
        <v>-6.4305</v>
      </c>
      <c r="X24" s="107">
        <v>-6.8837</v>
      </c>
      <c r="Y24" s="58"/>
      <c r="Z24" s="107">
        <v>-6.4305</v>
      </c>
      <c r="AA24" s="107">
        <v>-1.1378</v>
      </c>
      <c r="AB24" s="58"/>
      <c r="AC24" s="107">
        <v>-6.8837</v>
      </c>
      <c r="AD24" s="107">
        <v>-1.1378</v>
      </c>
      <c r="AE24" s="58"/>
      <c r="AF24" s="107">
        <v>1</v>
      </c>
      <c r="AG24" s="107">
        <v>-1.1378</v>
      </c>
      <c r="AH24" s="58"/>
      <c r="AI24" s="107">
        <v>0.1404</v>
      </c>
      <c r="AJ24" s="107">
        <v>-1.1378</v>
      </c>
      <c r="AK24" s="58"/>
      <c r="AL24" s="107">
        <v>0.2376</v>
      </c>
      <c r="AM24" s="107">
        <v>-1.1378</v>
      </c>
      <c r="AN24" s="58"/>
      <c r="AO24" s="107">
        <v>-1.4868</v>
      </c>
      <c r="AP24" s="107">
        <v>-1.1378</v>
      </c>
      <c r="AQ24" s="58"/>
      <c r="AR24" s="111">
        <v>562.6</v>
      </c>
      <c r="AS24" s="107">
        <v>1</v>
      </c>
      <c r="AT24" s="58"/>
      <c r="AU24" s="111">
        <v>562.6</v>
      </c>
      <c r="AV24" s="107">
        <v>-1.1378</v>
      </c>
      <c r="AW24" s="58"/>
      <c r="AX24" s="111">
        <v>562.6</v>
      </c>
      <c r="AY24" s="107">
        <v>-1.4868</v>
      </c>
      <c r="AZ24" s="58"/>
      <c r="BA24" s="111">
        <v>562.6</v>
      </c>
      <c r="BB24" s="107">
        <v>0.2376</v>
      </c>
      <c r="BC24" s="58"/>
      <c r="BD24" s="111">
        <v>562.6</v>
      </c>
      <c r="BE24" s="107">
        <v>0.1404</v>
      </c>
      <c r="BG24" s="107">
        <v>-1.4868</v>
      </c>
      <c r="BH24" s="107">
        <v>0.1404</v>
      </c>
      <c r="BJ24" s="107">
        <v>-1.4868</v>
      </c>
      <c r="BK24" s="107">
        <v>0.2376</v>
      </c>
      <c r="BM24" s="107">
        <v>0.1404</v>
      </c>
      <c r="BN24" s="107">
        <v>0.2376</v>
      </c>
    </row>
    <row r="25" s="1" customFormat="1" ht="14.15" spans="1:66">
      <c r="A25" s="110" t="s">
        <v>50</v>
      </c>
      <c r="B25" s="85"/>
      <c r="C25" s="99"/>
      <c r="D25" s="103"/>
      <c r="E25" s="108">
        <v>88.4480857876</v>
      </c>
      <c r="F25" s="109">
        <v>46.5254</v>
      </c>
      <c r="G25" s="99">
        <v>21</v>
      </c>
      <c r="H25" s="111">
        <v>570.6</v>
      </c>
      <c r="I25" s="155">
        <v>7.52</v>
      </c>
      <c r="J25" s="111">
        <v>4</v>
      </c>
      <c r="K25" s="111">
        <v>80.8</v>
      </c>
      <c r="L25" s="111">
        <v>68.1</v>
      </c>
      <c r="M25" s="111">
        <v>29.2</v>
      </c>
      <c r="N25" s="111">
        <v>46.1</v>
      </c>
      <c r="O25" s="111">
        <v>172.9</v>
      </c>
      <c r="P25" s="111">
        <v>292.9</v>
      </c>
      <c r="Q25" s="107">
        <v>5.3</v>
      </c>
      <c r="R25" s="107">
        <v>0.4</v>
      </c>
      <c r="S25" s="107">
        <v>0.4964</v>
      </c>
      <c r="T25" s="107">
        <v>0.271</v>
      </c>
      <c r="U25" s="107">
        <v>-1.8587</v>
      </c>
      <c r="V25" s="107">
        <v>-1.4647</v>
      </c>
      <c r="W25" s="107">
        <v>-6.6613</v>
      </c>
      <c r="X25" s="107">
        <v>-7.0019</v>
      </c>
      <c r="Y25" s="58"/>
      <c r="Z25" s="107">
        <v>-6.6613</v>
      </c>
      <c r="AA25" s="107">
        <v>-1.8587</v>
      </c>
      <c r="AB25" s="58"/>
      <c r="AC25" s="107">
        <v>-7.0019</v>
      </c>
      <c r="AD25" s="107">
        <v>-1.8587</v>
      </c>
      <c r="AE25" s="58"/>
      <c r="AF25" s="107">
        <v>0.4</v>
      </c>
      <c r="AG25" s="107">
        <v>-1.8587</v>
      </c>
      <c r="AH25" s="58"/>
      <c r="AI25" s="107">
        <v>0.271</v>
      </c>
      <c r="AJ25" s="107">
        <v>-1.8587</v>
      </c>
      <c r="AK25" s="58"/>
      <c r="AL25" s="107">
        <v>0.4964</v>
      </c>
      <c r="AM25" s="107">
        <v>-1.8587</v>
      </c>
      <c r="AN25" s="58"/>
      <c r="AO25" s="107">
        <v>-1.4647</v>
      </c>
      <c r="AP25" s="107">
        <v>-1.8587</v>
      </c>
      <c r="AQ25" s="58"/>
      <c r="AR25" s="111">
        <v>570.6</v>
      </c>
      <c r="AS25" s="107">
        <v>0.4</v>
      </c>
      <c r="AT25" s="58"/>
      <c r="AU25" s="111">
        <v>570.6</v>
      </c>
      <c r="AV25" s="107">
        <v>-1.8587</v>
      </c>
      <c r="AW25" s="58"/>
      <c r="AX25" s="111">
        <v>570.6</v>
      </c>
      <c r="AY25" s="107">
        <v>-1.4647</v>
      </c>
      <c r="AZ25" s="58"/>
      <c r="BA25" s="111">
        <v>570.6</v>
      </c>
      <c r="BB25" s="107">
        <v>0.4964</v>
      </c>
      <c r="BC25" s="58"/>
      <c r="BD25" s="111">
        <v>570.6</v>
      </c>
      <c r="BE25" s="107">
        <v>0.271</v>
      </c>
      <c r="BG25" s="107">
        <v>-1.4647</v>
      </c>
      <c r="BH25" s="107">
        <v>0.271</v>
      </c>
      <c r="BJ25" s="107">
        <v>-1.4647</v>
      </c>
      <c r="BK25" s="107">
        <v>0.4964</v>
      </c>
      <c r="BM25" s="107">
        <v>0.271</v>
      </c>
      <c r="BN25" s="107">
        <v>0.4964</v>
      </c>
    </row>
    <row r="26" s="1" customFormat="1" ht="14.15" spans="1:66">
      <c r="A26" s="110" t="s">
        <v>51</v>
      </c>
      <c r="B26" s="85"/>
      <c r="C26" s="99"/>
      <c r="D26" s="103"/>
      <c r="E26" s="108">
        <v>88.243652778</v>
      </c>
      <c r="F26" s="109">
        <v>46.5677</v>
      </c>
      <c r="G26" s="99">
        <v>22</v>
      </c>
      <c r="H26" s="111">
        <v>479.6</v>
      </c>
      <c r="I26" s="155">
        <v>7.51</v>
      </c>
      <c r="J26" s="111">
        <v>2.7</v>
      </c>
      <c r="K26" s="111">
        <v>88.8</v>
      </c>
      <c r="L26" s="111">
        <v>48.1</v>
      </c>
      <c r="M26" s="111">
        <v>14.6</v>
      </c>
      <c r="N26" s="111">
        <v>42.5</v>
      </c>
      <c r="O26" s="111">
        <v>144.1</v>
      </c>
      <c r="P26" s="111">
        <v>219.7</v>
      </c>
      <c r="Q26" s="107">
        <v>7.4</v>
      </c>
      <c r="R26" s="107">
        <v>1</v>
      </c>
      <c r="S26" s="107">
        <v>-0.164</v>
      </c>
      <c r="T26" s="107">
        <v>0.0163</v>
      </c>
      <c r="U26" s="107">
        <v>-1.165</v>
      </c>
      <c r="V26" s="107">
        <v>-1.6311</v>
      </c>
      <c r="W26" s="107">
        <v>-6.6055</v>
      </c>
      <c r="X26" s="107">
        <v>-6.9856</v>
      </c>
      <c r="Y26" s="58"/>
      <c r="Z26" s="107">
        <v>-6.6055</v>
      </c>
      <c r="AA26" s="107">
        <v>-1.165</v>
      </c>
      <c r="AB26" s="58"/>
      <c r="AC26" s="107">
        <v>-6.9856</v>
      </c>
      <c r="AD26" s="107">
        <v>-1.165</v>
      </c>
      <c r="AE26" s="58"/>
      <c r="AF26" s="107">
        <v>1</v>
      </c>
      <c r="AG26" s="107">
        <v>-1.165</v>
      </c>
      <c r="AH26" s="58"/>
      <c r="AI26" s="107">
        <v>0.0163</v>
      </c>
      <c r="AJ26" s="107">
        <v>-1.165</v>
      </c>
      <c r="AK26" s="58"/>
      <c r="AL26" s="107">
        <v>-0.164</v>
      </c>
      <c r="AM26" s="107">
        <v>-1.165</v>
      </c>
      <c r="AN26" s="58"/>
      <c r="AO26" s="107">
        <v>-1.6311</v>
      </c>
      <c r="AP26" s="107">
        <v>-1.165</v>
      </c>
      <c r="AQ26" s="58"/>
      <c r="AR26" s="111">
        <v>479.6</v>
      </c>
      <c r="AS26" s="107">
        <v>1</v>
      </c>
      <c r="AT26" s="58"/>
      <c r="AU26" s="111">
        <v>479.6</v>
      </c>
      <c r="AV26" s="107">
        <v>-1.165</v>
      </c>
      <c r="AW26" s="58"/>
      <c r="AX26" s="111">
        <v>479.6</v>
      </c>
      <c r="AY26" s="107">
        <v>-1.6311</v>
      </c>
      <c r="AZ26" s="58"/>
      <c r="BA26" s="111">
        <v>479.6</v>
      </c>
      <c r="BB26" s="107">
        <v>-0.164</v>
      </c>
      <c r="BC26" s="58"/>
      <c r="BD26" s="111">
        <v>479.6</v>
      </c>
      <c r="BE26" s="107">
        <v>0.0163</v>
      </c>
      <c r="BG26" s="107">
        <v>-1.6311</v>
      </c>
      <c r="BH26" s="107">
        <v>0.0163</v>
      </c>
      <c r="BJ26" s="107">
        <v>-1.6311</v>
      </c>
      <c r="BK26" s="107">
        <v>-0.164</v>
      </c>
      <c r="BM26" s="107">
        <v>0.0163</v>
      </c>
      <c r="BN26" s="107">
        <v>-0.164</v>
      </c>
    </row>
    <row r="27" s="1" customFormat="1" ht="14.15" spans="1:66">
      <c r="A27" s="112" t="s">
        <v>155</v>
      </c>
      <c r="B27" s="113"/>
      <c r="C27" s="99"/>
      <c r="D27" s="103"/>
      <c r="E27" s="108">
        <v>87.84546987</v>
      </c>
      <c r="F27" s="109">
        <v>46.5978</v>
      </c>
      <c r="G27" s="99">
        <v>23</v>
      </c>
      <c r="H27" s="111">
        <v>674</v>
      </c>
      <c r="I27" s="155">
        <v>7.44</v>
      </c>
      <c r="J27" s="111">
        <v>3.1</v>
      </c>
      <c r="K27" s="111">
        <v>96.8</v>
      </c>
      <c r="L27" s="111">
        <v>60.1</v>
      </c>
      <c r="M27" s="111">
        <v>43.7</v>
      </c>
      <c r="N27" s="111">
        <v>80.1</v>
      </c>
      <c r="O27" s="111">
        <v>259.4</v>
      </c>
      <c r="P27" s="111">
        <v>207.5</v>
      </c>
      <c r="Q27" s="107">
        <v>7.1</v>
      </c>
      <c r="R27" s="107">
        <v>0.6</v>
      </c>
      <c r="S27" s="107">
        <v>0.1068</v>
      </c>
      <c r="T27" s="107">
        <v>-0.0368</v>
      </c>
      <c r="U27" s="107">
        <v>-1.602</v>
      </c>
      <c r="V27" s="107">
        <v>-1.3811</v>
      </c>
      <c r="W27" s="107">
        <v>-6.3556</v>
      </c>
      <c r="X27" s="107">
        <v>-6.6901</v>
      </c>
      <c r="Y27" s="58"/>
      <c r="Z27" s="107">
        <v>-6.3556</v>
      </c>
      <c r="AA27" s="107">
        <v>-1.602</v>
      </c>
      <c r="AB27" s="58"/>
      <c r="AC27" s="107">
        <v>-6.6901</v>
      </c>
      <c r="AD27" s="107">
        <v>-1.602</v>
      </c>
      <c r="AE27" s="58"/>
      <c r="AF27" s="107">
        <v>0.6</v>
      </c>
      <c r="AG27" s="107">
        <v>-1.602</v>
      </c>
      <c r="AH27" s="58"/>
      <c r="AI27" s="107">
        <v>-0.0368</v>
      </c>
      <c r="AJ27" s="107">
        <v>-1.602</v>
      </c>
      <c r="AK27" s="58"/>
      <c r="AL27" s="107">
        <v>0.1068</v>
      </c>
      <c r="AM27" s="107">
        <v>-1.602</v>
      </c>
      <c r="AN27" s="58"/>
      <c r="AO27" s="107">
        <v>-1.3811</v>
      </c>
      <c r="AP27" s="107">
        <v>-1.602</v>
      </c>
      <c r="AQ27" s="58"/>
      <c r="AR27" s="111">
        <v>674</v>
      </c>
      <c r="AS27" s="107">
        <v>0.6</v>
      </c>
      <c r="AT27" s="58"/>
      <c r="AU27" s="111">
        <v>674</v>
      </c>
      <c r="AV27" s="107">
        <v>-1.602</v>
      </c>
      <c r="AW27" s="58"/>
      <c r="AX27" s="111">
        <v>674</v>
      </c>
      <c r="AY27" s="107">
        <v>-1.3811</v>
      </c>
      <c r="AZ27" s="58"/>
      <c r="BA27" s="111">
        <v>674</v>
      </c>
      <c r="BB27" s="107">
        <v>0.1068</v>
      </c>
      <c r="BC27" s="58"/>
      <c r="BD27" s="111">
        <v>674</v>
      </c>
      <c r="BE27" s="107">
        <v>-0.0368</v>
      </c>
      <c r="BG27" s="107">
        <v>-1.3811</v>
      </c>
      <c r="BH27" s="107">
        <v>-0.0368</v>
      </c>
      <c r="BJ27" s="107">
        <v>-1.3811</v>
      </c>
      <c r="BK27" s="107">
        <v>0.1068</v>
      </c>
      <c r="BM27" s="107">
        <v>-0.0368</v>
      </c>
      <c r="BN27" s="107">
        <v>0.1068</v>
      </c>
    </row>
    <row r="28" s="1" customFormat="1" ht="14.15" spans="1:66">
      <c r="A28" s="98" t="s">
        <v>53</v>
      </c>
      <c r="B28" s="55"/>
      <c r="C28" s="99"/>
      <c r="D28" s="103"/>
      <c r="E28" s="108">
        <v>87.937908333</v>
      </c>
      <c r="F28" s="109">
        <v>46.5568</v>
      </c>
      <c r="G28" s="99">
        <v>24</v>
      </c>
      <c r="H28" s="99">
        <v>926.25</v>
      </c>
      <c r="I28" s="99">
        <v>6.97</v>
      </c>
      <c r="J28" s="99">
        <v>46.98</v>
      </c>
      <c r="K28" s="99">
        <v>174.4</v>
      </c>
      <c r="L28" s="99">
        <v>255</v>
      </c>
      <c r="M28" s="99">
        <v>31.48</v>
      </c>
      <c r="N28" s="99">
        <v>120</v>
      </c>
      <c r="O28" s="99">
        <v>356.5</v>
      </c>
      <c r="P28" s="99">
        <v>303.5</v>
      </c>
      <c r="Q28" s="165">
        <v>5.7</v>
      </c>
      <c r="R28" s="165">
        <v>1.4</v>
      </c>
      <c r="S28" s="165">
        <v>-0.1633</v>
      </c>
      <c r="T28" s="165">
        <v>0.2123</v>
      </c>
      <c r="U28" s="165">
        <v>-0.3056</v>
      </c>
      <c r="V28" s="165">
        <v>-0.774</v>
      </c>
      <c r="W28" s="165">
        <v>-5.8372</v>
      </c>
      <c r="X28" s="165">
        <v>-6.2907</v>
      </c>
      <c r="Y28" s="58"/>
      <c r="Z28" s="165">
        <v>-5.8372</v>
      </c>
      <c r="AA28" s="165">
        <v>-0.3056</v>
      </c>
      <c r="AB28" s="58"/>
      <c r="AC28" s="165">
        <v>-6.2907</v>
      </c>
      <c r="AD28" s="165">
        <v>-0.3056</v>
      </c>
      <c r="AE28" s="58"/>
      <c r="AF28" s="165">
        <v>1.4</v>
      </c>
      <c r="AG28" s="165">
        <v>-0.3056</v>
      </c>
      <c r="AH28" s="58"/>
      <c r="AI28" s="165">
        <v>0.2123</v>
      </c>
      <c r="AJ28" s="165">
        <v>-0.3056</v>
      </c>
      <c r="AK28" s="58"/>
      <c r="AL28" s="165">
        <v>-0.1633</v>
      </c>
      <c r="AM28" s="165">
        <v>-0.3056</v>
      </c>
      <c r="AN28" s="58"/>
      <c r="AO28" s="165">
        <v>-0.774</v>
      </c>
      <c r="AP28" s="165">
        <v>-0.3056</v>
      </c>
      <c r="AQ28" s="58"/>
      <c r="AR28" s="99">
        <v>926.25</v>
      </c>
      <c r="AS28" s="165">
        <v>1.4</v>
      </c>
      <c r="AT28" s="58"/>
      <c r="AU28" s="99">
        <v>926.25</v>
      </c>
      <c r="AV28" s="165">
        <v>-0.3056</v>
      </c>
      <c r="AW28" s="58"/>
      <c r="AX28" s="99">
        <v>926.25</v>
      </c>
      <c r="AY28" s="165">
        <v>-0.774</v>
      </c>
      <c r="AZ28" s="58"/>
      <c r="BA28" s="99">
        <v>926.25</v>
      </c>
      <c r="BB28" s="165">
        <v>-0.1633</v>
      </c>
      <c r="BC28" s="58"/>
      <c r="BD28" s="99">
        <v>926.25</v>
      </c>
      <c r="BE28" s="165">
        <v>0.2123</v>
      </c>
      <c r="BG28" s="165">
        <v>-0.774</v>
      </c>
      <c r="BH28" s="165">
        <v>0.2123</v>
      </c>
      <c r="BJ28" s="165">
        <v>-0.774</v>
      </c>
      <c r="BK28" s="165">
        <v>-0.1633</v>
      </c>
      <c r="BM28" s="165">
        <v>0.2123</v>
      </c>
      <c r="BN28" s="165">
        <v>-0.1633</v>
      </c>
    </row>
    <row r="29" s="1" customFormat="1" ht="14.15" spans="1:66">
      <c r="A29" s="98" t="s">
        <v>54</v>
      </c>
      <c r="B29" s="55"/>
      <c r="C29" s="99"/>
      <c r="D29" s="103"/>
      <c r="E29" s="108">
        <v>88.1189494441</v>
      </c>
      <c r="F29" s="109">
        <v>46.5555</v>
      </c>
      <c r="G29" s="99">
        <v>25</v>
      </c>
      <c r="H29" s="99">
        <v>1616.2</v>
      </c>
      <c r="I29" s="99">
        <v>7.15</v>
      </c>
      <c r="J29" s="99">
        <v>4.39</v>
      </c>
      <c r="K29" s="99">
        <v>360.6</v>
      </c>
      <c r="L29" s="99">
        <v>167.9</v>
      </c>
      <c r="M29" s="99">
        <v>16.94</v>
      </c>
      <c r="N29" s="99">
        <v>183.7</v>
      </c>
      <c r="O29" s="99">
        <v>736.7</v>
      </c>
      <c r="P29" s="99">
        <v>291.6</v>
      </c>
      <c r="Q29" s="165">
        <v>6.3</v>
      </c>
      <c r="R29" s="165">
        <v>1.8</v>
      </c>
      <c r="S29" s="165">
        <v>-0.438</v>
      </c>
      <c r="T29" s="165">
        <v>0.1231</v>
      </c>
      <c r="U29" s="165">
        <v>-0.3382</v>
      </c>
      <c r="V29" s="165">
        <v>-0.6819</v>
      </c>
      <c r="W29" s="165">
        <v>-4.89</v>
      </c>
      <c r="X29" s="165">
        <v>-5.8061</v>
      </c>
      <c r="Y29" s="58"/>
      <c r="Z29" s="165">
        <v>-4.89</v>
      </c>
      <c r="AA29" s="165">
        <v>-0.3382</v>
      </c>
      <c r="AB29" s="58"/>
      <c r="AC29" s="165">
        <v>-5.8061</v>
      </c>
      <c r="AD29" s="165">
        <v>-0.3382</v>
      </c>
      <c r="AE29" s="58"/>
      <c r="AF29" s="165">
        <v>1.8</v>
      </c>
      <c r="AG29" s="165">
        <v>-0.3382</v>
      </c>
      <c r="AH29" s="58"/>
      <c r="AI29" s="165">
        <v>0.1231</v>
      </c>
      <c r="AJ29" s="165">
        <v>-0.3382</v>
      </c>
      <c r="AK29" s="58"/>
      <c r="AL29" s="165">
        <v>-0.438</v>
      </c>
      <c r="AM29" s="165">
        <v>-0.3382</v>
      </c>
      <c r="AN29" s="58"/>
      <c r="AO29" s="165">
        <v>-0.6819</v>
      </c>
      <c r="AP29" s="165">
        <v>-0.3382</v>
      </c>
      <c r="AQ29" s="58"/>
      <c r="AR29" s="99">
        <v>1616.2</v>
      </c>
      <c r="AS29" s="165">
        <v>1.8</v>
      </c>
      <c r="AT29" s="58"/>
      <c r="AU29" s="99">
        <v>1616.2</v>
      </c>
      <c r="AV29" s="165">
        <v>-0.3382</v>
      </c>
      <c r="AW29" s="58"/>
      <c r="AX29" s="99">
        <v>1616.2</v>
      </c>
      <c r="AY29" s="165">
        <v>-0.6819</v>
      </c>
      <c r="AZ29" s="58"/>
      <c r="BA29" s="99">
        <v>1616.2</v>
      </c>
      <c r="BB29" s="165">
        <v>-0.438</v>
      </c>
      <c r="BC29" s="58"/>
      <c r="BD29" s="99">
        <v>1616.2</v>
      </c>
      <c r="BE29" s="165">
        <v>0.1231</v>
      </c>
      <c r="BG29" s="165">
        <v>-0.6819</v>
      </c>
      <c r="BH29" s="165">
        <v>0.1231</v>
      </c>
      <c r="BJ29" s="165">
        <v>-0.6819</v>
      </c>
      <c r="BK29" s="165">
        <v>-0.438</v>
      </c>
      <c r="BM29" s="165">
        <v>0.1231</v>
      </c>
      <c r="BN29" s="165">
        <v>-0.438</v>
      </c>
    </row>
    <row r="30" s="1" customFormat="1" ht="14.15" spans="1:66">
      <c r="A30" s="98" t="s">
        <v>55</v>
      </c>
      <c r="B30" s="55"/>
      <c r="C30" s="99"/>
      <c r="D30" s="103"/>
      <c r="E30" s="108">
        <v>88.662595507</v>
      </c>
      <c r="F30" s="109">
        <v>46.4247</v>
      </c>
      <c r="G30" s="99">
        <v>26</v>
      </c>
      <c r="H30" s="99">
        <v>637.4</v>
      </c>
      <c r="I30" s="99">
        <v>7.39</v>
      </c>
      <c r="J30" s="99">
        <v>7.2</v>
      </c>
      <c r="K30" s="99">
        <v>55.9</v>
      </c>
      <c r="L30" s="99">
        <v>81.55</v>
      </c>
      <c r="M30" s="99">
        <v>17.03</v>
      </c>
      <c r="N30" s="99">
        <v>66.26</v>
      </c>
      <c r="O30" s="99">
        <v>217.3</v>
      </c>
      <c r="P30" s="99">
        <v>583.2</v>
      </c>
      <c r="Q30" s="165">
        <v>8.1</v>
      </c>
      <c r="R30" s="165">
        <v>0.9</v>
      </c>
      <c r="S30" s="165">
        <v>0.5938</v>
      </c>
      <c r="T30" s="165">
        <v>0.4762</v>
      </c>
      <c r="U30" s="165">
        <v>-1.1102</v>
      </c>
      <c r="V30" s="165">
        <v>-1.3308</v>
      </c>
      <c r="W30" s="165">
        <v>-6.9005</v>
      </c>
      <c r="X30" s="165">
        <v>-7.0175</v>
      </c>
      <c r="Y30" s="58"/>
      <c r="Z30" s="165">
        <v>-6.9005</v>
      </c>
      <c r="AA30" s="165">
        <v>-1.1102</v>
      </c>
      <c r="AB30" s="58"/>
      <c r="AC30" s="165">
        <v>-7.0175</v>
      </c>
      <c r="AD30" s="165">
        <v>-1.1102</v>
      </c>
      <c r="AE30" s="58"/>
      <c r="AF30" s="165">
        <v>0.9</v>
      </c>
      <c r="AG30" s="165">
        <v>-1.1102</v>
      </c>
      <c r="AH30" s="58"/>
      <c r="AI30" s="165">
        <v>0.4762</v>
      </c>
      <c r="AJ30" s="165">
        <v>-1.1102</v>
      </c>
      <c r="AK30" s="58"/>
      <c r="AL30" s="165">
        <v>0.5938</v>
      </c>
      <c r="AM30" s="165">
        <v>-1.1102</v>
      </c>
      <c r="AN30" s="58"/>
      <c r="AO30" s="165">
        <v>-1.3308</v>
      </c>
      <c r="AP30" s="165">
        <v>-1.1102</v>
      </c>
      <c r="AQ30" s="58"/>
      <c r="AR30" s="99">
        <v>637.4</v>
      </c>
      <c r="AS30" s="165">
        <v>0.9</v>
      </c>
      <c r="AT30" s="58"/>
      <c r="AU30" s="99">
        <v>637.4</v>
      </c>
      <c r="AV30" s="165">
        <v>-1.1102</v>
      </c>
      <c r="AW30" s="58"/>
      <c r="AX30" s="99">
        <v>637.4</v>
      </c>
      <c r="AY30" s="165">
        <v>-1.3308</v>
      </c>
      <c r="AZ30" s="58"/>
      <c r="BA30" s="99">
        <v>637.4</v>
      </c>
      <c r="BB30" s="165">
        <v>0.5938</v>
      </c>
      <c r="BC30" s="58"/>
      <c r="BD30" s="99">
        <v>637.4</v>
      </c>
      <c r="BE30" s="165">
        <v>0.4762</v>
      </c>
      <c r="BG30" s="165">
        <v>-1.3308</v>
      </c>
      <c r="BH30" s="165">
        <v>0.4762</v>
      </c>
      <c r="BJ30" s="165">
        <v>-1.3308</v>
      </c>
      <c r="BK30" s="165">
        <v>0.5938</v>
      </c>
      <c r="BM30" s="165">
        <v>0.4762</v>
      </c>
      <c r="BN30" s="165">
        <v>0.5938</v>
      </c>
    </row>
    <row r="31" s="1" customFormat="1" ht="14.15" spans="1:66">
      <c r="A31" s="98" t="s">
        <v>56</v>
      </c>
      <c r="B31" s="55"/>
      <c r="C31" s="99"/>
      <c r="D31" s="103"/>
      <c r="E31" s="108">
        <v>88.808752778</v>
      </c>
      <c r="F31" s="109">
        <v>46.3563</v>
      </c>
      <c r="G31" s="99">
        <v>27</v>
      </c>
      <c r="H31" s="99">
        <v>869.35</v>
      </c>
      <c r="I31" s="99">
        <v>7.29</v>
      </c>
      <c r="J31" s="99">
        <v>2.02</v>
      </c>
      <c r="K31" s="99">
        <v>98.9</v>
      </c>
      <c r="L31" s="99">
        <v>177.4</v>
      </c>
      <c r="M31" s="99">
        <v>19.8</v>
      </c>
      <c r="N31" s="99">
        <v>34.35</v>
      </c>
      <c r="O31" s="99">
        <v>410.5</v>
      </c>
      <c r="P31" s="99">
        <v>252.7</v>
      </c>
      <c r="Q31" s="165">
        <v>9.3</v>
      </c>
      <c r="R31" s="165">
        <v>1.1</v>
      </c>
      <c r="S31" s="165">
        <v>-0.0075</v>
      </c>
      <c r="T31" s="165">
        <v>0.3144</v>
      </c>
      <c r="U31" s="165">
        <v>-0.6366</v>
      </c>
      <c r="V31" s="165">
        <v>-0.8006</v>
      </c>
      <c r="W31" s="165">
        <v>-6.1926</v>
      </c>
      <c r="X31" s="165">
        <v>-7.0653</v>
      </c>
      <c r="Y31" s="58"/>
      <c r="Z31" s="165">
        <v>-6.1926</v>
      </c>
      <c r="AA31" s="165">
        <v>-0.6366</v>
      </c>
      <c r="AB31" s="58"/>
      <c r="AC31" s="165">
        <v>-7.0653</v>
      </c>
      <c r="AD31" s="165">
        <v>-0.6366</v>
      </c>
      <c r="AE31" s="58"/>
      <c r="AF31" s="165">
        <v>1.1</v>
      </c>
      <c r="AG31" s="165">
        <v>-0.6366</v>
      </c>
      <c r="AH31" s="58"/>
      <c r="AI31" s="165">
        <v>0.3144</v>
      </c>
      <c r="AJ31" s="165">
        <v>-0.6366</v>
      </c>
      <c r="AK31" s="58"/>
      <c r="AL31" s="165">
        <v>-0.0075</v>
      </c>
      <c r="AM31" s="165">
        <v>-0.6366</v>
      </c>
      <c r="AN31" s="58"/>
      <c r="AO31" s="165">
        <v>-0.8006</v>
      </c>
      <c r="AP31" s="165">
        <v>-0.6366</v>
      </c>
      <c r="AQ31" s="58"/>
      <c r="AR31" s="99">
        <v>869.35</v>
      </c>
      <c r="AS31" s="165">
        <v>1.1</v>
      </c>
      <c r="AT31" s="58"/>
      <c r="AU31" s="99">
        <v>869.35</v>
      </c>
      <c r="AV31" s="165">
        <v>-0.6366</v>
      </c>
      <c r="AW31" s="58"/>
      <c r="AX31" s="99">
        <v>869.35</v>
      </c>
      <c r="AY31" s="165">
        <v>-0.8006</v>
      </c>
      <c r="AZ31" s="58"/>
      <c r="BA31" s="99">
        <v>869.35</v>
      </c>
      <c r="BB31" s="165">
        <v>-0.0075</v>
      </c>
      <c r="BC31" s="58"/>
      <c r="BD31" s="99">
        <v>869.35</v>
      </c>
      <c r="BE31" s="165">
        <v>0.3144</v>
      </c>
      <c r="BG31" s="165">
        <v>-0.8006</v>
      </c>
      <c r="BH31" s="165">
        <v>0.3144</v>
      </c>
      <c r="BJ31" s="165">
        <v>-0.8006</v>
      </c>
      <c r="BK31" s="165">
        <v>-0.0075</v>
      </c>
      <c r="BM31" s="165">
        <v>0.3144</v>
      </c>
      <c r="BN31" s="165">
        <v>-0.0075</v>
      </c>
    </row>
    <row r="32" s="1" customFormat="1" ht="14.15" spans="1:66">
      <c r="A32" s="98" t="s">
        <v>57</v>
      </c>
      <c r="B32" s="55"/>
      <c r="C32" s="99"/>
      <c r="D32" s="103"/>
      <c r="E32" s="108">
        <v>88.5659259622</v>
      </c>
      <c r="F32" s="109">
        <v>46.4673</v>
      </c>
      <c r="G32" s="99">
        <v>28</v>
      </c>
      <c r="H32" s="99">
        <v>1266.75</v>
      </c>
      <c r="I32" s="99">
        <v>7.41</v>
      </c>
      <c r="J32" s="99">
        <v>5.75</v>
      </c>
      <c r="K32" s="99">
        <v>210.5</v>
      </c>
      <c r="L32" s="99">
        <v>169.8</v>
      </c>
      <c r="M32" s="99">
        <v>33.02</v>
      </c>
      <c r="N32" s="99">
        <v>148.5</v>
      </c>
      <c r="O32" s="99">
        <v>534.1</v>
      </c>
      <c r="P32" s="99">
        <v>330.5</v>
      </c>
      <c r="Q32" s="165">
        <v>6.1</v>
      </c>
      <c r="R32" s="165">
        <v>1.3</v>
      </c>
      <c r="S32" s="165">
        <v>0.5697</v>
      </c>
      <c r="T32" s="165">
        <v>0.4826</v>
      </c>
      <c r="U32" s="165">
        <v>-0.5793</v>
      </c>
      <c r="V32" s="165">
        <v>-0.7731</v>
      </c>
      <c r="W32" s="165">
        <v>-5.4744</v>
      </c>
      <c r="X32" s="165">
        <v>-6.1192</v>
      </c>
      <c r="Y32" s="58"/>
      <c r="Z32" s="165">
        <v>-5.4744</v>
      </c>
      <c r="AA32" s="165">
        <v>-0.5793</v>
      </c>
      <c r="AB32" s="58"/>
      <c r="AC32" s="165">
        <v>-6.1192</v>
      </c>
      <c r="AD32" s="165">
        <v>-0.5793</v>
      </c>
      <c r="AE32" s="58"/>
      <c r="AF32" s="165">
        <v>1.3</v>
      </c>
      <c r="AG32" s="165">
        <v>-0.5793</v>
      </c>
      <c r="AH32" s="58"/>
      <c r="AI32" s="165">
        <v>0.4826</v>
      </c>
      <c r="AJ32" s="165">
        <v>-0.5793</v>
      </c>
      <c r="AK32" s="58"/>
      <c r="AL32" s="165">
        <v>0.5697</v>
      </c>
      <c r="AM32" s="165">
        <v>-0.5793</v>
      </c>
      <c r="AN32" s="58"/>
      <c r="AO32" s="165">
        <v>-0.7731</v>
      </c>
      <c r="AP32" s="165">
        <v>-0.5793</v>
      </c>
      <c r="AQ32" s="58"/>
      <c r="AR32" s="99">
        <v>1266.75</v>
      </c>
      <c r="AS32" s="165">
        <v>1.3</v>
      </c>
      <c r="AT32" s="58"/>
      <c r="AU32" s="99">
        <v>1266.75</v>
      </c>
      <c r="AV32" s="165">
        <v>-0.5793</v>
      </c>
      <c r="AW32" s="58"/>
      <c r="AX32" s="99">
        <v>1266.75</v>
      </c>
      <c r="AY32" s="165">
        <v>-0.7731</v>
      </c>
      <c r="AZ32" s="58"/>
      <c r="BA32" s="99">
        <v>1266.75</v>
      </c>
      <c r="BB32" s="165">
        <v>0.5697</v>
      </c>
      <c r="BC32" s="58"/>
      <c r="BD32" s="99">
        <v>1266.75</v>
      </c>
      <c r="BE32" s="165">
        <v>0.4826</v>
      </c>
      <c r="BG32" s="165">
        <v>-0.7731</v>
      </c>
      <c r="BH32" s="165">
        <v>0.4826</v>
      </c>
      <c r="BJ32" s="165">
        <v>-0.7731</v>
      </c>
      <c r="BK32" s="165">
        <v>0.5697</v>
      </c>
      <c r="BM32" s="165">
        <v>0.4826</v>
      </c>
      <c r="BN32" s="165">
        <v>0.5697</v>
      </c>
    </row>
    <row r="33" s="1" customFormat="1" ht="14.15" spans="1:66">
      <c r="A33" s="98" t="s">
        <v>58</v>
      </c>
      <c r="B33" s="55"/>
      <c r="C33" s="99"/>
      <c r="D33" s="103"/>
      <c r="E33" s="108">
        <v>88.598711111</v>
      </c>
      <c r="F33" s="109">
        <v>46.4453</v>
      </c>
      <c r="G33" s="99">
        <v>29</v>
      </c>
      <c r="H33" s="99">
        <v>541.35</v>
      </c>
      <c r="I33" s="99">
        <v>7.44</v>
      </c>
      <c r="J33" s="99">
        <v>4.66</v>
      </c>
      <c r="K33" s="99">
        <v>56.54</v>
      </c>
      <c r="L33" s="99">
        <v>113.6</v>
      </c>
      <c r="M33" s="99">
        <v>15.04</v>
      </c>
      <c r="N33" s="99">
        <v>42.04</v>
      </c>
      <c r="O33" s="99">
        <v>150.6</v>
      </c>
      <c r="P33" s="99">
        <v>317.5</v>
      </c>
      <c r="Q33" s="165">
        <v>11.5</v>
      </c>
      <c r="R33" s="165">
        <v>0.6</v>
      </c>
      <c r="S33" s="165">
        <v>0.342</v>
      </c>
      <c r="T33" s="165">
        <v>0.4485</v>
      </c>
      <c r="U33" s="165">
        <v>-1.2673</v>
      </c>
      <c r="V33" s="165">
        <v>-1.3115</v>
      </c>
      <c r="W33" s="165">
        <v>-7.0379</v>
      </c>
      <c r="X33" s="165">
        <v>-7.1987</v>
      </c>
      <c r="Y33" s="58"/>
      <c r="Z33" s="165">
        <v>-7.0379</v>
      </c>
      <c r="AA33" s="165">
        <v>-1.2673</v>
      </c>
      <c r="AB33" s="58"/>
      <c r="AC33" s="165">
        <v>-7.1987</v>
      </c>
      <c r="AD33" s="165">
        <v>-1.2673</v>
      </c>
      <c r="AE33" s="58"/>
      <c r="AF33" s="165">
        <v>0.6</v>
      </c>
      <c r="AG33" s="165">
        <v>-1.2673</v>
      </c>
      <c r="AH33" s="58"/>
      <c r="AI33" s="165">
        <v>0.4485</v>
      </c>
      <c r="AJ33" s="165">
        <v>-1.2673</v>
      </c>
      <c r="AK33" s="58"/>
      <c r="AL33" s="165">
        <v>0.342</v>
      </c>
      <c r="AM33" s="165">
        <v>-1.2673</v>
      </c>
      <c r="AN33" s="58"/>
      <c r="AO33" s="165">
        <v>-1.3115</v>
      </c>
      <c r="AP33" s="165">
        <v>-1.2673</v>
      </c>
      <c r="AQ33" s="58"/>
      <c r="AR33" s="99">
        <v>541.35</v>
      </c>
      <c r="AS33" s="165">
        <v>0.6</v>
      </c>
      <c r="AT33" s="58"/>
      <c r="AU33" s="99">
        <v>541.35</v>
      </c>
      <c r="AV33" s="165">
        <v>-1.2673</v>
      </c>
      <c r="AW33" s="58"/>
      <c r="AX33" s="99">
        <v>541.35</v>
      </c>
      <c r="AY33" s="165">
        <v>-1.3115</v>
      </c>
      <c r="AZ33" s="58"/>
      <c r="BA33" s="99">
        <v>541.35</v>
      </c>
      <c r="BB33" s="165">
        <v>0.342</v>
      </c>
      <c r="BC33" s="58"/>
      <c r="BD33" s="99">
        <v>541.35</v>
      </c>
      <c r="BE33" s="165">
        <v>0.4485</v>
      </c>
      <c r="BG33" s="165">
        <v>-1.3115</v>
      </c>
      <c r="BH33" s="165">
        <v>0.4485</v>
      </c>
      <c r="BJ33" s="165">
        <v>-1.3115</v>
      </c>
      <c r="BK33" s="165">
        <v>0.342</v>
      </c>
      <c r="BM33" s="165">
        <v>0.4485</v>
      </c>
      <c r="BN33" s="165">
        <v>0.342</v>
      </c>
    </row>
    <row r="34" s="1" customFormat="1" ht="14.15" spans="1:66">
      <c r="A34" s="98" t="s">
        <v>59</v>
      </c>
      <c r="B34" s="55"/>
      <c r="C34" s="99"/>
      <c r="D34" s="103"/>
      <c r="E34" s="108">
        <v>88.295878196</v>
      </c>
      <c r="F34" s="109">
        <v>46.5551</v>
      </c>
      <c r="G34" s="99">
        <v>30</v>
      </c>
      <c r="H34" s="99">
        <v>1056.75</v>
      </c>
      <c r="I34" s="99">
        <v>7.52</v>
      </c>
      <c r="J34" s="99">
        <v>23.98</v>
      </c>
      <c r="K34" s="99">
        <v>128.8</v>
      </c>
      <c r="L34" s="99">
        <v>179.3</v>
      </c>
      <c r="M34" s="99">
        <v>36.58</v>
      </c>
      <c r="N34" s="99">
        <v>129.8</v>
      </c>
      <c r="O34" s="99">
        <v>392.9</v>
      </c>
      <c r="P34" s="99">
        <v>330.5</v>
      </c>
      <c r="Q34" s="165">
        <v>12.4</v>
      </c>
      <c r="R34" s="165">
        <v>0.8</v>
      </c>
      <c r="S34" s="165">
        <v>0.9209</v>
      </c>
      <c r="T34" s="165">
        <v>0.646</v>
      </c>
      <c r="U34" s="165">
        <v>-0.9454</v>
      </c>
      <c r="V34" s="165">
        <v>-0.8529</v>
      </c>
      <c r="W34" s="165">
        <v>-6.0214</v>
      </c>
      <c r="X34" s="165">
        <v>-6.3826</v>
      </c>
      <c r="Y34" s="58"/>
      <c r="Z34" s="165">
        <v>-6.0214</v>
      </c>
      <c r="AA34" s="165">
        <v>-0.9454</v>
      </c>
      <c r="AB34" s="58"/>
      <c r="AC34" s="165">
        <v>-6.3826</v>
      </c>
      <c r="AD34" s="165">
        <v>-0.9454</v>
      </c>
      <c r="AE34" s="58"/>
      <c r="AF34" s="165">
        <v>0.8</v>
      </c>
      <c r="AG34" s="165">
        <v>-0.9454</v>
      </c>
      <c r="AH34" s="58"/>
      <c r="AI34" s="165">
        <v>0.646</v>
      </c>
      <c r="AJ34" s="165">
        <v>-0.9454</v>
      </c>
      <c r="AK34" s="58"/>
      <c r="AL34" s="165">
        <v>0.9209</v>
      </c>
      <c r="AM34" s="165">
        <v>-0.9454</v>
      </c>
      <c r="AN34" s="58"/>
      <c r="AO34" s="165">
        <v>-0.8529</v>
      </c>
      <c r="AP34" s="165">
        <v>-0.9454</v>
      </c>
      <c r="AQ34" s="58"/>
      <c r="AR34" s="99">
        <v>1056.75</v>
      </c>
      <c r="AS34" s="165">
        <v>0.8</v>
      </c>
      <c r="AT34" s="58"/>
      <c r="AU34" s="99">
        <v>1056.75</v>
      </c>
      <c r="AV34" s="165">
        <v>-0.9454</v>
      </c>
      <c r="AW34" s="58"/>
      <c r="AX34" s="99">
        <v>1056.75</v>
      </c>
      <c r="AY34" s="165">
        <v>-0.8529</v>
      </c>
      <c r="AZ34" s="58"/>
      <c r="BA34" s="99">
        <v>1056.75</v>
      </c>
      <c r="BB34" s="165">
        <v>0.9209</v>
      </c>
      <c r="BC34" s="58"/>
      <c r="BD34" s="99">
        <v>1056.75</v>
      </c>
      <c r="BE34" s="165">
        <v>0.646</v>
      </c>
      <c r="BG34" s="165">
        <v>-0.8529</v>
      </c>
      <c r="BH34" s="165">
        <v>0.646</v>
      </c>
      <c r="BJ34" s="165">
        <v>-0.8529</v>
      </c>
      <c r="BK34" s="165">
        <v>0.9209</v>
      </c>
      <c r="BM34" s="165">
        <v>0.646</v>
      </c>
      <c r="BN34" s="165">
        <v>0.9209</v>
      </c>
    </row>
    <row r="35" s="1" customFormat="1" ht="42.45" spans="1:66">
      <c r="A35" s="98" t="s">
        <v>195</v>
      </c>
      <c r="B35" s="55"/>
      <c r="C35" s="99"/>
      <c r="D35" s="114"/>
      <c r="E35" s="108">
        <v>88.1760086603</v>
      </c>
      <c r="F35" s="109">
        <v>46.5743</v>
      </c>
      <c r="G35" s="99">
        <v>31</v>
      </c>
      <c r="H35" s="99">
        <v>488.45</v>
      </c>
      <c r="I35" s="99">
        <v>7.5</v>
      </c>
      <c r="J35" s="99">
        <v>4.68</v>
      </c>
      <c r="K35" s="99">
        <v>89.03</v>
      </c>
      <c r="L35" s="99">
        <v>61.6</v>
      </c>
      <c r="M35" s="99">
        <v>16.23</v>
      </c>
      <c r="N35" s="99">
        <v>57.12</v>
      </c>
      <c r="O35" s="99">
        <v>152.9</v>
      </c>
      <c r="P35" s="99">
        <v>213.9</v>
      </c>
      <c r="Q35" s="165">
        <v>11.5</v>
      </c>
      <c r="R35" s="165">
        <v>0.9</v>
      </c>
      <c r="S35" s="165">
        <v>-0.0742</v>
      </c>
      <c r="T35" s="165">
        <v>0.0919</v>
      </c>
      <c r="U35" s="165">
        <v>-1.1621</v>
      </c>
      <c r="V35" s="165">
        <v>-1.5212</v>
      </c>
      <c r="W35" s="165">
        <v>-6.5974</v>
      </c>
      <c r="X35" s="165">
        <v>-6.8603</v>
      </c>
      <c r="Y35" s="58"/>
      <c r="Z35" s="165">
        <v>-6.5974</v>
      </c>
      <c r="AA35" s="165">
        <v>-1.1621</v>
      </c>
      <c r="AB35" s="58"/>
      <c r="AC35" s="165">
        <v>-6.8603</v>
      </c>
      <c r="AD35" s="165">
        <v>-1.1621</v>
      </c>
      <c r="AE35" s="58"/>
      <c r="AF35" s="165">
        <v>0.9</v>
      </c>
      <c r="AG35" s="165">
        <v>-1.1621</v>
      </c>
      <c r="AH35" s="58"/>
      <c r="AI35" s="165">
        <v>0.0919</v>
      </c>
      <c r="AJ35" s="165">
        <v>-1.1621</v>
      </c>
      <c r="AK35" s="58"/>
      <c r="AL35" s="165">
        <v>-0.0742</v>
      </c>
      <c r="AM35" s="165">
        <v>-1.1621</v>
      </c>
      <c r="AN35" s="58"/>
      <c r="AO35" s="165">
        <v>-1.5212</v>
      </c>
      <c r="AP35" s="165">
        <v>-1.1621</v>
      </c>
      <c r="AQ35" s="58"/>
      <c r="AR35" s="99">
        <v>488.45</v>
      </c>
      <c r="AS35" s="165">
        <v>0.9</v>
      </c>
      <c r="AT35" s="58"/>
      <c r="AU35" s="99">
        <v>488.45</v>
      </c>
      <c r="AV35" s="165">
        <v>-1.1621</v>
      </c>
      <c r="AW35" s="58"/>
      <c r="AX35" s="99">
        <v>488.45</v>
      </c>
      <c r="AY35" s="165">
        <v>-1.5212</v>
      </c>
      <c r="AZ35" s="58"/>
      <c r="BA35" s="99">
        <v>488.45</v>
      </c>
      <c r="BB35" s="165">
        <v>-0.0742</v>
      </c>
      <c r="BC35" s="58"/>
      <c r="BD35" s="99">
        <v>488.45</v>
      </c>
      <c r="BE35" s="165">
        <v>0.0919</v>
      </c>
      <c r="BG35" s="165">
        <v>-1.5212</v>
      </c>
      <c r="BH35" s="165">
        <v>0.0919</v>
      </c>
      <c r="BJ35" s="165">
        <v>-1.5212</v>
      </c>
      <c r="BK35" s="165">
        <v>-0.0742</v>
      </c>
      <c r="BM35" s="165">
        <v>0.0919</v>
      </c>
      <c r="BN35" s="165">
        <v>-0.0742</v>
      </c>
    </row>
    <row r="36" s="1" customFormat="1" ht="17.25" customHeight="1" spans="1:66">
      <c r="A36" s="115" t="s">
        <v>61</v>
      </c>
      <c r="B36" s="75" t="s">
        <v>196</v>
      </c>
      <c r="C36" s="56" t="s">
        <v>197</v>
      </c>
      <c r="D36" s="116" t="s">
        <v>64</v>
      </c>
      <c r="E36" s="117">
        <v>87.6808777593</v>
      </c>
      <c r="F36" s="118">
        <v>46.9779121305</v>
      </c>
      <c r="G36" s="56">
        <v>32</v>
      </c>
      <c r="H36" s="119">
        <v>660.2</v>
      </c>
      <c r="I36" s="156">
        <v>7.5</v>
      </c>
      <c r="J36" s="119">
        <v>2.9</v>
      </c>
      <c r="K36" s="119">
        <v>82.3</v>
      </c>
      <c r="L36" s="119">
        <v>60.1</v>
      </c>
      <c r="M36" s="119">
        <v>43.7</v>
      </c>
      <c r="N36" s="119">
        <v>53.2</v>
      </c>
      <c r="O36" s="119">
        <v>220.9</v>
      </c>
      <c r="P36" s="119">
        <v>213.6</v>
      </c>
      <c r="Q36" s="56">
        <v>33.23</v>
      </c>
      <c r="R36" s="56">
        <v>0.5</v>
      </c>
      <c r="S36" s="56">
        <v>0.2705</v>
      </c>
      <c r="T36" s="56">
        <v>0.0442</v>
      </c>
      <c r="U36" s="56">
        <v>-1.7517</v>
      </c>
      <c r="V36" s="56">
        <v>-1.4419</v>
      </c>
      <c r="W36" s="56">
        <v>-6.5638</v>
      </c>
      <c r="X36" s="56">
        <v>-6.9369</v>
      </c>
      <c r="Y36" s="58"/>
      <c r="Z36" s="56">
        <v>-6.5638</v>
      </c>
      <c r="AA36" s="56">
        <v>-1.7517</v>
      </c>
      <c r="AB36" s="58"/>
      <c r="AC36" s="56">
        <v>-6.9369</v>
      </c>
      <c r="AD36" s="56">
        <v>-1.7517</v>
      </c>
      <c r="AE36" s="58"/>
      <c r="AF36" s="56">
        <v>0.5</v>
      </c>
      <c r="AG36" s="56">
        <v>-1.7517</v>
      </c>
      <c r="AH36" s="58"/>
      <c r="AI36" s="56">
        <v>0.0442</v>
      </c>
      <c r="AJ36" s="56">
        <v>-1.7517</v>
      </c>
      <c r="AK36" s="58"/>
      <c r="AL36" s="56">
        <v>0.2705</v>
      </c>
      <c r="AM36" s="56">
        <v>-1.7517</v>
      </c>
      <c r="AN36" s="58"/>
      <c r="AO36" s="56">
        <v>-1.4419</v>
      </c>
      <c r="AP36" s="56">
        <v>-1.7517</v>
      </c>
      <c r="AQ36" s="58"/>
      <c r="AR36" s="119">
        <v>660.2</v>
      </c>
      <c r="AS36" s="56">
        <v>0.5</v>
      </c>
      <c r="AT36" s="58"/>
      <c r="AU36" s="119">
        <v>660.2</v>
      </c>
      <c r="AV36" s="56">
        <v>-1.7517</v>
      </c>
      <c r="AW36" s="58"/>
      <c r="AX36" s="119">
        <v>660.2</v>
      </c>
      <c r="AY36" s="56">
        <v>-1.4419</v>
      </c>
      <c r="AZ36" s="58"/>
      <c r="BA36" s="119">
        <v>660.2</v>
      </c>
      <c r="BB36" s="56">
        <v>0.2705</v>
      </c>
      <c r="BC36" s="58"/>
      <c r="BD36" s="119">
        <v>660.2</v>
      </c>
      <c r="BE36" s="56">
        <v>0.0442</v>
      </c>
      <c r="BG36" s="56">
        <v>-1.4419</v>
      </c>
      <c r="BH36" s="56">
        <v>0.0442</v>
      </c>
      <c r="BJ36" s="56">
        <v>-1.4419</v>
      </c>
      <c r="BK36" s="56">
        <v>0.2705</v>
      </c>
      <c r="BM36" s="56">
        <v>0.0442</v>
      </c>
      <c r="BN36" s="56">
        <v>0.2705</v>
      </c>
    </row>
    <row r="37" s="1" customFormat="1" ht="14.15" spans="1:66">
      <c r="A37" s="54" t="s">
        <v>66</v>
      </c>
      <c r="B37" s="55"/>
      <c r="C37" s="56"/>
      <c r="D37" s="120"/>
      <c r="E37" s="121">
        <v>87.6935517635</v>
      </c>
      <c r="F37" s="122">
        <v>46.8424</v>
      </c>
      <c r="G37" s="56">
        <v>33</v>
      </c>
      <c r="H37" s="56">
        <v>885.1</v>
      </c>
      <c r="I37" s="56">
        <v>7.11</v>
      </c>
      <c r="J37" s="56">
        <v>5</v>
      </c>
      <c r="K37" s="56">
        <v>141.7</v>
      </c>
      <c r="L37" s="56">
        <v>88.2</v>
      </c>
      <c r="M37" s="56">
        <v>43.7</v>
      </c>
      <c r="N37" s="56">
        <v>99.3</v>
      </c>
      <c r="O37" s="56">
        <v>307.4</v>
      </c>
      <c r="P37" s="56">
        <v>353.9</v>
      </c>
      <c r="Q37" s="164">
        <v>4.34</v>
      </c>
      <c r="R37" s="164">
        <v>0.6</v>
      </c>
      <c r="S37" s="164">
        <v>0.0049</v>
      </c>
      <c r="T37" s="164">
        <v>-0.0046</v>
      </c>
      <c r="U37" s="164">
        <v>-1.4763</v>
      </c>
      <c r="V37" s="164">
        <v>-1.2002</v>
      </c>
      <c r="W37" s="164">
        <v>-5.9951</v>
      </c>
      <c r="X37" s="164">
        <v>-6.4454</v>
      </c>
      <c r="Y37" s="58"/>
      <c r="Z37" s="164">
        <v>-5.9951</v>
      </c>
      <c r="AA37" s="164">
        <v>-1.4763</v>
      </c>
      <c r="AB37" s="58"/>
      <c r="AC37" s="164">
        <v>-6.4454</v>
      </c>
      <c r="AD37" s="164">
        <v>-1.4763</v>
      </c>
      <c r="AE37" s="58"/>
      <c r="AF37" s="164">
        <v>0.6</v>
      </c>
      <c r="AG37" s="164">
        <v>-1.4763</v>
      </c>
      <c r="AH37" s="58"/>
      <c r="AI37" s="164">
        <v>-0.0046</v>
      </c>
      <c r="AJ37" s="164">
        <v>-1.4763</v>
      </c>
      <c r="AK37" s="58"/>
      <c r="AL37" s="164">
        <v>0.0049</v>
      </c>
      <c r="AM37" s="164">
        <v>-1.4763</v>
      </c>
      <c r="AN37" s="58"/>
      <c r="AO37" s="164">
        <v>-1.2002</v>
      </c>
      <c r="AP37" s="164">
        <v>-1.4763</v>
      </c>
      <c r="AQ37" s="58"/>
      <c r="AR37" s="56">
        <v>885.1</v>
      </c>
      <c r="AS37" s="164">
        <v>0.6</v>
      </c>
      <c r="AT37" s="58"/>
      <c r="AU37" s="56">
        <v>885.1</v>
      </c>
      <c r="AV37" s="164">
        <v>-1.4763</v>
      </c>
      <c r="AW37" s="58"/>
      <c r="AX37" s="56">
        <v>885.1</v>
      </c>
      <c r="AY37" s="164">
        <v>-1.2002</v>
      </c>
      <c r="AZ37" s="58"/>
      <c r="BA37" s="56">
        <v>885.1</v>
      </c>
      <c r="BB37" s="164">
        <v>0.0049</v>
      </c>
      <c r="BC37" s="58"/>
      <c r="BD37" s="56">
        <v>885.1</v>
      </c>
      <c r="BE37" s="164">
        <v>-0.0046</v>
      </c>
      <c r="BG37" s="164">
        <v>-1.2002</v>
      </c>
      <c r="BH37" s="164">
        <v>-0.0046</v>
      </c>
      <c r="BJ37" s="164">
        <v>-1.2002</v>
      </c>
      <c r="BK37" s="164">
        <v>0.0049</v>
      </c>
      <c r="BM37" s="164">
        <v>-0.0046</v>
      </c>
      <c r="BN37" s="164">
        <v>0.0049</v>
      </c>
    </row>
    <row r="38" s="1" customFormat="1" ht="14.15" spans="1:66">
      <c r="A38" s="54" t="s">
        <v>67</v>
      </c>
      <c r="B38" s="55"/>
      <c r="C38" s="56"/>
      <c r="D38" s="120"/>
      <c r="E38" s="121">
        <v>87.5377062405</v>
      </c>
      <c r="F38" s="122">
        <v>47.0959</v>
      </c>
      <c r="G38" s="56">
        <v>34</v>
      </c>
      <c r="H38" s="56">
        <v>1478.7</v>
      </c>
      <c r="I38" s="56">
        <v>7.16</v>
      </c>
      <c r="J38" s="56">
        <v>5.6</v>
      </c>
      <c r="K38" s="56">
        <v>214.8</v>
      </c>
      <c r="L38" s="56">
        <v>184.4</v>
      </c>
      <c r="M38" s="56">
        <v>58.3</v>
      </c>
      <c r="N38" s="56">
        <v>163.1</v>
      </c>
      <c r="O38" s="56">
        <v>672.4</v>
      </c>
      <c r="P38" s="56">
        <v>244.1</v>
      </c>
      <c r="Q38" s="164">
        <v>46.4</v>
      </c>
      <c r="R38" s="164">
        <v>1.3</v>
      </c>
      <c r="S38" s="164">
        <v>0.0358</v>
      </c>
      <c r="T38" s="164">
        <v>0.1109</v>
      </c>
      <c r="U38" s="164">
        <v>-0.5936</v>
      </c>
      <c r="V38" s="164">
        <v>-0.6884</v>
      </c>
      <c r="W38" s="164">
        <v>-5.399</v>
      </c>
      <c r="X38" s="164">
        <v>-6.0793</v>
      </c>
      <c r="Y38" s="58"/>
      <c r="Z38" s="164">
        <v>-5.399</v>
      </c>
      <c r="AA38" s="164">
        <v>-0.5936</v>
      </c>
      <c r="AB38" s="58"/>
      <c r="AC38" s="164">
        <v>-6.0793</v>
      </c>
      <c r="AD38" s="164">
        <v>-0.5936</v>
      </c>
      <c r="AE38" s="58"/>
      <c r="AF38" s="164">
        <v>1.3</v>
      </c>
      <c r="AG38" s="164">
        <v>-0.5936</v>
      </c>
      <c r="AH38" s="58"/>
      <c r="AI38" s="164">
        <v>0.1109</v>
      </c>
      <c r="AJ38" s="164">
        <v>-0.5936</v>
      </c>
      <c r="AK38" s="58"/>
      <c r="AL38" s="164">
        <v>0.0358</v>
      </c>
      <c r="AM38" s="164">
        <v>-0.5936</v>
      </c>
      <c r="AN38" s="58"/>
      <c r="AO38" s="164">
        <v>-0.6884</v>
      </c>
      <c r="AP38" s="164">
        <v>-0.5936</v>
      </c>
      <c r="AQ38" s="58"/>
      <c r="AR38" s="56">
        <v>1478.7</v>
      </c>
      <c r="AS38" s="164">
        <v>1.3</v>
      </c>
      <c r="AT38" s="58"/>
      <c r="AU38" s="56">
        <v>1478.7</v>
      </c>
      <c r="AV38" s="164">
        <v>-0.5936</v>
      </c>
      <c r="AW38" s="58"/>
      <c r="AX38" s="56">
        <v>1478.7</v>
      </c>
      <c r="AY38" s="164">
        <v>-0.6884</v>
      </c>
      <c r="AZ38" s="58"/>
      <c r="BA38" s="56">
        <v>1478.7</v>
      </c>
      <c r="BB38" s="164">
        <v>0.0358</v>
      </c>
      <c r="BC38" s="58"/>
      <c r="BD38" s="56">
        <v>1478.7</v>
      </c>
      <c r="BE38" s="164">
        <v>0.1109</v>
      </c>
      <c r="BG38" s="164">
        <v>-0.6884</v>
      </c>
      <c r="BH38" s="164">
        <v>0.1109</v>
      </c>
      <c r="BJ38" s="164">
        <v>-0.6884</v>
      </c>
      <c r="BK38" s="164">
        <v>0.0358</v>
      </c>
      <c r="BM38" s="164">
        <v>0.1109</v>
      </c>
      <c r="BN38" s="164">
        <v>0.0358</v>
      </c>
    </row>
    <row r="39" s="1" customFormat="1" ht="14.15" spans="1:66">
      <c r="A39" s="54" t="s">
        <v>68</v>
      </c>
      <c r="B39" s="55"/>
      <c r="C39" s="56"/>
      <c r="D39" s="120"/>
      <c r="E39" s="121">
        <v>87.63092605</v>
      </c>
      <c r="F39" s="122">
        <v>47.0332</v>
      </c>
      <c r="G39" s="56">
        <v>35</v>
      </c>
      <c r="H39" s="56">
        <v>1381.7</v>
      </c>
      <c r="I39" s="56">
        <v>7.03</v>
      </c>
      <c r="J39" s="56">
        <v>22.8</v>
      </c>
      <c r="K39" s="56">
        <v>252.3</v>
      </c>
      <c r="L39" s="56">
        <v>136.3</v>
      </c>
      <c r="M39" s="56">
        <v>43.7</v>
      </c>
      <c r="N39" s="56">
        <v>198.5</v>
      </c>
      <c r="O39" s="56">
        <v>499.5</v>
      </c>
      <c r="P39" s="56">
        <v>341.7</v>
      </c>
      <c r="Q39" s="164">
        <v>39.4</v>
      </c>
      <c r="R39" s="164">
        <v>1.2</v>
      </c>
      <c r="S39" s="164">
        <v>-0.1311</v>
      </c>
      <c r="T39" s="164">
        <v>0.023</v>
      </c>
      <c r="U39" s="164">
        <v>-0.7584</v>
      </c>
      <c r="V39" s="164">
        <v>-0.9015</v>
      </c>
      <c r="W39" s="164">
        <v>-5.357</v>
      </c>
      <c r="X39" s="164">
        <v>-5.9181</v>
      </c>
      <c r="Y39" s="58"/>
      <c r="Z39" s="164">
        <v>-5.357</v>
      </c>
      <c r="AA39" s="164">
        <v>-0.7584</v>
      </c>
      <c r="AB39" s="58"/>
      <c r="AC39" s="164">
        <v>-5.9181</v>
      </c>
      <c r="AD39" s="164">
        <v>-0.7584</v>
      </c>
      <c r="AE39" s="58"/>
      <c r="AF39" s="164">
        <v>1.2</v>
      </c>
      <c r="AG39" s="164">
        <v>-0.7584</v>
      </c>
      <c r="AH39" s="58"/>
      <c r="AI39" s="164">
        <v>0.023</v>
      </c>
      <c r="AJ39" s="164">
        <v>-0.7584</v>
      </c>
      <c r="AK39" s="58"/>
      <c r="AL39" s="164">
        <v>-0.1311</v>
      </c>
      <c r="AM39" s="164">
        <v>-0.7584</v>
      </c>
      <c r="AN39" s="58"/>
      <c r="AO39" s="164">
        <v>-0.9015</v>
      </c>
      <c r="AP39" s="164">
        <v>-0.7584</v>
      </c>
      <c r="AQ39" s="58"/>
      <c r="AR39" s="56">
        <v>1381.7</v>
      </c>
      <c r="AS39" s="164">
        <v>1.2</v>
      </c>
      <c r="AT39" s="58"/>
      <c r="AU39" s="56">
        <v>1381.7</v>
      </c>
      <c r="AV39" s="164">
        <v>-0.7584</v>
      </c>
      <c r="AW39" s="58"/>
      <c r="AX39" s="56">
        <v>1381.7</v>
      </c>
      <c r="AY39" s="164">
        <v>-0.9015</v>
      </c>
      <c r="AZ39" s="58"/>
      <c r="BA39" s="56">
        <v>1381.7</v>
      </c>
      <c r="BB39" s="164">
        <v>-0.1311</v>
      </c>
      <c r="BC39" s="58"/>
      <c r="BD39" s="56">
        <v>1381.7</v>
      </c>
      <c r="BE39" s="164">
        <v>0.023</v>
      </c>
      <c r="BG39" s="164">
        <v>-0.9015</v>
      </c>
      <c r="BH39" s="164">
        <v>0.023</v>
      </c>
      <c r="BJ39" s="164">
        <v>-0.9015</v>
      </c>
      <c r="BK39" s="164">
        <v>-0.1311</v>
      </c>
      <c r="BM39" s="164">
        <v>0.023</v>
      </c>
      <c r="BN39" s="164">
        <v>-0.1311</v>
      </c>
    </row>
    <row r="40" s="1" customFormat="1" ht="14.15" spans="1:66">
      <c r="A40" s="54" t="s">
        <v>69</v>
      </c>
      <c r="B40" s="55"/>
      <c r="C40" s="56"/>
      <c r="D40" s="120"/>
      <c r="E40" s="121">
        <v>87.680227778</v>
      </c>
      <c r="F40" s="122">
        <v>46.8094</v>
      </c>
      <c r="G40" s="56">
        <v>36</v>
      </c>
      <c r="H40" s="56">
        <v>1097.4</v>
      </c>
      <c r="I40" s="56">
        <v>7</v>
      </c>
      <c r="J40" s="56">
        <v>6.5</v>
      </c>
      <c r="K40" s="56">
        <v>155.6</v>
      </c>
      <c r="L40" s="56">
        <v>88.2</v>
      </c>
      <c r="M40" s="56">
        <v>94.8</v>
      </c>
      <c r="N40" s="56">
        <v>156</v>
      </c>
      <c r="O40" s="56">
        <v>393.8</v>
      </c>
      <c r="P40" s="56">
        <v>317.3</v>
      </c>
      <c r="Q40" s="164">
        <v>16.8</v>
      </c>
      <c r="R40" s="164">
        <v>0.5</v>
      </c>
      <c r="S40" s="164">
        <v>-0.0413</v>
      </c>
      <c r="T40" s="164">
        <v>-0.1959</v>
      </c>
      <c r="U40" s="164">
        <v>-1.7162</v>
      </c>
      <c r="V40" s="164">
        <v>-1.1706</v>
      </c>
      <c r="W40" s="164">
        <v>-5.8794</v>
      </c>
      <c r="X40" s="164">
        <v>-6.2218</v>
      </c>
      <c r="Y40" s="58"/>
      <c r="Z40" s="164">
        <v>-5.8794</v>
      </c>
      <c r="AA40" s="164">
        <v>-1.7162</v>
      </c>
      <c r="AB40" s="58"/>
      <c r="AC40" s="164">
        <v>-6.2218</v>
      </c>
      <c r="AD40" s="164">
        <v>-1.7162</v>
      </c>
      <c r="AE40" s="58"/>
      <c r="AF40" s="164">
        <v>0.5</v>
      </c>
      <c r="AG40" s="164">
        <v>-1.7162</v>
      </c>
      <c r="AH40" s="58"/>
      <c r="AI40" s="164">
        <v>-0.1959</v>
      </c>
      <c r="AJ40" s="164">
        <v>-1.7162</v>
      </c>
      <c r="AK40" s="58"/>
      <c r="AL40" s="164">
        <v>-0.0413</v>
      </c>
      <c r="AM40" s="164">
        <v>-1.7162</v>
      </c>
      <c r="AN40" s="58"/>
      <c r="AO40" s="164">
        <v>-1.1706</v>
      </c>
      <c r="AP40" s="164">
        <v>-1.7162</v>
      </c>
      <c r="AQ40" s="58"/>
      <c r="AR40" s="56">
        <v>1097.4</v>
      </c>
      <c r="AS40" s="164">
        <v>0.5</v>
      </c>
      <c r="AT40" s="58"/>
      <c r="AU40" s="56">
        <v>1097.4</v>
      </c>
      <c r="AV40" s="164">
        <v>-1.7162</v>
      </c>
      <c r="AW40" s="58"/>
      <c r="AX40" s="56">
        <v>1097.4</v>
      </c>
      <c r="AY40" s="164">
        <v>-1.1706</v>
      </c>
      <c r="AZ40" s="58"/>
      <c r="BA40" s="56">
        <v>1097.4</v>
      </c>
      <c r="BB40" s="164">
        <v>-0.0413</v>
      </c>
      <c r="BC40" s="58"/>
      <c r="BD40" s="56">
        <v>1097.4</v>
      </c>
      <c r="BE40" s="164">
        <v>-0.1959</v>
      </c>
      <c r="BG40" s="164">
        <v>-1.1706</v>
      </c>
      <c r="BH40" s="164">
        <v>-0.1959</v>
      </c>
      <c r="BJ40" s="164">
        <v>-1.1706</v>
      </c>
      <c r="BK40" s="164">
        <v>-0.0413</v>
      </c>
      <c r="BM40" s="164">
        <v>-0.1959</v>
      </c>
      <c r="BN40" s="164">
        <v>-0.0413</v>
      </c>
    </row>
    <row r="41" s="1" customFormat="1" ht="14.15" spans="1:66">
      <c r="A41" s="54" t="s">
        <v>70</v>
      </c>
      <c r="B41" s="55"/>
      <c r="C41" s="56"/>
      <c r="D41" s="120"/>
      <c r="E41" s="121">
        <v>87.672</v>
      </c>
      <c r="F41" s="122">
        <v>46.874</v>
      </c>
      <c r="G41" s="56">
        <v>37</v>
      </c>
      <c r="H41" s="56">
        <v>995.45</v>
      </c>
      <c r="I41" s="56">
        <v>7.38</v>
      </c>
      <c r="J41" s="56">
        <v>4.14</v>
      </c>
      <c r="K41" s="56">
        <v>139.8</v>
      </c>
      <c r="L41" s="56">
        <v>87.92</v>
      </c>
      <c r="M41" s="56">
        <v>63.89</v>
      </c>
      <c r="N41" s="56">
        <v>132</v>
      </c>
      <c r="O41" s="56">
        <v>382.7</v>
      </c>
      <c r="P41" s="56">
        <v>286.1</v>
      </c>
      <c r="Q41" s="164">
        <v>21.1</v>
      </c>
      <c r="R41" s="164">
        <v>0.9</v>
      </c>
      <c r="S41" s="164">
        <v>0.4773</v>
      </c>
      <c r="T41" s="164">
        <v>0.149</v>
      </c>
      <c r="U41" s="164">
        <v>-1.1659</v>
      </c>
      <c r="V41" s="164">
        <v>-1.1456</v>
      </c>
      <c r="W41" s="164">
        <v>-5.9433</v>
      </c>
      <c r="X41" s="164">
        <v>-6.3343</v>
      </c>
      <c r="Y41" s="58"/>
      <c r="Z41" s="164">
        <v>-5.9433</v>
      </c>
      <c r="AA41" s="164">
        <v>-1.1659</v>
      </c>
      <c r="AB41" s="58"/>
      <c r="AC41" s="164">
        <v>-6.3343</v>
      </c>
      <c r="AD41" s="164">
        <v>-1.1659</v>
      </c>
      <c r="AE41" s="58"/>
      <c r="AF41" s="164">
        <v>0.9</v>
      </c>
      <c r="AG41" s="164">
        <v>-1.1659</v>
      </c>
      <c r="AH41" s="58"/>
      <c r="AI41" s="164">
        <v>0.149</v>
      </c>
      <c r="AJ41" s="164">
        <v>-1.1659</v>
      </c>
      <c r="AK41" s="58"/>
      <c r="AL41" s="164">
        <v>0.4773</v>
      </c>
      <c r="AM41" s="164">
        <v>-1.1659</v>
      </c>
      <c r="AN41" s="58"/>
      <c r="AO41" s="164">
        <v>-1.1456</v>
      </c>
      <c r="AP41" s="164">
        <v>-1.1659</v>
      </c>
      <c r="AQ41" s="58"/>
      <c r="AR41" s="56">
        <v>995.45</v>
      </c>
      <c r="AS41" s="164">
        <v>0.9</v>
      </c>
      <c r="AT41" s="58"/>
      <c r="AU41" s="56">
        <v>995.45</v>
      </c>
      <c r="AV41" s="164">
        <v>-1.1659</v>
      </c>
      <c r="AW41" s="58"/>
      <c r="AX41" s="56">
        <v>995.45</v>
      </c>
      <c r="AY41" s="164">
        <v>-1.1456</v>
      </c>
      <c r="AZ41" s="58"/>
      <c r="BA41" s="56">
        <v>995.45</v>
      </c>
      <c r="BB41" s="164">
        <v>0.4773</v>
      </c>
      <c r="BC41" s="58"/>
      <c r="BD41" s="56">
        <v>995.45</v>
      </c>
      <c r="BE41" s="164">
        <v>0.149</v>
      </c>
      <c r="BG41" s="164">
        <v>-1.1456</v>
      </c>
      <c r="BH41" s="164">
        <v>0.149</v>
      </c>
      <c r="BJ41" s="164">
        <v>-1.1456</v>
      </c>
      <c r="BK41" s="164">
        <v>0.4773</v>
      </c>
      <c r="BM41" s="164">
        <v>0.149</v>
      </c>
      <c r="BN41" s="164">
        <v>0.4773</v>
      </c>
    </row>
    <row r="42" s="1" customFormat="1" ht="14.15" spans="1:66">
      <c r="A42" s="54" t="s">
        <v>71</v>
      </c>
      <c r="B42" s="55"/>
      <c r="C42" s="56"/>
      <c r="D42" s="120"/>
      <c r="E42" s="121">
        <v>87.732</v>
      </c>
      <c r="F42" s="122">
        <v>46.689</v>
      </c>
      <c r="G42" s="56">
        <v>38</v>
      </c>
      <c r="H42" s="56">
        <v>1059.25</v>
      </c>
      <c r="I42" s="56">
        <v>7.14</v>
      </c>
      <c r="J42" s="56">
        <v>5.57</v>
      </c>
      <c r="K42" s="56">
        <v>112.9</v>
      </c>
      <c r="L42" s="56">
        <v>113.2</v>
      </c>
      <c r="M42" s="56">
        <v>65.75</v>
      </c>
      <c r="N42" s="56">
        <v>120.8</v>
      </c>
      <c r="O42" s="56">
        <v>420</v>
      </c>
      <c r="P42" s="56">
        <v>279.5</v>
      </c>
      <c r="Q42" s="164">
        <v>12.6</v>
      </c>
      <c r="R42" s="164">
        <v>0.9</v>
      </c>
      <c r="S42" s="164">
        <v>0.0871</v>
      </c>
      <c r="T42" s="164">
        <v>0.003</v>
      </c>
      <c r="U42" s="164">
        <v>-1.0628</v>
      </c>
      <c r="V42" s="164">
        <v>-1.0111</v>
      </c>
      <c r="W42" s="164">
        <v>-6.0993</v>
      </c>
      <c r="X42" s="164">
        <v>-6.4671</v>
      </c>
      <c r="Y42" s="58"/>
      <c r="Z42" s="164">
        <v>-6.0993</v>
      </c>
      <c r="AA42" s="164">
        <v>-1.0628</v>
      </c>
      <c r="AB42" s="58"/>
      <c r="AC42" s="164">
        <v>-6.4671</v>
      </c>
      <c r="AD42" s="164">
        <v>-1.0628</v>
      </c>
      <c r="AE42" s="58"/>
      <c r="AF42" s="164">
        <v>0.9</v>
      </c>
      <c r="AG42" s="164">
        <v>-1.0628</v>
      </c>
      <c r="AH42" s="58"/>
      <c r="AI42" s="164">
        <v>0.003</v>
      </c>
      <c r="AJ42" s="164">
        <v>-1.0628</v>
      </c>
      <c r="AK42" s="58"/>
      <c r="AL42" s="164">
        <v>0.0871</v>
      </c>
      <c r="AM42" s="164">
        <v>-1.0628</v>
      </c>
      <c r="AN42" s="58"/>
      <c r="AO42" s="164">
        <v>-1.0111</v>
      </c>
      <c r="AP42" s="164">
        <v>-1.0628</v>
      </c>
      <c r="AQ42" s="58"/>
      <c r="AR42" s="56">
        <v>1059.25</v>
      </c>
      <c r="AS42" s="164">
        <v>0.9</v>
      </c>
      <c r="AT42" s="58"/>
      <c r="AU42" s="56">
        <v>1059.25</v>
      </c>
      <c r="AV42" s="164">
        <v>-1.0628</v>
      </c>
      <c r="AW42" s="58"/>
      <c r="AX42" s="56">
        <v>1059.25</v>
      </c>
      <c r="AY42" s="164">
        <v>-1.0111</v>
      </c>
      <c r="AZ42" s="58"/>
      <c r="BA42" s="56">
        <v>1059.25</v>
      </c>
      <c r="BB42" s="164">
        <v>0.0871</v>
      </c>
      <c r="BC42" s="58"/>
      <c r="BD42" s="56">
        <v>1059.25</v>
      </c>
      <c r="BE42" s="164">
        <v>0.003</v>
      </c>
      <c r="BG42" s="164">
        <v>-1.0111</v>
      </c>
      <c r="BH42" s="164">
        <v>0.003</v>
      </c>
      <c r="BJ42" s="164">
        <v>-1.0111</v>
      </c>
      <c r="BK42" s="164">
        <v>0.0871</v>
      </c>
      <c r="BM42" s="164">
        <v>0.003</v>
      </c>
      <c r="BN42" s="164">
        <v>0.0871</v>
      </c>
    </row>
    <row r="43" s="1" customFormat="1" ht="14.15" spans="1:66">
      <c r="A43" s="123" t="s">
        <v>157</v>
      </c>
      <c r="B43" s="85"/>
      <c r="C43" s="56"/>
      <c r="D43" s="120"/>
      <c r="E43" s="121">
        <v>87.704537875</v>
      </c>
      <c r="F43" s="122">
        <v>46.9374</v>
      </c>
      <c r="G43" s="56">
        <v>39</v>
      </c>
      <c r="H43" s="124">
        <v>1087.9</v>
      </c>
      <c r="I43" s="157">
        <v>7.15</v>
      </c>
      <c r="J43" s="124">
        <v>3.6</v>
      </c>
      <c r="K43" s="124">
        <v>134.3</v>
      </c>
      <c r="L43" s="124">
        <v>144.3</v>
      </c>
      <c r="M43" s="124">
        <v>58.3</v>
      </c>
      <c r="N43" s="124">
        <v>85.1</v>
      </c>
      <c r="O43" s="124">
        <v>441.9</v>
      </c>
      <c r="P43" s="124">
        <v>317.3</v>
      </c>
      <c r="Q43" s="166">
        <v>39.5</v>
      </c>
      <c r="R43" s="166">
        <v>1</v>
      </c>
      <c r="S43" s="166">
        <v>0.2425</v>
      </c>
      <c r="T43" s="166">
        <v>0.1594</v>
      </c>
      <c r="U43" s="166">
        <v>-0.8742</v>
      </c>
      <c r="V43" s="166">
        <v>-0.9066</v>
      </c>
      <c r="W43" s="166">
        <v>-5.9431</v>
      </c>
      <c r="X43" s="166">
        <v>-6.5496</v>
      </c>
      <c r="Y43" s="58"/>
      <c r="Z43" s="166">
        <v>-5.9431</v>
      </c>
      <c r="AA43" s="166">
        <v>-0.8742</v>
      </c>
      <c r="AB43" s="58"/>
      <c r="AC43" s="166">
        <v>-6.5496</v>
      </c>
      <c r="AD43" s="166">
        <v>-0.8742</v>
      </c>
      <c r="AE43" s="58"/>
      <c r="AF43" s="166">
        <v>1</v>
      </c>
      <c r="AG43" s="166">
        <v>-0.8742</v>
      </c>
      <c r="AH43" s="58"/>
      <c r="AI43" s="166">
        <v>0.1594</v>
      </c>
      <c r="AJ43" s="166">
        <v>-0.8742</v>
      </c>
      <c r="AK43" s="58"/>
      <c r="AL43" s="166">
        <v>0.2425</v>
      </c>
      <c r="AM43" s="166">
        <v>-0.8742</v>
      </c>
      <c r="AN43" s="58"/>
      <c r="AO43" s="166">
        <v>-0.9066</v>
      </c>
      <c r="AP43" s="166">
        <v>-0.8742</v>
      </c>
      <c r="AQ43" s="58"/>
      <c r="AR43" s="124">
        <v>1087.9</v>
      </c>
      <c r="AS43" s="166">
        <v>1</v>
      </c>
      <c r="AT43" s="58"/>
      <c r="AU43" s="124">
        <v>1087.9</v>
      </c>
      <c r="AV43" s="166">
        <v>-0.8742</v>
      </c>
      <c r="AW43" s="58"/>
      <c r="AX43" s="124">
        <v>1087.9</v>
      </c>
      <c r="AY43" s="166">
        <v>-0.9066</v>
      </c>
      <c r="AZ43" s="58"/>
      <c r="BA43" s="124">
        <v>1087.9</v>
      </c>
      <c r="BB43" s="166">
        <v>0.2425</v>
      </c>
      <c r="BC43" s="58"/>
      <c r="BD43" s="124">
        <v>1087.9</v>
      </c>
      <c r="BE43" s="166">
        <v>0.1594</v>
      </c>
      <c r="BG43" s="166">
        <v>-0.9066</v>
      </c>
      <c r="BH43" s="166">
        <v>0.1594</v>
      </c>
      <c r="BJ43" s="166">
        <v>-0.9066</v>
      </c>
      <c r="BK43" s="166">
        <v>0.2425</v>
      </c>
      <c r="BM43" s="166">
        <v>0.1594</v>
      </c>
      <c r="BN43" s="166">
        <v>0.2425</v>
      </c>
    </row>
    <row r="44" s="1" customFormat="1" ht="14.15" spans="1:66">
      <c r="A44" s="54" t="s">
        <v>73</v>
      </c>
      <c r="B44" s="55"/>
      <c r="C44" s="56"/>
      <c r="D44" s="120"/>
      <c r="E44" s="121">
        <v>87.410136111</v>
      </c>
      <c r="F44" s="122">
        <v>47.0415</v>
      </c>
      <c r="G44" s="56">
        <v>40</v>
      </c>
      <c r="H44" s="56">
        <v>1120.55</v>
      </c>
      <c r="I44" s="56">
        <v>7.1</v>
      </c>
      <c r="J44" s="56">
        <v>7.42</v>
      </c>
      <c r="K44" s="56">
        <v>156.1</v>
      </c>
      <c r="L44" s="56">
        <v>191.7</v>
      </c>
      <c r="M44" s="56">
        <v>29.57</v>
      </c>
      <c r="N44" s="56">
        <v>151.5</v>
      </c>
      <c r="O44" s="56">
        <v>483.6</v>
      </c>
      <c r="P44" s="56">
        <v>200.9</v>
      </c>
      <c r="Q44" s="164">
        <v>37.8</v>
      </c>
      <c r="R44" s="164">
        <v>0.9</v>
      </c>
      <c r="S44" s="164">
        <v>-0.4365</v>
      </c>
      <c r="T44" s="164">
        <v>0.0295</v>
      </c>
      <c r="U44" s="164">
        <v>-0.8224</v>
      </c>
      <c r="V44" s="164">
        <v>-0.7481</v>
      </c>
      <c r="W44" s="164">
        <v>-5.771</v>
      </c>
      <c r="X44" s="164">
        <v>-6.2359</v>
      </c>
      <c r="Y44" s="58"/>
      <c r="Z44" s="164">
        <v>-5.771</v>
      </c>
      <c r="AA44" s="164">
        <v>-0.8224</v>
      </c>
      <c r="AB44" s="58"/>
      <c r="AC44" s="164">
        <v>-6.2359</v>
      </c>
      <c r="AD44" s="164">
        <v>-0.8224</v>
      </c>
      <c r="AE44" s="58"/>
      <c r="AF44" s="164">
        <v>0.9</v>
      </c>
      <c r="AG44" s="164">
        <v>-0.8224</v>
      </c>
      <c r="AH44" s="58"/>
      <c r="AI44" s="164">
        <v>0.0295</v>
      </c>
      <c r="AJ44" s="164">
        <v>-0.8224</v>
      </c>
      <c r="AK44" s="58"/>
      <c r="AL44" s="164">
        <v>-0.4365</v>
      </c>
      <c r="AM44" s="164">
        <v>-0.8224</v>
      </c>
      <c r="AN44" s="58"/>
      <c r="AO44" s="164">
        <v>-0.7481</v>
      </c>
      <c r="AP44" s="164">
        <v>-0.8224</v>
      </c>
      <c r="AQ44" s="58"/>
      <c r="AR44" s="56">
        <v>1120.55</v>
      </c>
      <c r="AS44" s="164">
        <v>0.9</v>
      </c>
      <c r="AT44" s="58"/>
      <c r="AU44" s="56">
        <v>1120.55</v>
      </c>
      <c r="AV44" s="164">
        <v>-0.8224</v>
      </c>
      <c r="AW44" s="58"/>
      <c r="AX44" s="56">
        <v>1120.55</v>
      </c>
      <c r="AY44" s="164">
        <v>-0.7481</v>
      </c>
      <c r="AZ44" s="58"/>
      <c r="BA44" s="56">
        <v>1120.55</v>
      </c>
      <c r="BB44" s="164">
        <v>-0.4365</v>
      </c>
      <c r="BC44" s="58"/>
      <c r="BD44" s="56">
        <v>1120.55</v>
      </c>
      <c r="BE44" s="164">
        <v>0.0295</v>
      </c>
      <c r="BG44" s="164">
        <v>-0.7481</v>
      </c>
      <c r="BH44" s="164">
        <v>0.0295</v>
      </c>
      <c r="BJ44" s="164">
        <v>-0.7481</v>
      </c>
      <c r="BK44" s="164">
        <v>-0.4365</v>
      </c>
      <c r="BM44" s="164">
        <v>0.0295</v>
      </c>
      <c r="BN44" s="164">
        <v>-0.4365</v>
      </c>
    </row>
    <row r="45" s="1" customFormat="1" ht="14.15" spans="1:66">
      <c r="A45" s="54" t="s">
        <v>74</v>
      </c>
      <c r="B45" s="55"/>
      <c r="C45" s="56"/>
      <c r="D45" s="120"/>
      <c r="E45" s="121">
        <v>87.482227778</v>
      </c>
      <c r="F45" s="122">
        <v>47.0934</v>
      </c>
      <c r="G45" s="56">
        <v>41</v>
      </c>
      <c r="H45" s="56">
        <v>1407.45</v>
      </c>
      <c r="I45" s="56">
        <v>7.07</v>
      </c>
      <c r="J45" s="56">
        <v>4.47</v>
      </c>
      <c r="K45" s="56">
        <v>232</v>
      </c>
      <c r="L45" s="56">
        <v>206.1</v>
      </c>
      <c r="M45" s="56">
        <v>40.82</v>
      </c>
      <c r="N45" s="56">
        <v>175.5</v>
      </c>
      <c r="O45" s="56">
        <v>593</v>
      </c>
      <c r="P45" s="56">
        <v>311.1</v>
      </c>
      <c r="Q45" s="164">
        <v>22.1</v>
      </c>
      <c r="R45" s="164">
        <v>1.4</v>
      </c>
      <c r="S45" s="164">
        <v>-0.0177</v>
      </c>
      <c r="T45" s="164">
        <v>0.185</v>
      </c>
      <c r="U45" s="164">
        <v>-0.4565</v>
      </c>
      <c r="V45" s="164">
        <v>-0.6816</v>
      </c>
      <c r="W45" s="164">
        <v>-5.3786</v>
      </c>
      <c r="X45" s="164">
        <v>-6.0121</v>
      </c>
      <c r="Y45" s="58"/>
      <c r="Z45" s="164">
        <v>-5.3786</v>
      </c>
      <c r="AA45" s="164">
        <v>-0.4565</v>
      </c>
      <c r="AB45" s="58"/>
      <c r="AC45" s="164">
        <v>-6.0121</v>
      </c>
      <c r="AD45" s="164">
        <v>-0.4565</v>
      </c>
      <c r="AE45" s="58"/>
      <c r="AF45" s="164">
        <v>1.4</v>
      </c>
      <c r="AG45" s="164">
        <v>-0.4565</v>
      </c>
      <c r="AH45" s="58"/>
      <c r="AI45" s="164">
        <v>0.185</v>
      </c>
      <c r="AJ45" s="164">
        <v>-0.4565</v>
      </c>
      <c r="AK45" s="58"/>
      <c r="AL45" s="164">
        <v>-0.0177</v>
      </c>
      <c r="AM45" s="164">
        <v>-0.4565</v>
      </c>
      <c r="AN45" s="58"/>
      <c r="AO45" s="164">
        <v>-0.6816</v>
      </c>
      <c r="AP45" s="164">
        <v>-0.4565</v>
      </c>
      <c r="AQ45" s="58"/>
      <c r="AR45" s="56">
        <v>1407.45</v>
      </c>
      <c r="AS45" s="164">
        <v>1.4</v>
      </c>
      <c r="AT45" s="58"/>
      <c r="AU45" s="56">
        <v>1407.45</v>
      </c>
      <c r="AV45" s="164">
        <v>-0.4565</v>
      </c>
      <c r="AW45" s="58"/>
      <c r="AX45" s="56">
        <v>1407.45</v>
      </c>
      <c r="AY45" s="164">
        <v>-0.6816</v>
      </c>
      <c r="AZ45" s="58"/>
      <c r="BA45" s="56">
        <v>1407.45</v>
      </c>
      <c r="BB45" s="164">
        <v>-0.0177</v>
      </c>
      <c r="BC45" s="58"/>
      <c r="BD45" s="56">
        <v>1407.45</v>
      </c>
      <c r="BE45" s="164">
        <v>0.185</v>
      </c>
      <c r="BG45" s="164">
        <v>-0.6816</v>
      </c>
      <c r="BH45" s="164">
        <v>0.185</v>
      </c>
      <c r="BJ45" s="164">
        <v>-0.6816</v>
      </c>
      <c r="BK45" s="164">
        <v>-0.0177</v>
      </c>
      <c r="BM45" s="164">
        <v>0.185</v>
      </c>
      <c r="BN45" s="164">
        <v>-0.0177</v>
      </c>
    </row>
    <row r="46" s="1" customFormat="1" ht="14.15" spans="1:66">
      <c r="A46" s="54" t="s">
        <v>75</v>
      </c>
      <c r="B46" s="55"/>
      <c r="C46" s="56"/>
      <c r="D46" s="120"/>
      <c r="E46" s="125">
        <v>87.3739467288</v>
      </c>
      <c r="F46" s="126">
        <v>47.0759</v>
      </c>
      <c r="G46" s="56">
        <v>42</v>
      </c>
      <c r="H46" s="56">
        <v>1522.15</v>
      </c>
      <c r="I46" s="158">
        <v>7.11</v>
      </c>
      <c r="J46" s="158">
        <v>11.55</v>
      </c>
      <c r="K46" s="158">
        <v>284.8</v>
      </c>
      <c r="L46" s="158">
        <v>162.3</v>
      </c>
      <c r="M46" s="158">
        <v>44.33</v>
      </c>
      <c r="N46" s="158">
        <v>222.7</v>
      </c>
      <c r="O46" s="158">
        <v>629.6</v>
      </c>
      <c r="P46" s="158">
        <v>333.7</v>
      </c>
      <c r="Q46" s="167">
        <v>13.3</v>
      </c>
      <c r="R46" s="167">
        <v>1.2</v>
      </c>
      <c r="S46" s="167">
        <v>0.0368</v>
      </c>
      <c r="T46" s="167">
        <v>0.1428</v>
      </c>
      <c r="U46" s="167">
        <v>-0.7089</v>
      </c>
      <c r="V46" s="167">
        <v>-0.7606</v>
      </c>
      <c r="W46" s="167">
        <v>-5.1725</v>
      </c>
      <c r="X46" s="167">
        <v>-5.8221</v>
      </c>
      <c r="Y46" s="58"/>
      <c r="Z46" s="167">
        <v>-5.1725</v>
      </c>
      <c r="AA46" s="167">
        <v>-0.7089</v>
      </c>
      <c r="AB46" s="58"/>
      <c r="AC46" s="167">
        <v>-5.8221</v>
      </c>
      <c r="AD46" s="167">
        <v>-0.7089</v>
      </c>
      <c r="AE46" s="58"/>
      <c r="AF46" s="167">
        <v>1.2</v>
      </c>
      <c r="AG46" s="167">
        <v>-0.7089</v>
      </c>
      <c r="AH46" s="58"/>
      <c r="AI46" s="167">
        <v>0.1428</v>
      </c>
      <c r="AJ46" s="167">
        <v>-0.7089</v>
      </c>
      <c r="AK46" s="58"/>
      <c r="AL46" s="167">
        <v>0.0368</v>
      </c>
      <c r="AM46" s="167">
        <v>-0.7089</v>
      </c>
      <c r="AN46" s="58"/>
      <c r="AO46" s="167">
        <v>-0.7606</v>
      </c>
      <c r="AP46" s="167">
        <v>-0.7089</v>
      </c>
      <c r="AQ46" s="58"/>
      <c r="AR46" s="56">
        <v>1522.15</v>
      </c>
      <c r="AS46" s="167">
        <v>1.2</v>
      </c>
      <c r="AT46" s="58"/>
      <c r="AU46" s="56">
        <v>1522.15</v>
      </c>
      <c r="AV46" s="167">
        <v>-0.7089</v>
      </c>
      <c r="AW46" s="58"/>
      <c r="AX46" s="56">
        <v>1522.15</v>
      </c>
      <c r="AY46" s="167">
        <v>-0.7606</v>
      </c>
      <c r="AZ46" s="58"/>
      <c r="BA46" s="56">
        <v>1522.15</v>
      </c>
      <c r="BB46" s="167">
        <v>0.0368</v>
      </c>
      <c r="BC46" s="58"/>
      <c r="BD46" s="56">
        <v>1522.15</v>
      </c>
      <c r="BE46" s="167">
        <v>0.1428</v>
      </c>
      <c r="BG46" s="167">
        <v>-0.7606</v>
      </c>
      <c r="BH46" s="167">
        <v>0.1428</v>
      </c>
      <c r="BJ46" s="167">
        <v>-0.7606</v>
      </c>
      <c r="BK46" s="167">
        <v>0.0368</v>
      </c>
      <c r="BM46" s="167">
        <v>0.1428</v>
      </c>
      <c r="BN46" s="167">
        <v>0.0368</v>
      </c>
    </row>
    <row r="47" s="1" customFormat="1" ht="14.15" spans="1:66">
      <c r="A47" s="54" t="s">
        <v>76</v>
      </c>
      <c r="B47" s="55"/>
      <c r="C47" s="56"/>
      <c r="D47" s="120"/>
      <c r="E47" s="127">
        <v>87.3558293282</v>
      </c>
      <c r="F47" s="128">
        <v>47.1157</v>
      </c>
      <c r="G47" s="56">
        <v>43</v>
      </c>
      <c r="H47" s="56">
        <v>1807.75</v>
      </c>
      <c r="I47" s="56">
        <v>6.93</v>
      </c>
      <c r="J47" s="56">
        <v>5.31</v>
      </c>
      <c r="K47" s="56">
        <v>246.9</v>
      </c>
      <c r="L47" s="56">
        <v>270.1</v>
      </c>
      <c r="M47" s="56">
        <v>51.65</v>
      </c>
      <c r="N47" s="56">
        <v>298.4</v>
      </c>
      <c r="O47" s="56">
        <v>751.1</v>
      </c>
      <c r="P47" s="56">
        <v>392.1</v>
      </c>
      <c r="Q47" s="164">
        <v>6.3</v>
      </c>
      <c r="R47" s="164">
        <v>1</v>
      </c>
      <c r="S47" s="164">
        <v>0.0422</v>
      </c>
      <c r="T47" s="164">
        <v>0.2226</v>
      </c>
      <c r="U47" s="164">
        <v>-0.6828</v>
      </c>
      <c r="V47" s="164">
        <v>-0.5296</v>
      </c>
      <c r="W47" s="164">
        <v>-5.2751</v>
      </c>
      <c r="X47" s="164">
        <v>-5.7693</v>
      </c>
      <c r="Y47" s="58"/>
      <c r="Z47" s="164">
        <v>-5.2751</v>
      </c>
      <c r="AA47" s="164">
        <v>-0.6828</v>
      </c>
      <c r="AB47" s="58"/>
      <c r="AC47" s="164">
        <v>-5.7693</v>
      </c>
      <c r="AD47" s="164">
        <v>-0.6828</v>
      </c>
      <c r="AE47" s="58"/>
      <c r="AF47" s="164">
        <v>1</v>
      </c>
      <c r="AG47" s="164">
        <v>-0.6828</v>
      </c>
      <c r="AH47" s="58"/>
      <c r="AI47" s="164">
        <v>0.2226</v>
      </c>
      <c r="AJ47" s="164">
        <v>-0.6828</v>
      </c>
      <c r="AK47" s="58"/>
      <c r="AL47" s="164">
        <v>0.0422</v>
      </c>
      <c r="AM47" s="164">
        <v>-0.6828</v>
      </c>
      <c r="AN47" s="58"/>
      <c r="AO47" s="164">
        <v>-0.5296</v>
      </c>
      <c r="AP47" s="164">
        <v>-0.6828</v>
      </c>
      <c r="AQ47" s="58"/>
      <c r="AR47" s="56">
        <v>1807.75</v>
      </c>
      <c r="AS47" s="164">
        <v>1</v>
      </c>
      <c r="AT47" s="58"/>
      <c r="AU47" s="56">
        <v>1807.75</v>
      </c>
      <c r="AV47" s="164">
        <v>-0.6828</v>
      </c>
      <c r="AW47" s="58"/>
      <c r="AX47" s="56">
        <v>1807.75</v>
      </c>
      <c r="AY47" s="164">
        <v>-0.5296</v>
      </c>
      <c r="AZ47" s="58"/>
      <c r="BA47" s="56">
        <v>1807.75</v>
      </c>
      <c r="BB47" s="164">
        <v>0.0422</v>
      </c>
      <c r="BC47" s="58"/>
      <c r="BD47" s="56">
        <v>1807.75</v>
      </c>
      <c r="BE47" s="164">
        <v>0.2226</v>
      </c>
      <c r="BG47" s="164">
        <v>-0.5296</v>
      </c>
      <c r="BH47" s="164">
        <v>0.2226</v>
      </c>
      <c r="BJ47" s="164">
        <v>-0.5296</v>
      </c>
      <c r="BK47" s="164">
        <v>0.0422</v>
      </c>
      <c r="BM47" s="164">
        <v>0.2226</v>
      </c>
      <c r="BN47" s="164">
        <v>0.0422</v>
      </c>
    </row>
    <row r="48" s="1" customFormat="1" ht="14.15" spans="1:66">
      <c r="A48" s="54" t="s">
        <v>77</v>
      </c>
      <c r="B48" s="55"/>
      <c r="C48" s="56"/>
      <c r="D48" s="120"/>
      <c r="E48" s="127">
        <v>87.3926779951</v>
      </c>
      <c r="F48" s="128">
        <v>47.1234</v>
      </c>
      <c r="G48" s="56">
        <v>44</v>
      </c>
      <c r="H48" s="56">
        <v>1912</v>
      </c>
      <c r="I48" s="56">
        <v>6.92</v>
      </c>
      <c r="J48" s="56">
        <v>22.58</v>
      </c>
      <c r="K48" s="56">
        <v>337.8</v>
      </c>
      <c r="L48" s="56">
        <v>186.6</v>
      </c>
      <c r="M48" s="56">
        <v>77.88</v>
      </c>
      <c r="N48" s="56">
        <v>250.7</v>
      </c>
      <c r="O48" s="56">
        <v>683.2</v>
      </c>
      <c r="P48" s="56">
        <v>738.8</v>
      </c>
      <c r="Q48" s="164">
        <v>5.8</v>
      </c>
      <c r="R48" s="164">
        <v>0.9</v>
      </c>
      <c r="S48" s="164">
        <v>0.5711</v>
      </c>
      <c r="T48" s="164">
        <v>0.3164</v>
      </c>
      <c r="U48" s="164">
        <v>-0.9698</v>
      </c>
      <c r="V48" s="164">
        <v>-0.7403</v>
      </c>
      <c r="W48" s="164">
        <v>-5.0556</v>
      </c>
      <c r="X48" s="164">
        <v>-5.714</v>
      </c>
      <c r="Y48" s="58"/>
      <c r="Z48" s="164">
        <v>-5.0556</v>
      </c>
      <c r="AA48" s="164">
        <v>-0.9698</v>
      </c>
      <c r="AB48" s="58"/>
      <c r="AC48" s="164">
        <v>-5.714</v>
      </c>
      <c r="AD48" s="164">
        <v>-0.9698</v>
      </c>
      <c r="AE48" s="58"/>
      <c r="AF48" s="164">
        <v>0.9</v>
      </c>
      <c r="AG48" s="164">
        <v>-0.9698</v>
      </c>
      <c r="AH48" s="58"/>
      <c r="AI48" s="164">
        <v>0.3164</v>
      </c>
      <c r="AJ48" s="164">
        <v>-0.9698</v>
      </c>
      <c r="AK48" s="58"/>
      <c r="AL48" s="164">
        <v>0.5711</v>
      </c>
      <c r="AM48" s="164">
        <v>-0.9698</v>
      </c>
      <c r="AN48" s="58"/>
      <c r="AO48" s="164">
        <v>-0.7403</v>
      </c>
      <c r="AP48" s="164">
        <v>-0.9698</v>
      </c>
      <c r="AQ48" s="58"/>
      <c r="AR48" s="56">
        <v>1912</v>
      </c>
      <c r="AS48" s="164">
        <v>0.9</v>
      </c>
      <c r="AT48" s="58"/>
      <c r="AU48" s="56">
        <v>1912</v>
      </c>
      <c r="AV48" s="164">
        <v>-0.9698</v>
      </c>
      <c r="AW48" s="58"/>
      <c r="AX48" s="56">
        <v>1912</v>
      </c>
      <c r="AY48" s="164">
        <v>-0.7403</v>
      </c>
      <c r="AZ48" s="58"/>
      <c r="BA48" s="56">
        <v>1912</v>
      </c>
      <c r="BB48" s="164">
        <v>0.5711</v>
      </c>
      <c r="BC48" s="58"/>
      <c r="BD48" s="56">
        <v>1912</v>
      </c>
      <c r="BE48" s="164">
        <v>0.3164</v>
      </c>
      <c r="BG48" s="164">
        <v>-0.7403</v>
      </c>
      <c r="BH48" s="164">
        <v>0.3164</v>
      </c>
      <c r="BJ48" s="164">
        <v>-0.7403</v>
      </c>
      <c r="BK48" s="164">
        <v>0.5711</v>
      </c>
      <c r="BM48" s="164">
        <v>0.3164</v>
      </c>
      <c r="BN48" s="164">
        <v>0.5711</v>
      </c>
    </row>
    <row r="49" s="1" customFormat="1" ht="28.3" spans="1:66">
      <c r="A49" s="54" t="s">
        <v>198</v>
      </c>
      <c r="B49" s="55"/>
      <c r="C49" s="56"/>
      <c r="D49" s="129"/>
      <c r="E49" s="130">
        <v>87.3313400645</v>
      </c>
      <c r="F49" s="131">
        <v>47.0885</v>
      </c>
      <c r="G49" s="56">
        <v>45</v>
      </c>
      <c r="H49" s="56">
        <v>1725.55</v>
      </c>
      <c r="I49" s="56">
        <v>8.14</v>
      </c>
      <c r="J49" s="56">
        <v>34.84</v>
      </c>
      <c r="K49" s="56">
        <v>465.2</v>
      </c>
      <c r="L49" s="56">
        <v>56.35</v>
      </c>
      <c r="M49" s="56">
        <v>53.59</v>
      </c>
      <c r="N49" s="56">
        <v>325.8</v>
      </c>
      <c r="O49" s="56">
        <v>592.8</v>
      </c>
      <c r="P49" s="56">
        <v>392.9</v>
      </c>
      <c r="Q49" s="164">
        <v>3.4</v>
      </c>
      <c r="R49" s="164">
        <v>1.8</v>
      </c>
      <c r="S49" s="164">
        <v>1.8137</v>
      </c>
      <c r="T49" s="164">
        <v>0.7581</v>
      </c>
      <c r="U49" s="164">
        <v>-0.8434</v>
      </c>
      <c r="V49" s="164">
        <v>-1.2445</v>
      </c>
      <c r="W49" s="164">
        <v>-4.7686</v>
      </c>
      <c r="X49" s="164">
        <v>-5.4475</v>
      </c>
      <c r="Y49" s="58"/>
      <c r="Z49" s="164">
        <v>-4.7686</v>
      </c>
      <c r="AA49" s="164">
        <v>-0.8434</v>
      </c>
      <c r="AB49" s="58"/>
      <c r="AC49" s="164">
        <v>-5.4475</v>
      </c>
      <c r="AD49" s="164">
        <v>-0.8434</v>
      </c>
      <c r="AE49" s="58"/>
      <c r="AF49" s="164">
        <v>1.8</v>
      </c>
      <c r="AG49" s="164">
        <v>-0.8434</v>
      </c>
      <c r="AH49" s="58"/>
      <c r="AI49" s="164">
        <v>0.7581</v>
      </c>
      <c r="AJ49" s="164">
        <v>-0.8434</v>
      </c>
      <c r="AK49" s="58"/>
      <c r="AL49" s="164">
        <v>1.8137</v>
      </c>
      <c r="AM49" s="164">
        <v>-0.8434</v>
      </c>
      <c r="AN49" s="58"/>
      <c r="AO49" s="164">
        <v>-1.2445</v>
      </c>
      <c r="AP49" s="164">
        <v>-0.8434</v>
      </c>
      <c r="AQ49" s="58"/>
      <c r="AR49" s="56">
        <v>1725.55</v>
      </c>
      <c r="AS49" s="164">
        <v>1.8</v>
      </c>
      <c r="AT49" s="58"/>
      <c r="AU49" s="56">
        <v>1725.55</v>
      </c>
      <c r="AV49" s="164">
        <v>-0.8434</v>
      </c>
      <c r="AW49" s="58"/>
      <c r="AX49" s="56">
        <v>1725.55</v>
      </c>
      <c r="AY49" s="164">
        <v>-1.2445</v>
      </c>
      <c r="AZ49" s="58"/>
      <c r="BA49" s="56">
        <v>1725.55</v>
      </c>
      <c r="BB49" s="164">
        <v>1.8137</v>
      </c>
      <c r="BC49" s="58"/>
      <c r="BD49" s="56">
        <v>1725.55</v>
      </c>
      <c r="BE49" s="164">
        <v>0.7581</v>
      </c>
      <c r="BG49" s="164">
        <v>-1.2445</v>
      </c>
      <c r="BH49" s="164">
        <v>0.7581</v>
      </c>
      <c r="BJ49" s="164">
        <v>-1.2445</v>
      </c>
      <c r="BK49" s="164">
        <v>1.8137</v>
      </c>
      <c r="BM49" s="164">
        <v>0.7581</v>
      </c>
      <c r="BN49" s="164">
        <v>1.8137</v>
      </c>
    </row>
    <row r="50" s="1" customFormat="1" ht="14.15" spans="1:66">
      <c r="A50" s="132" t="s">
        <v>79</v>
      </c>
      <c r="B50" s="55"/>
      <c r="C50" s="133" t="s">
        <v>199</v>
      </c>
      <c r="D50" s="134" t="s">
        <v>81</v>
      </c>
      <c r="E50" s="135">
        <v>87.574172222</v>
      </c>
      <c r="F50" s="136">
        <v>47.1286</v>
      </c>
      <c r="G50" s="133">
        <v>46</v>
      </c>
      <c r="H50" s="133">
        <v>2050.4</v>
      </c>
      <c r="I50" s="133">
        <v>7.2</v>
      </c>
      <c r="J50" s="133">
        <v>8.8</v>
      </c>
      <c r="K50" s="133">
        <v>244.4</v>
      </c>
      <c r="L50" s="133">
        <v>260.5</v>
      </c>
      <c r="M50" s="133">
        <v>94.8</v>
      </c>
      <c r="N50" s="133">
        <v>124.1</v>
      </c>
      <c r="O50" s="133">
        <v>1095.1</v>
      </c>
      <c r="P50" s="133">
        <v>341.7</v>
      </c>
      <c r="Q50" s="168">
        <v>31.9</v>
      </c>
      <c r="R50" s="168">
        <v>1</v>
      </c>
      <c r="S50" s="168">
        <v>0.6179</v>
      </c>
      <c r="T50" s="168">
        <v>0.3729</v>
      </c>
      <c r="U50" s="168">
        <v>-0.7701</v>
      </c>
      <c r="V50" s="168">
        <v>-0.4384</v>
      </c>
      <c r="W50" s="168">
        <v>-5.1533</v>
      </c>
      <c r="X50" s="168">
        <v>-6.1635</v>
      </c>
      <c r="Y50" s="58"/>
      <c r="Z50" s="168">
        <v>-5.1533</v>
      </c>
      <c r="AA50" s="168">
        <v>-0.7701</v>
      </c>
      <c r="AB50" s="58"/>
      <c r="AC50" s="168">
        <v>-6.1635</v>
      </c>
      <c r="AD50" s="168">
        <v>-0.7701</v>
      </c>
      <c r="AE50" s="58"/>
      <c r="AF50" s="168">
        <v>1</v>
      </c>
      <c r="AG50" s="168">
        <v>-0.7701</v>
      </c>
      <c r="AH50" s="58"/>
      <c r="AI50" s="168">
        <v>0.3729</v>
      </c>
      <c r="AJ50" s="168">
        <v>-0.7701</v>
      </c>
      <c r="AK50" s="58"/>
      <c r="AL50" s="168">
        <v>0.6179</v>
      </c>
      <c r="AM50" s="168">
        <v>-0.7701</v>
      </c>
      <c r="AN50" s="58"/>
      <c r="AO50" s="168">
        <v>-0.4384</v>
      </c>
      <c r="AP50" s="168">
        <v>-0.7701</v>
      </c>
      <c r="AQ50" s="58"/>
      <c r="AR50" s="133">
        <v>2050.4</v>
      </c>
      <c r="AS50" s="168">
        <v>1</v>
      </c>
      <c r="AT50" s="58"/>
      <c r="AU50" s="133">
        <v>2050.4</v>
      </c>
      <c r="AV50" s="168">
        <v>-0.7701</v>
      </c>
      <c r="AW50" s="58"/>
      <c r="AX50" s="133">
        <v>2050.4</v>
      </c>
      <c r="AY50" s="168">
        <v>-0.4384</v>
      </c>
      <c r="AZ50" s="58"/>
      <c r="BA50" s="133">
        <v>2050.4</v>
      </c>
      <c r="BB50" s="168">
        <v>0.6179</v>
      </c>
      <c r="BC50" s="58"/>
      <c r="BD50" s="133">
        <v>2050.4</v>
      </c>
      <c r="BE50" s="168">
        <v>0.3729</v>
      </c>
      <c r="BG50" s="168">
        <v>-0.4384</v>
      </c>
      <c r="BH50" s="168">
        <v>0.3729</v>
      </c>
      <c r="BJ50" s="168">
        <v>-0.4384</v>
      </c>
      <c r="BK50" s="168">
        <v>0.6179</v>
      </c>
      <c r="BM50" s="168">
        <v>0.3729</v>
      </c>
      <c r="BN50" s="168">
        <v>0.6179</v>
      </c>
    </row>
    <row r="51" s="1" customFormat="1" ht="14.15" spans="1:66">
      <c r="A51" s="132" t="s">
        <v>83</v>
      </c>
      <c r="B51" s="55"/>
      <c r="C51" s="133"/>
      <c r="D51" s="137"/>
      <c r="E51" s="135">
        <v>87.8730304228</v>
      </c>
      <c r="F51" s="136">
        <v>46.9313</v>
      </c>
      <c r="G51" s="133">
        <v>47</v>
      </c>
      <c r="H51" s="133">
        <v>3315.9</v>
      </c>
      <c r="I51" s="133">
        <v>7.23</v>
      </c>
      <c r="J51" s="133">
        <v>6.9</v>
      </c>
      <c r="K51" s="133">
        <v>368.1</v>
      </c>
      <c r="L51" s="133">
        <v>601.2</v>
      </c>
      <c r="M51" s="133">
        <v>24.3</v>
      </c>
      <c r="N51" s="133">
        <v>170.2</v>
      </c>
      <c r="O51" s="133">
        <v>1969.2</v>
      </c>
      <c r="P51" s="133">
        <v>292.9</v>
      </c>
      <c r="Q51" s="168">
        <v>3.5</v>
      </c>
      <c r="R51" s="168">
        <v>1.8</v>
      </c>
      <c r="S51" s="168">
        <v>0.1079</v>
      </c>
      <c r="T51" s="168">
        <v>0.5976</v>
      </c>
      <c r="U51" s="168">
        <v>0.0434</v>
      </c>
      <c r="V51" s="168">
        <v>0.0369</v>
      </c>
      <c r="W51" s="168">
        <v>-4.6382</v>
      </c>
      <c r="X51" s="168">
        <v>-5.8824</v>
      </c>
      <c r="Y51" s="58"/>
      <c r="Z51" s="168">
        <v>-4.6382</v>
      </c>
      <c r="AA51" s="168">
        <v>0.0434</v>
      </c>
      <c r="AB51" s="58"/>
      <c r="AC51" s="168">
        <v>-5.8824</v>
      </c>
      <c r="AD51" s="168">
        <v>0.0434</v>
      </c>
      <c r="AE51" s="58"/>
      <c r="AF51" s="168">
        <v>1.8</v>
      </c>
      <c r="AG51" s="168">
        <v>0.0434</v>
      </c>
      <c r="AH51" s="58"/>
      <c r="AI51" s="168">
        <v>0.5976</v>
      </c>
      <c r="AJ51" s="168">
        <v>0.0434</v>
      </c>
      <c r="AK51" s="58"/>
      <c r="AL51" s="168">
        <v>0.1079</v>
      </c>
      <c r="AM51" s="168">
        <v>0.0434</v>
      </c>
      <c r="AN51" s="58"/>
      <c r="AO51" s="168">
        <v>0.0369</v>
      </c>
      <c r="AP51" s="168">
        <v>0.0434</v>
      </c>
      <c r="AQ51" s="58"/>
      <c r="AR51" s="133">
        <v>3315.9</v>
      </c>
      <c r="AS51" s="168">
        <v>1.8</v>
      </c>
      <c r="AT51" s="58"/>
      <c r="AU51" s="133">
        <v>3315.9</v>
      </c>
      <c r="AV51" s="168">
        <v>0.0434</v>
      </c>
      <c r="AW51" s="58"/>
      <c r="AX51" s="133">
        <v>3315.9</v>
      </c>
      <c r="AY51" s="168">
        <v>0.0369</v>
      </c>
      <c r="AZ51" s="58"/>
      <c r="BA51" s="133">
        <v>3315.9</v>
      </c>
      <c r="BB51" s="168">
        <v>0.1079</v>
      </c>
      <c r="BC51" s="58"/>
      <c r="BD51" s="133">
        <v>3315.9</v>
      </c>
      <c r="BE51" s="168">
        <v>0.5976</v>
      </c>
      <c r="BG51" s="168">
        <v>0.0369</v>
      </c>
      <c r="BH51" s="168">
        <v>0.5976</v>
      </c>
      <c r="BJ51" s="168">
        <v>0.0369</v>
      </c>
      <c r="BK51" s="168">
        <v>0.1079</v>
      </c>
      <c r="BM51" s="168">
        <v>0.5976</v>
      </c>
      <c r="BN51" s="168">
        <v>0.1079</v>
      </c>
    </row>
    <row r="52" s="1" customFormat="1" ht="14.15" spans="1:66">
      <c r="A52" s="132" t="s">
        <v>84</v>
      </c>
      <c r="B52" s="55"/>
      <c r="C52" s="133"/>
      <c r="D52" s="137"/>
      <c r="E52" s="135">
        <v>87.9322579414</v>
      </c>
      <c r="F52" s="136">
        <v>46.8116</v>
      </c>
      <c r="G52" s="133">
        <v>48</v>
      </c>
      <c r="H52" s="133">
        <v>1974.3</v>
      </c>
      <c r="I52" s="133">
        <v>7.2</v>
      </c>
      <c r="J52" s="133">
        <v>6.2</v>
      </c>
      <c r="K52" s="133">
        <v>420.1</v>
      </c>
      <c r="L52" s="133">
        <v>84.2</v>
      </c>
      <c r="M52" s="133">
        <v>133.6</v>
      </c>
      <c r="N52" s="133">
        <v>460.8</v>
      </c>
      <c r="O52" s="133">
        <v>489.9</v>
      </c>
      <c r="P52" s="133">
        <v>695.6</v>
      </c>
      <c r="Q52" s="168">
        <v>5</v>
      </c>
      <c r="R52" s="168">
        <v>1</v>
      </c>
      <c r="S52" s="168">
        <v>1.011</v>
      </c>
      <c r="T52" s="168">
        <v>0.244</v>
      </c>
      <c r="U52" s="168">
        <v>-1.2508</v>
      </c>
      <c r="V52" s="168">
        <v>-1.22</v>
      </c>
      <c r="W52" s="168">
        <v>-5.0278</v>
      </c>
      <c r="X52" s="168">
        <v>-5.3539</v>
      </c>
      <c r="Y52" s="58"/>
      <c r="Z52" s="168">
        <v>-5.0278</v>
      </c>
      <c r="AA52" s="168">
        <v>-1.2508</v>
      </c>
      <c r="AB52" s="58"/>
      <c r="AC52" s="168">
        <v>-5.3539</v>
      </c>
      <c r="AD52" s="168">
        <v>-1.2508</v>
      </c>
      <c r="AE52" s="58"/>
      <c r="AF52" s="168">
        <v>1</v>
      </c>
      <c r="AG52" s="168">
        <v>-1.2508</v>
      </c>
      <c r="AH52" s="58"/>
      <c r="AI52" s="168">
        <v>0.244</v>
      </c>
      <c r="AJ52" s="168">
        <v>-1.2508</v>
      </c>
      <c r="AK52" s="58"/>
      <c r="AL52" s="168">
        <v>1.011</v>
      </c>
      <c r="AM52" s="168">
        <v>-1.2508</v>
      </c>
      <c r="AN52" s="58"/>
      <c r="AO52" s="168">
        <v>-1.22</v>
      </c>
      <c r="AP52" s="168">
        <v>-1.2508</v>
      </c>
      <c r="AQ52" s="58"/>
      <c r="AR52" s="133">
        <v>1974.3</v>
      </c>
      <c r="AS52" s="168">
        <v>1</v>
      </c>
      <c r="AT52" s="58"/>
      <c r="AU52" s="133">
        <v>1974.3</v>
      </c>
      <c r="AV52" s="168">
        <v>-1.2508</v>
      </c>
      <c r="AW52" s="58"/>
      <c r="AX52" s="133">
        <v>1974.3</v>
      </c>
      <c r="AY52" s="168">
        <v>-1.22</v>
      </c>
      <c r="AZ52" s="58"/>
      <c r="BA52" s="133">
        <v>1974.3</v>
      </c>
      <c r="BB52" s="168">
        <v>1.011</v>
      </c>
      <c r="BC52" s="58"/>
      <c r="BD52" s="133">
        <v>1974.3</v>
      </c>
      <c r="BE52" s="168">
        <v>0.244</v>
      </c>
      <c r="BG52" s="168">
        <v>-1.22</v>
      </c>
      <c r="BH52" s="168">
        <v>0.244</v>
      </c>
      <c r="BJ52" s="168">
        <v>-1.22</v>
      </c>
      <c r="BK52" s="168">
        <v>1.011</v>
      </c>
      <c r="BM52" s="168">
        <v>0.244</v>
      </c>
      <c r="BN52" s="168">
        <v>1.011</v>
      </c>
    </row>
    <row r="53" s="1" customFormat="1" ht="14.15" spans="1:66">
      <c r="A53" s="132" t="s">
        <v>85</v>
      </c>
      <c r="B53" s="55"/>
      <c r="C53" s="133"/>
      <c r="D53" s="137"/>
      <c r="E53" s="135">
        <v>87.707301144</v>
      </c>
      <c r="F53" s="136">
        <v>47.0118</v>
      </c>
      <c r="G53" s="133">
        <v>49</v>
      </c>
      <c r="H53" s="133">
        <v>1960.9</v>
      </c>
      <c r="I53" s="133">
        <v>7.08</v>
      </c>
      <c r="J53" s="133">
        <v>19</v>
      </c>
      <c r="K53" s="133">
        <v>371.1</v>
      </c>
      <c r="L53" s="133">
        <v>208.4</v>
      </c>
      <c r="M53" s="133">
        <v>55.9</v>
      </c>
      <c r="N53" s="133">
        <v>354.5</v>
      </c>
      <c r="O53" s="133">
        <v>720.4</v>
      </c>
      <c r="P53" s="133">
        <v>292.9</v>
      </c>
      <c r="Q53" s="168">
        <v>64.8</v>
      </c>
      <c r="R53" s="168">
        <v>1</v>
      </c>
      <c r="S53" s="168">
        <v>0.0121</v>
      </c>
      <c r="T53" s="168">
        <v>0.1336</v>
      </c>
      <c r="U53" s="168">
        <v>-0.804</v>
      </c>
      <c r="V53" s="168">
        <v>-0.6558</v>
      </c>
      <c r="W53" s="168">
        <v>-4.9414</v>
      </c>
      <c r="X53" s="168">
        <v>-5.5203</v>
      </c>
      <c r="Y53" s="58"/>
      <c r="Z53" s="168">
        <v>-4.9414</v>
      </c>
      <c r="AA53" s="168">
        <v>-0.804</v>
      </c>
      <c r="AB53" s="58"/>
      <c r="AC53" s="168">
        <v>-5.5203</v>
      </c>
      <c r="AD53" s="168">
        <v>-0.804</v>
      </c>
      <c r="AE53" s="58"/>
      <c r="AF53" s="168">
        <v>1</v>
      </c>
      <c r="AG53" s="168">
        <v>-0.804</v>
      </c>
      <c r="AH53" s="58"/>
      <c r="AI53" s="168">
        <v>0.1336</v>
      </c>
      <c r="AJ53" s="168">
        <v>-0.804</v>
      </c>
      <c r="AK53" s="58"/>
      <c r="AL53" s="168">
        <v>0.0121</v>
      </c>
      <c r="AM53" s="168">
        <v>-0.804</v>
      </c>
      <c r="AN53" s="58"/>
      <c r="AO53" s="168">
        <v>-0.6558</v>
      </c>
      <c r="AP53" s="168">
        <v>-0.804</v>
      </c>
      <c r="AQ53" s="58"/>
      <c r="AR53" s="133">
        <v>1960.9</v>
      </c>
      <c r="AS53" s="168">
        <v>1</v>
      </c>
      <c r="AT53" s="58"/>
      <c r="AU53" s="133">
        <v>1960.9</v>
      </c>
      <c r="AV53" s="168">
        <v>-0.804</v>
      </c>
      <c r="AW53" s="58"/>
      <c r="AX53" s="133">
        <v>1960.9</v>
      </c>
      <c r="AY53" s="168">
        <v>-0.6558</v>
      </c>
      <c r="AZ53" s="58"/>
      <c r="BA53" s="133">
        <v>1960.9</v>
      </c>
      <c r="BB53" s="168">
        <v>0.0121</v>
      </c>
      <c r="BC53" s="58"/>
      <c r="BD53" s="133">
        <v>1960.9</v>
      </c>
      <c r="BE53" s="168">
        <v>0.1336</v>
      </c>
      <c r="BG53" s="168">
        <v>-0.6558</v>
      </c>
      <c r="BH53" s="168">
        <v>0.1336</v>
      </c>
      <c r="BJ53" s="168">
        <v>-0.6558</v>
      </c>
      <c r="BK53" s="168">
        <v>0.0121</v>
      </c>
      <c r="BM53" s="168">
        <v>0.1336</v>
      </c>
      <c r="BN53" s="168">
        <v>0.0121</v>
      </c>
    </row>
    <row r="54" s="1" customFormat="1" ht="14.15" spans="1:66">
      <c r="A54" s="132" t="s">
        <v>86</v>
      </c>
      <c r="B54" s="55"/>
      <c r="C54" s="133"/>
      <c r="D54" s="137"/>
      <c r="E54" s="135">
        <v>87.4161064417</v>
      </c>
      <c r="F54" s="136">
        <v>47.0936</v>
      </c>
      <c r="G54" s="133">
        <v>50</v>
      </c>
      <c r="H54" s="133">
        <v>1496.2</v>
      </c>
      <c r="I54" s="133">
        <v>7.22</v>
      </c>
      <c r="J54" s="133">
        <v>8.8</v>
      </c>
      <c r="K54" s="133">
        <v>253.3</v>
      </c>
      <c r="L54" s="133">
        <v>120.2</v>
      </c>
      <c r="M54" s="133">
        <v>82.6</v>
      </c>
      <c r="N54" s="133">
        <v>177.2</v>
      </c>
      <c r="O54" s="133">
        <v>662.8</v>
      </c>
      <c r="P54" s="133">
        <v>341.7</v>
      </c>
      <c r="Q54" s="168">
        <v>1.2</v>
      </c>
      <c r="R54" s="168">
        <v>1</v>
      </c>
      <c r="S54" s="168">
        <v>0.4121</v>
      </c>
      <c r="T54" s="168">
        <v>0.1303</v>
      </c>
      <c r="U54" s="168">
        <v>-1.0279</v>
      </c>
      <c r="V54" s="168">
        <v>-0.8767</v>
      </c>
      <c r="W54" s="168">
        <v>-5.2607</v>
      </c>
      <c r="X54" s="168">
        <v>-5.9707</v>
      </c>
      <c r="Y54" s="58"/>
      <c r="Z54" s="168">
        <v>-5.2607</v>
      </c>
      <c r="AA54" s="168">
        <v>-1.0279</v>
      </c>
      <c r="AB54" s="58"/>
      <c r="AC54" s="168">
        <v>-5.9707</v>
      </c>
      <c r="AD54" s="168">
        <v>-1.0279</v>
      </c>
      <c r="AE54" s="58"/>
      <c r="AF54" s="168">
        <v>1</v>
      </c>
      <c r="AG54" s="168">
        <v>-1.0279</v>
      </c>
      <c r="AH54" s="58"/>
      <c r="AI54" s="168">
        <v>0.1303</v>
      </c>
      <c r="AJ54" s="168">
        <v>-1.0279</v>
      </c>
      <c r="AK54" s="58"/>
      <c r="AL54" s="168">
        <v>0.4121</v>
      </c>
      <c r="AM54" s="168">
        <v>-1.0279</v>
      </c>
      <c r="AN54" s="58"/>
      <c r="AO54" s="168">
        <v>-0.8767</v>
      </c>
      <c r="AP54" s="168">
        <v>-1.0279</v>
      </c>
      <c r="AQ54" s="58"/>
      <c r="AR54" s="133">
        <v>1496.2</v>
      </c>
      <c r="AS54" s="168">
        <v>1</v>
      </c>
      <c r="AT54" s="58"/>
      <c r="AU54" s="133">
        <v>1496.2</v>
      </c>
      <c r="AV54" s="168">
        <v>-1.0279</v>
      </c>
      <c r="AW54" s="58"/>
      <c r="AX54" s="133">
        <v>1496.2</v>
      </c>
      <c r="AY54" s="168">
        <v>-0.8767</v>
      </c>
      <c r="AZ54" s="58"/>
      <c r="BA54" s="133">
        <v>1496.2</v>
      </c>
      <c r="BB54" s="168">
        <v>0.4121</v>
      </c>
      <c r="BC54" s="58"/>
      <c r="BD54" s="133">
        <v>1496.2</v>
      </c>
      <c r="BE54" s="168">
        <v>0.1303</v>
      </c>
      <c r="BG54" s="168">
        <v>-0.8767</v>
      </c>
      <c r="BH54" s="168">
        <v>0.1303</v>
      </c>
      <c r="BJ54" s="168">
        <v>-0.8767</v>
      </c>
      <c r="BK54" s="168">
        <v>0.4121</v>
      </c>
      <c r="BM54" s="168">
        <v>0.1303</v>
      </c>
      <c r="BN54" s="168">
        <v>0.4121</v>
      </c>
    </row>
    <row r="55" s="1" customFormat="1" ht="14.15" spans="1:66">
      <c r="A55" s="138" t="s">
        <v>159</v>
      </c>
      <c r="B55" s="85"/>
      <c r="C55" s="133"/>
      <c r="D55" s="137"/>
      <c r="E55" s="135">
        <v>88.023767368</v>
      </c>
      <c r="F55" s="136">
        <v>46.6992</v>
      </c>
      <c r="G55" s="133">
        <v>51</v>
      </c>
      <c r="H55" s="139">
        <v>3212.5</v>
      </c>
      <c r="I55" s="159">
        <v>7.6</v>
      </c>
      <c r="J55" s="139">
        <v>2.2</v>
      </c>
      <c r="K55" s="139">
        <v>828.5</v>
      </c>
      <c r="L55" s="139">
        <v>72.1</v>
      </c>
      <c r="M55" s="139">
        <v>177.4</v>
      </c>
      <c r="N55" s="139">
        <v>907.5</v>
      </c>
      <c r="O55" s="139">
        <v>1066.3</v>
      </c>
      <c r="P55" s="139">
        <v>238</v>
      </c>
      <c r="Q55" s="147">
        <v>16.2</v>
      </c>
      <c r="R55" s="147">
        <v>0.7</v>
      </c>
      <c r="S55" s="147">
        <v>0.7609</v>
      </c>
      <c r="T55" s="147">
        <v>0.0262</v>
      </c>
      <c r="U55" s="147">
        <v>-1.7396</v>
      </c>
      <c r="V55" s="147">
        <v>-1.0688</v>
      </c>
      <c r="W55" s="147">
        <v>-4.1891</v>
      </c>
      <c r="X55" s="147">
        <v>-4.7931</v>
      </c>
      <c r="Y55" s="58"/>
      <c r="Z55" s="147">
        <v>-4.1891</v>
      </c>
      <c r="AA55" s="147">
        <v>-1.7396</v>
      </c>
      <c r="AB55" s="58"/>
      <c r="AC55" s="147">
        <v>-4.7931</v>
      </c>
      <c r="AD55" s="147">
        <v>-1.7396</v>
      </c>
      <c r="AE55" s="58"/>
      <c r="AF55" s="147">
        <v>0.7</v>
      </c>
      <c r="AG55" s="147">
        <v>-1.7396</v>
      </c>
      <c r="AH55" s="58"/>
      <c r="AI55" s="147">
        <v>0.0262</v>
      </c>
      <c r="AJ55" s="147">
        <v>-1.7396</v>
      </c>
      <c r="AK55" s="58"/>
      <c r="AL55" s="147">
        <v>0.7609</v>
      </c>
      <c r="AM55" s="147">
        <v>-1.7396</v>
      </c>
      <c r="AN55" s="58"/>
      <c r="AO55" s="147">
        <v>-1.0688</v>
      </c>
      <c r="AP55" s="147">
        <v>-1.7396</v>
      </c>
      <c r="AQ55" s="58"/>
      <c r="AR55" s="139">
        <v>3212.5</v>
      </c>
      <c r="AS55" s="147">
        <v>0.7</v>
      </c>
      <c r="AT55" s="58"/>
      <c r="AU55" s="139">
        <v>3212.5</v>
      </c>
      <c r="AV55" s="147">
        <v>-1.7396</v>
      </c>
      <c r="AW55" s="58"/>
      <c r="AX55" s="139">
        <v>3212.5</v>
      </c>
      <c r="AY55" s="147">
        <v>-1.0688</v>
      </c>
      <c r="AZ55" s="58"/>
      <c r="BA55" s="139">
        <v>3212.5</v>
      </c>
      <c r="BB55" s="147">
        <v>0.7609</v>
      </c>
      <c r="BC55" s="58"/>
      <c r="BD55" s="139">
        <v>3212.5</v>
      </c>
      <c r="BE55" s="147">
        <v>0.0262</v>
      </c>
      <c r="BG55" s="147">
        <v>-1.0688</v>
      </c>
      <c r="BH55" s="147">
        <v>0.0262</v>
      </c>
      <c r="BJ55" s="147">
        <v>-1.0688</v>
      </c>
      <c r="BK55" s="147">
        <v>0.7609</v>
      </c>
      <c r="BM55" s="147">
        <v>0.0262</v>
      </c>
      <c r="BN55" s="147">
        <v>0.7609</v>
      </c>
    </row>
    <row r="56" s="1" customFormat="1" ht="14.15" spans="1:66">
      <c r="A56" s="138" t="s">
        <v>160</v>
      </c>
      <c r="B56" s="85"/>
      <c r="C56" s="133"/>
      <c r="D56" s="137"/>
      <c r="E56" s="135">
        <v>87.497303962</v>
      </c>
      <c r="F56" s="136">
        <v>47.129</v>
      </c>
      <c r="G56" s="133">
        <v>52</v>
      </c>
      <c r="H56" s="139">
        <v>974.7</v>
      </c>
      <c r="I56" s="159">
        <v>7.49</v>
      </c>
      <c r="J56" s="139">
        <v>4.5</v>
      </c>
      <c r="K56" s="139">
        <v>187.9</v>
      </c>
      <c r="L56" s="139">
        <v>64.1</v>
      </c>
      <c r="M56" s="139">
        <v>53.5</v>
      </c>
      <c r="N56" s="139">
        <v>124.1</v>
      </c>
      <c r="O56" s="139">
        <v>365</v>
      </c>
      <c r="P56" s="139">
        <v>305.1</v>
      </c>
      <c r="Q56" s="147">
        <v>1.9</v>
      </c>
      <c r="R56" s="147">
        <v>1</v>
      </c>
      <c r="S56" s="147">
        <v>0.5509</v>
      </c>
      <c r="T56" s="147">
        <v>0.1558</v>
      </c>
      <c r="U56" s="147">
        <v>-1.1965</v>
      </c>
      <c r="V56" s="147">
        <v>-1.2802</v>
      </c>
      <c r="W56" s="147">
        <v>-5.6851</v>
      </c>
      <c r="X56" s="147">
        <v>-6.2296</v>
      </c>
      <c r="Y56" s="58"/>
      <c r="Z56" s="147">
        <v>-5.6851</v>
      </c>
      <c r="AA56" s="147">
        <v>-1.1965</v>
      </c>
      <c r="AB56" s="58"/>
      <c r="AC56" s="147">
        <v>-6.2296</v>
      </c>
      <c r="AD56" s="147">
        <v>-1.1965</v>
      </c>
      <c r="AE56" s="58"/>
      <c r="AF56" s="147">
        <v>1</v>
      </c>
      <c r="AG56" s="147">
        <v>-1.1965</v>
      </c>
      <c r="AH56" s="58"/>
      <c r="AI56" s="147">
        <v>0.1558</v>
      </c>
      <c r="AJ56" s="147">
        <v>-1.1965</v>
      </c>
      <c r="AK56" s="58"/>
      <c r="AL56" s="147">
        <v>0.5509</v>
      </c>
      <c r="AM56" s="147">
        <v>-1.1965</v>
      </c>
      <c r="AN56" s="58"/>
      <c r="AO56" s="147">
        <v>-1.2802</v>
      </c>
      <c r="AP56" s="147">
        <v>-1.1965</v>
      </c>
      <c r="AQ56" s="58"/>
      <c r="AR56" s="139">
        <v>974.7</v>
      </c>
      <c r="AS56" s="147">
        <v>1</v>
      </c>
      <c r="AT56" s="58"/>
      <c r="AU56" s="139">
        <v>974.7</v>
      </c>
      <c r="AV56" s="147">
        <v>-1.1965</v>
      </c>
      <c r="AW56" s="58"/>
      <c r="AX56" s="139">
        <v>974.7</v>
      </c>
      <c r="AY56" s="147">
        <v>-1.2802</v>
      </c>
      <c r="AZ56" s="58"/>
      <c r="BA56" s="139">
        <v>974.7</v>
      </c>
      <c r="BB56" s="147">
        <v>0.5509</v>
      </c>
      <c r="BC56" s="58"/>
      <c r="BD56" s="139">
        <v>974.7</v>
      </c>
      <c r="BE56" s="147">
        <v>0.1558</v>
      </c>
      <c r="BG56" s="147">
        <v>-1.2802</v>
      </c>
      <c r="BH56" s="147">
        <v>0.1558</v>
      </c>
      <c r="BJ56" s="147">
        <v>-1.2802</v>
      </c>
      <c r="BK56" s="147">
        <v>0.5509</v>
      </c>
      <c r="BM56" s="147">
        <v>0.1558</v>
      </c>
      <c r="BN56" s="147">
        <v>0.5509</v>
      </c>
    </row>
    <row r="57" s="1" customFormat="1" ht="14.15" spans="1:66">
      <c r="A57" s="132" t="s">
        <v>89</v>
      </c>
      <c r="B57" s="55"/>
      <c r="C57" s="133"/>
      <c r="D57" s="137"/>
      <c r="E57" s="135">
        <v>87.6018302594</v>
      </c>
      <c r="F57" s="136">
        <v>47.1734</v>
      </c>
      <c r="G57" s="133">
        <v>53</v>
      </c>
      <c r="H57" s="133">
        <v>3098.45</v>
      </c>
      <c r="I57" s="133">
        <v>6.88</v>
      </c>
      <c r="J57" s="133">
        <v>8.41</v>
      </c>
      <c r="K57" s="133">
        <v>388</v>
      </c>
      <c r="L57" s="133">
        <v>540.5</v>
      </c>
      <c r="M57" s="133">
        <v>61.98</v>
      </c>
      <c r="N57" s="133">
        <v>190.6</v>
      </c>
      <c r="O57" s="133">
        <v>1753</v>
      </c>
      <c r="P57" s="133">
        <v>311.1</v>
      </c>
      <c r="Q57" s="168">
        <v>28.3</v>
      </c>
      <c r="R57" s="168">
        <v>2.1</v>
      </c>
      <c r="S57" s="168">
        <v>-0.1367</v>
      </c>
      <c r="T57" s="168">
        <v>0.2478</v>
      </c>
      <c r="U57" s="168">
        <v>0.1269</v>
      </c>
      <c r="V57" s="168">
        <v>-0.0471</v>
      </c>
      <c r="W57" s="168">
        <v>-4.6442</v>
      </c>
      <c r="X57" s="168">
        <v>-5.8066</v>
      </c>
      <c r="Y57" s="58"/>
      <c r="Z57" s="168">
        <v>-4.6442</v>
      </c>
      <c r="AA57" s="168">
        <v>0.1269</v>
      </c>
      <c r="AB57" s="58"/>
      <c r="AC57" s="168">
        <v>-5.8066</v>
      </c>
      <c r="AD57" s="168">
        <v>0.1269</v>
      </c>
      <c r="AE57" s="58"/>
      <c r="AF57" s="168">
        <v>2.1</v>
      </c>
      <c r="AG57" s="168">
        <v>0.1269</v>
      </c>
      <c r="AH57" s="58"/>
      <c r="AI57" s="168">
        <v>0.2478</v>
      </c>
      <c r="AJ57" s="168">
        <v>0.1269</v>
      </c>
      <c r="AK57" s="58"/>
      <c r="AL57" s="168">
        <v>-0.1367</v>
      </c>
      <c r="AM57" s="168">
        <v>0.1269</v>
      </c>
      <c r="AN57" s="58"/>
      <c r="AO57" s="168">
        <v>-0.0471</v>
      </c>
      <c r="AP57" s="168">
        <v>0.1269</v>
      </c>
      <c r="AQ57" s="58"/>
      <c r="AR57" s="133">
        <v>3098.45</v>
      </c>
      <c r="AS57" s="168">
        <v>2.1</v>
      </c>
      <c r="AT57" s="58"/>
      <c r="AU57" s="133">
        <v>3098.45</v>
      </c>
      <c r="AV57" s="168">
        <v>0.1269</v>
      </c>
      <c r="AW57" s="58"/>
      <c r="AX57" s="133">
        <v>3098.45</v>
      </c>
      <c r="AY57" s="168">
        <v>-0.0471</v>
      </c>
      <c r="AZ57" s="58"/>
      <c r="BA57" s="133">
        <v>3098.45</v>
      </c>
      <c r="BB57" s="168">
        <v>-0.1367</v>
      </c>
      <c r="BC57" s="58"/>
      <c r="BD57" s="133">
        <v>3098.45</v>
      </c>
      <c r="BE57" s="168">
        <v>0.2478</v>
      </c>
      <c r="BG57" s="168">
        <v>-0.0471</v>
      </c>
      <c r="BH57" s="168">
        <v>0.2478</v>
      </c>
      <c r="BJ57" s="168">
        <v>-0.0471</v>
      </c>
      <c r="BK57" s="168">
        <v>-0.1367</v>
      </c>
      <c r="BM57" s="168">
        <v>0.2478</v>
      </c>
      <c r="BN57" s="168">
        <v>-0.1367</v>
      </c>
    </row>
    <row r="58" s="1" customFormat="1" ht="14.15" spans="1:66">
      <c r="A58" s="132" t="s">
        <v>90</v>
      </c>
      <c r="B58" s="55"/>
      <c r="C58" s="133"/>
      <c r="D58" s="137"/>
      <c r="E58" s="135">
        <v>87.681172222</v>
      </c>
      <c r="F58" s="136">
        <v>47.112</v>
      </c>
      <c r="G58" s="133">
        <v>54</v>
      </c>
      <c r="H58" s="133">
        <v>4156.65</v>
      </c>
      <c r="I58" s="133">
        <v>7.21</v>
      </c>
      <c r="J58" s="133">
        <v>16.41</v>
      </c>
      <c r="K58" s="133">
        <v>553.9</v>
      </c>
      <c r="L58" s="133">
        <v>609.9</v>
      </c>
      <c r="M58" s="133">
        <v>131.7</v>
      </c>
      <c r="N58" s="133">
        <v>277.8</v>
      </c>
      <c r="O58" s="133">
        <v>2313</v>
      </c>
      <c r="P58" s="133">
        <v>508.7</v>
      </c>
      <c r="Q58" s="168">
        <v>36.9</v>
      </c>
      <c r="R58" s="168">
        <v>2.6</v>
      </c>
      <c r="S58" s="168">
        <v>1.2038</v>
      </c>
      <c r="T58" s="168">
        <v>0.7805</v>
      </c>
      <c r="U58" s="168">
        <v>0.2617</v>
      </c>
      <c r="V58" s="168">
        <v>0.0299</v>
      </c>
      <c r="W58" s="168">
        <v>-4.2948</v>
      </c>
      <c r="X58" s="168">
        <v>-5.5113</v>
      </c>
      <c r="Y58" s="58"/>
      <c r="Z58" s="168">
        <v>-4.2948</v>
      </c>
      <c r="AA58" s="168">
        <v>0.2617</v>
      </c>
      <c r="AB58" s="58"/>
      <c r="AC58" s="168">
        <v>-5.5113</v>
      </c>
      <c r="AD58" s="168">
        <v>0.2617</v>
      </c>
      <c r="AE58" s="58"/>
      <c r="AF58" s="168">
        <v>2.6</v>
      </c>
      <c r="AG58" s="168">
        <v>0.2617</v>
      </c>
      <c r="AH58" s="58"/>
      <c r="AI58" s="168">
        <v>0.7805</v>
      </c>
      <c r="AJ58" s="168">
        <v>0.2617</v>
      </c>
      <c r="AK58" s="58"/>
      <c r="AL58" s="168">
        <v>1.2038</v>
      </c>
      <c r="AM58" s="168">
        <v>0.2617</v>
      </c>
      <c r="AN58" s="58"/>
      <c r="AO58" s="168">
        <v>0.0299</v>
      </c>
      <c r="AP58" s="168">
        <v>0.2617</v>
      </c>
      <c r="AQ58" s="58"/>
      <c r="AR58" s="133">
        <v>4156.65</v>
      </c>
      <c r="AS58" s="168">
        <v>2.6</v>
      </c>
      <c r="AT58" s="58"/>
      <c r="AU58" s="133">
        <v>4156.65</v>
      </c>
      <c r="AV58" s="168">
        <v>0.2617</v>
      </c>
      <c r="AW58" s="58"/>
      <c r="AX58" s="133">
        <v>4156.65</v>
      </c>
      <c r="AY58" s="168">
        <v>0.0299</v>
      </c>
      <c r="AZ58" s="58"/>
      <c r="BA58" s="133">
        <v>4156.65</v>
      </c>
      <c r="BB58" s="168">
        <v>1.2038</v>
      </c>
      <c r="BC58" s="58"/>
      <c r="BD58" s="133">
        <v>4156.65</v>
      </c>
      <c r="BE58" s="168">
        <v>0.7805</v>
      </c>
      <c r="BG58" s="168">
        <v>0.0299</v>
      </c>
      <c r="BH58" s="168">
        <v>0.7805</v>
      </c>
      <c r="BJ58" s="168">
        <v>0.0299</v>
      </c>
      <c r="BK58" s="168">
        <v>1.2038</v>
      </c>
      <c r="BM58" s="168">
        <v>0.7805</v>
      </c>
      <c r="BN58" s="168">
        <v>1.2038</v>
      </c>
    </row>
    <row r="59" s="1" customFormat="1" ht="21" customHeight="1" spans="1:66">
      <c r="A59" s="132" t="s">
        <v>91</v>
      </c>
      <c r="B59" s="55" t="s">
        <v>200</v>
      </c>
      <c r="C59" s="133"/>
      <c r="D59" s="137"/>
      <c r="E59" s="140">
        <v>87.7171182016</v>
      </c>
      <c r="F59" s="141">
        <v>47.0653034781</v>
      </c>
      <c r="G59" s="133">
        <v>55</v>
      </c>
      <c r="H59" s="133">
        <v>3273.7</v>
      </c>
      <c r="I59" s="133">
        <v>7.14</v>
      </c>
      <c r="J59" s="133">
        <v>1.09</v>
      </c>
      <c r="K59" s="133">
        <v>628.6</v>
      </c>
      <c r="L59" s="133">
        <v>328</v>
      </c>
      <c r="M59" s="133">
        <v>115</v>
      </c>
      <c r="N59" s="133">
        <v>799.4</v>
      </c>
      <c r="O59" s="133">
        <v>1343</v>
      </c>
      <c r="P59" s="133">
        <v>116.6</v>
      </c>
      <c r="Q59" s="168">
        <v>6.2</v>
      </c>
      <c r="R59" s="168">
        <v>2.1</v>
      </c>
      <c r="S59" s="168">
        <v>-0.347</v>
      </c>
      <c r="T59" s="168">
        <v>-0.1026</v>
      </c>
      <c r="U59" s="168">
        <v>-0.0995</v>
      </c>
      <c r="V59" s="168">
        <v>-0.3451</v>
      </c>
      <c r="W59" s="168">
        <v>-4.3411</v>
      </c>
      <c r="X59" s="168">
        <v>-4.9718</v>
      </c>
      <c r="Y59" s="58"/>
      <c r="Z59" s="168">
        <v>-4.3411</v>
      </c>
      <c r="AA59" s="168">
        <v>-0.0995</v>
      </c>
      <c r="AB59" s="58"/>
      <c r="AC59" s="168">
        <v>-4.9718</v>
      </c>
      <c r="AD59" s="168">
        <v>-0.0995</v>
      </c>
      <c r="AE59" s="58"/>
      <c r="AF59" s="168">
        <v>2.1</v>
      </c>
      <c r="AG59" s="168">
        <v>-0.0995</v>
      </c>
      <c r="AH59" s="58"/>
      <c r="AI59" s="168">
        <v>-0.1026</v>
      </c>
      <c r="AJ59" s="168">
        <v>-0.0995</v>
      </c>
      <c r="AK59" s="58"/>
      <c r="AL59" s="168">
        <v>-0.347</v>
      </c>
      <c r="AM59" s="168">
        <v>-0.0995</v>
      </c>
      <c r="AN59" s="58"/>
      <c r="AO59" s="168">
        <v>-0.3451</v>
      </c>
      <c r="AP59" s="168">
        <v>-0.0995</v>
      </c>
      <c r="AQ59" s="58"/>
      <c r="AR59" s="133">
        <v>3273.7</v>
      </c>
      <c r="AS59" s="168">
        <v>2.1</v>
      </c>
      <c r="AT59" s="58"/>
      <c r="AU59" s="133">
        <v>3273.7</v>
      </c>
      <c r="AV59" s="168">
        <v>-0.0995</v>
      </c>
      <c r="AW59" s="58"/>
      <c r="AX59" s="133">
        <v>3273.7</v>
      </c>
      <c r="AY59" s="168">
        <v>-0.3451</v>
      </c>
      <c r="AZ59" s="58"/>
      <c r="BA59" s="133">
        <v>3273.7</v>
      </c>
      <c r="BB59" s="168">
        <v>-0.347</v>
      </c>
      <c r="BC59" s="58"/>
      <c r="BD59" s="133">
        <v>3273.7</v>
      </c>
      <c r="BE59" s="168">
        <v>-0.1026</v>
      </c>
      <c r="BG59" s="168">
        <v>-0.3451</v>
      </c>
      <c r="BH59" s="168">
        <v>-0.1026</v>
      </c>
      <c r="BJ59" s="168">
        <v>-0.3451</v>
      </c>
      <c r="BK59" s="168">
        <v>-0.347</v>
      </c>
      <c r="BM59" s="168">
        <v>-0.1026</v>
      </c>
      <c r="BN59" s="168">
        <v>-0.347</v>
      </c>
    </row>
    <row r="60" s="1" customFormat="1" ht="14.15" spans="1:66">
      <c r="A60" s="132" t="s">
        <v>93</v>
      </c>
      <c r="B60" s="55"/>
      <c r="C60" s="133"/>
      <c r="D60" s="137"/>
      <c r="E60" s="142">
        <v>87.796636111</v>
      </c>
      <c r="F60" s="143">
        <v>47.0772</v>
      </c>
      <c r="G60" s="133">
        <v>56</v>
      </c>
      <c r="H60" s="133">
        <v>5621.8</v>
      </c>
      <c r="I60" s="133">
        <v>7.22</v>
      </c>
      <c r="J60" s="133">
        <v>11.84</v>
      </c>
      <c r="K60" s="133">
        <v>1153</v>
      </c>
      <c r="L60" s="133">
        <v>534.6</v>
      </c>
      <c r="M60" s="133">
        <v>117</v>
      </c>
      <c r="N60" s="133">
        <v>589</v>
      </c>
      <c r="O60" s="133">
        <v>3038</v>
      </c>
      <c r="P60" s="133">
        <v>356.4</v>
      </c>
      <c r="Q60" s="168">
        <v>26.3</v>
      </c>
      <c r="R60" s="168">
        <v>2.3</v>
      </c>
      <c r="S60" s="168">
        <v>0.696</v>
      </c>
      <c r="T60" s="168">
        <v>0.5246</v>
      </c>
      <c r="U60" s="168">
        <v>0.0364</v>
      </c>
      <c r="V60" s="168">
        <v>0.0278</v>
      </c>
      <c r="W60" s="168">
        <v>-3.5881</v>
      </c>
      <c r="X60" s="168">
        <v>-4.8889</v>
      </c>
      <c r="Y60" s="58"/>
      <c r="Z60" s="168">
        <v>-3.5881</v>
      </c>
      <c r="AA60" s="168">
        <v>0.0364</v>
      </c>
      <c r="AB60" s="58"/>
      <c r="AC60" s="168">
        <v>-4.8889</v>
      </c>
      <c r="AD60" s="168">
        <v>0.0364</v>
      </c>
      <c r="AE60" s="58"/>
      <c r="AF60" s="168">
        <v>2.3</v>
      </c>
      <c r="AG60" s="168">
        <v>0.0364</v>
      </c>
      <c r="AH60" s="58"/>
      <c r="AI60" s="168">
        <v>0.5246</v>
      </c>
      <c r="AJ60" s="168">
        <v>0.0364</v>
      </c>
      <c r="AK60" s="58"/>
      <c r="AL60" s="168">
        <v>0.696</v>
      </c>
      <c r="AM60" s="168">
        <v>0.0364</v>
      </c>
      <c r="AN60" s="58"/>
      <c r="AO60" s="168">
        <v>0.0278</v>
      </c>
      <c r="AP60" s="168">
        <v>0.0364</v>
      </c>
      <c r="AQ60" s="58"/>
      <c r="AR60" s="133">
        <v>5621.8</v>
      </c>
      <c r="AS60" s="168">
        <v>2.3</v>
      </c>
      <c r="AT60" s="58"/>
      <c r="AU60" s="133">
        <v>5621.8</v>
      </c>
      <c r="AV60" s="168">
        <v>0.0364</v>
      </c>
      <c r="AW60" s="58"/>
      <c r="AX60" s="133">
        <v>5621.8</v>
      </c>
      <c r="AY60" s="168">
        <v>0.0278</v>
      </c>
      <c r="AZ60" s="58"/>
      <c r="BA60" s="133">
        <v>5621.8</v>
      </c>
      <c r="BB60" s="168">
        <v>0.696</v>
      </c>
      <c r="BC60" s="58"/>
      <c r="BD60" s="133">
        <v>5621.8</v>
      </c>
      <c r="BE60" s="168">
        <v>0.5246</v>
      </c>
      <c r="BG60" s="168">
        <v>0.0278</v>
      </c>
      <c r="BH60" s="168">
        <v>0.5246</v>
      </c>
      <c r="BJ60" s="168">
        <v>0.0278</v>
      </c>
      <c r="BK60" s="168">
        <v>0.696</v>
      </c>
      <c r="BM60" s="168">
        <v>0.5246</v>
      </c>
      <c r="BN60" s="168">
        <v>0.696</v>
      </c>
    </row>
    <row r="61" s="1" customFormat="1" ht="14.15" spans="1:66">
      <c r="A61" s="132" t="s">
        <v>94</v>
      </c>
      <c r="B61" s="55"/>
      <c r="C61" s="133"/>
      <c r="D61" s="137"/>
      <c r="E61" s="142">
        <v>87.786172222</v>
      </c>
      <c r="F61" s="143">
        <v>46.7518</v>
      </c>
      <c r="G61" s="133">
        <v>57</v>
      </c>
      <c r="H61" s="133">
        <v>2201.55</v>
      </c>
      <c r="I61" s="133">
        <v>7.41</v>
      </c>
      <c r="J61" s="133">
        <v>4.93</v>
      </c>
      <c r="K61" s="133">
        <v>651.2</v>
      </c>
      <c r="L61" s="133">
        <v>81.13</v>
      </c>
      <c r="M61" s="133">
        <v>31.62</v>
      </c>
      <c r="N61" s="133">
        <v>422.4</v>
      </c>
      <c r="O61" s="133">
        <v>909.5</v>
      </c>
      <c r="P61" s="133">
        <v>200.9</v>
      </c>
      <c r="Q61" s="168">
        <v>21.3</v>
      </c>
      <c r="R61" s="168">
        <v>1.4</v>
      </c>
      <c r="S61" s="168">
        <v>-0.3706</v>
      </c>
      <c r="T61" s="168">
        <v>-0.1365</v>
      </c>
      <c r="U61" s="168">
        <v>-0.9386</v>
      </c>
      <c r="V61" s="168">
        <v>-0.9573</v>
      </c>
      <c r="W61" s="168">
        <v>-4.3283</v>
      </c>
      <c r="X61" s="168">
        <v>-5.205</v>
      </c>
      <c r="Y61" s="58"/>
      <c r="Z61" s="168">
        <v>-4.3283</v>
      </c>
      <c r="AA61" s="168">
        <v>-0.9386</v>
      </c>
      <c r="AB61" s="58"/>
      <c r="AC61" s="168">
        <v>-5.205</v>
      </c>
      <c r="AD61" s="168">
        <v>-0.9386</v>
      </c>
      <c r="AE61" s="58"/>
      <c r="AF61" s="168">
        <v>1.4</v>
      </c>
      <c r="AG61" s="168">
        <v>-0.9386</v>
      </c>
      <c r="AH61" s="58"/>
      <c r="AI61" s="168">
        <v>-0.1365</v>
      </c>
      <c r="AJ61" s="168">
        <v>-0.9386</v>
      </c>
      <c r="AK61" s="58"/>
      <c r="AL61" s="168">
        <v>-0.3706</v>
      </c>
      <c r="AM61" s="168">
        <v>-0.9386</v>
      </c>
      <c r="AN61" s="58"/>
      <c r="AO61" s="168">
        <v>-0.9573</v>
      </c>
      <c r="AP61" s="168">
        <v>-0.9386</v>
      </c>
      <c r="AQ61" s="58"/>
      <c r="AR61" s="133">
        <v>2201.55</v>
      </c>
      <c r="AS61" s="168">
        <v>1.4</v>
      </c>
      <c r="AT61" s="58"/>
      <c r="AU61" s="133">
        <v>2201.55</v>
      </c>
      <c r="AV61" s="168">
        <v>-0.9386</v>
      </c>
      <c r="AW61" s="58"/>
      <c r="AX61" s="133">
        <v>2201.55</v>
      </c>
      <c r="AY61" s="168">
        <v>-0.9573</v>
      </c>
      <c r="AZ61" s="58"/>
      <c r="BA61" s="133">
        <v>2201.55</v>
      </c>
      <c r="BB61" s="168">
        <v>-0.3706</v>
      </c>
      <c r="BC61" s="58"/>
      <c r="BD61" s="133">
        <v>2201.55</v>
      </c>
      <c r="BE61" s="168">
        <v>-0.1365</v>
      </c>
      <c r="BG61" s="168">
        <v>-0.9573</v>
      </c>
      <c r="BH61" s="168">
        <v>-0.1365</v>
      </c>
      <c r="BJ61" s="168">
        <v>-0.9573</v>
      </c>
      <c r="BK61" s="168">
        <v>-0.3706</v>
      </c>
      <c r="BM61" s="168">
        <v>-0.1365</v>
      </c>
      <c r="BN61" s="168">
        <v>-0.3706</v>
      </c>
    </row>
    <row r="62" s="1" customFormat="1" ht="14.15" spans="1:66">
      <c r="A62" s="132" t="s">
        <v>95</v>
      </c>
      <c r="B62" s="55"/>
      <c r="C62" s="133"/>
      <c r="D62" s="137"/>
      <c r="E62" s="142">
        <v>87.894052778</v>
      </c>
      <c r="F62" s="143">
        <v>46.7506</v>
      </c>
      <c r="G62" s="133">
        <v>58</v>
      </c>
      <c r="H62" s="133">
        <v>565.85</v>
      </c>
      <c r="I62" s="133">
        <v>7.31</v>
      </c>
      <c r="J62" s="133">
        <v>2.33</v>
      </c>
      <c r="K62" s="133">
        <v>89.43</v>
      </c>
      <c r="L62" s="133">
        <v>89.54</v>
      </c>
      <c r="M62" s="133">
        <v>11.63</v>
      </c>
      <c r="N62" s="133">
        <v>56.49</v>
      </c>
      <c r="O62" s="133">
        <v>193.3</v>
      </c>
      <c r="P62" s="133">
        <v>246.3</v>
      </c>
      <c r="Q62" s="168">
        <v>13.4</v>
      </c>
      <c r="R62" s="168">
        <v>1.3</v>
      </c>
      <c r="S62" s="168">
        <v>-0.3597</v>
      </c>
      <c r="T62" s="168">
        <v>0.1034</v>
      </c>
      <c r="U62" s="168">
        <v>-0.6996</v>
      </c>
      <c r="V62" s="168">
        <v>-1.2943</v>
      </c>
      <c r="W62" s="168">
        <v>-6.5157</v>
      </c>
      <c r="X62" s="168">
        <v>-6.8705</v>
      </c>
      <c r="Y62" s="58"/>
      <c r="Z62" s="168">
        <v>-6.5157</v>
      </c>
      <c r="AA62" s="168">
        <v>-0.6996</v>
      </c>
      <c r="AB62" s="58"/>
      <c r="AC62" s="168">
        <v>-6.8705</v>
      </c>
      <c r="AD62" s="168">
        <v>-0.6996</v>
      </c>
      <c r="AE62" s="58"/>
      <c r="AF62" s="168">
        <v>1.3</v>
      </c>
      <c r="AG62" s="168">
        <v>-0.6996</v>
      </c>
      <c r="AH62" s="58"/>
      <c r="AI62" s="168">
        <v>0.1034</v>
      </c>
      <c r="AJ62" s="168">
        <v>-0.6996</v>
      </c>
      <c r="AK62" s="58"/>
      <c r="AL62" s="168">
        <v>-0.3597</v>
      </c>
      <c r="AM62" s="168">
        <v>-0.6996</v>
      </c>
      <c r="AN62" s="58"/>
      <c r="AO62" s="168">
        <v>-1.2943</v>
      </c>
      <c r="AP62" s="168">
        <v>-0.6996</v>
      </c>
      <c r="AQ62" s="58"/>
      <c r="AR62" s="133">
        <v>565.85</v>
      </c>
      <c r="AS62" s="168">
        <v>1.3</v>
      </c>
      <c r="AT62" s="58"/>
      <c r="AU62" s="133">
        <v>565.85</v>
      </c>
      <c r="AV62" s="168">
        <v>-0.6996</v>
      </c>
      <c r="AW62" s="58"/>
      <c r="AX62" s="133">
        <v>565.85</v>
      </c>
      <c r="AY62" s="168">
        <v>-1.2943</v>
      </c>
      <c r="AZ62" s="58"/>
      <c r="BA62" s="133">
        <v>565.85</v>
      </c>
      <c r="BB62" s="168">
        <v>-0.3597</v>
      </c>
      <c r="BC62" s="58"/>
      <c r="BD62" s="133">
        <v>565.85</v>
      </c>
      <c r="BE62" s="168">
        <v>0.1034</v>
      </c>
      <c r="BG62" s="168">
        <v>-1.2943</v>
      </c>
      <c r="BH62" s="168">
        <v>0.1034</v>
      </c>
      <c r="BJ62" s="168">
        <v>-1.2943</v>
      </c>
      <c r="BK62" s="168">
        <v>-0.3597</v>
      </c>
      <c r="BM62" s="168">
        <v>0.1034</v>
      </c>
      <c r="BN62" s="168">
        <v>-0.3597</v>
      </c>
    </row>
    <row r="63" s="1" customFormat="1" ht="28.5" customHeight="1" spans="1:66">
      <c r="A63" s="144" t="s">
        <v>96</v>
      </c>
      <c r="B63" s="88" t="s">
        <v>97</v>
      </c>
      <c r="C63" s="133"/>
      <c r="D63" s="137"/>
      <c r="E63" s="145">
        <v>87.8465470035</v>
      </c>
      <c r="F63" s="146">
        <v>46.785540713</v>
      </c>
      <c r="G63" s="133">
        <v>59</v>
      </c>
      <c r="H63" s="147">
        <v>638.7</v>
      </c>
      <c r="I63" s="160">
        <v>7.84</v>
      </c>
      <c r="J63" s="147">
        <v>1.9</v>
      </c>
      <c r="K63" s="147">
        <v>78.3</v>
      </c>
      <c r="L63" s="147">
        <v>82.1</v>
      </c>
      <c r="M63" s="147">
        <v>29.9</v>
      </c>
      <c r="N63" s="147">
        <v>33.2</v>
      </c>
      <c r="O63" s="147">
        <v>286.2</v>
      </c>
      <c r="P63" s="147">
        <v>229.2</v>
      </c>
      <c r="Q63" s="133">
        <v>14.34</v>
      </c>
      <c r="R63" s="133">
        <v>1.4</v>
      </c>
      <c r="S63" s="133">
        <v>0.9366</v>
      </c>
      <c r="T63" s="133">
        <v>0.5286</v>
      </c>
      <c r="U63" s="133">
        <v>-0.7231</v>
      </c>
      <c r="V63" s="133">
        <v>-1.2059</v>
      </c>
      <c r="W63" s="133">
        <v>-6.4883</v>
      </c>
      <c r="X63" s="133">
        <v>-7.1648</v>
      </c>
      <c r="Y63" s="58"/>
      <c r="Z63" s="133">
        <v>-6.4883</v>
      </c>
      <c r="AA63" s="133">
        <v>-0.7231</v>
      </c>
      <c r="AB63" s="58"/>
      <c r="AC63" s="133">
        <v>-7.1648</v>
      </c>
      <c r="AD63" s="133">
        <v>-0.7231</v>
      </c>
      <c r="AE63" s="58"/>
      <c r="AF63" s="133">
        <v>1.4</v>
      </c>
      <c r="AG63" s="133">
        <v>-0.7231</v>
      </c>
      <c r="AH63" s="58"/>
      <c r="AI63" s="133">
        <v>0.5286</v>
      </c>
      <c r="AJ63" s="133">
        <v>-0.7231</v>
      </c>
      <c r="AK63" s="58"/>
      <c r="AL63" s="133">
        <v>0.9366</v>
      </c>
      <c r="AM63" s="133">
        <v>-0.7231</v>
      </c>
      <c r="AN63" s="58"/>
      <c r="AO63" s="133">
        <v>-1.2059</v>
      </c>
      <c r="AP63" s="133">
        <v>-0.7231</v>
      </c>
      <c r="AQ63" s="58"/>
      <c r="AR63" s="147">
        <v>638.7</v>
      </c>
      <c r="AS63" s="133">
        <v>1.4</v>
      </c>
      <c r="AT63" s="58"/>
      <c r="AU63" s="147">
        <v>638.7</v>
      </c>
      <c r="AV63" s="133">
        <v>-0.7231</v>
      </c>
      <c r="AW63" s="58"/>
      <c r="AX63" s="147">
        <v>638.7</v>
      </c>
      <c r="AY63" s="133">
        <v>-1.2059</v>
      </c>
      <c r="AZ63" s="58"/>
      <c r="BA63" s="147">
        <v>638.7</v>
      </c>
      <c r="BB63" s="133">
        <v>0.9366</v>
      </c>
      <c r="BC63" s="58"/>
      <c r="BD63" s="147">
        <v>638.7</v>
      </c>
      <c r="BE63" s="133">
        <v>0.5286</v>
      </c>
      <c r="BG63" s="133">
        <v>-1.2059</v>
      </c>
      <c r="BH63" s="133">
        <v>0.5286</v>
      </c>
      <c r="BJ63" s="133">
        <v>-1.2059</v>
      </c>
      <c r="BK63" s="133">
        <v>0.9366</v>
      </c>
      <c r="BM63" s="133">
        <v>0.5286</v>
      </c>
      <c r="BN63" s="133">
        <v>0.9366</v>
      </c>
    </row>
    <row r="64" s="1" customFormat="1" ht="14.15" spans="1:66">
      <c r="A64" s="132" t="s">
        <v>98</v>
      </c>
      <c r="B64" s="55"/>
      <c r="C64" s="133"/>
      <c r="D64" s="137"/>
      <c r="E64" s="148">
        <v>87.8724653602</v>
      </c>
      <c r="F64" s="149">
        <v>46.8397</v>
      </c>
      <c r="G64" s="133">
        <v>60</v>
      </c>
      <c r="H64" s="133">
        <v>1490.25</v>
      </c>
      <c r="I64" s="133">
        <v>7.4</v>
      </c>
      <c r="J64" s="133">
        <v>3.61</v>
      </c>
      <c r="K64" s="133">
        <v>301.9</v>
      </c>
      <c r="L64" s="133">
        <v>149.6</v>
      </c>
      <c r="M64" s="133">
        <v>28.07</v>
      </c>
      <c r="N64" s="133">
        <v>142.7</v>
      </c>
      <c r="O64" s="133">
        <v>692.6</v>
      </c>
      <c r="P64" s="133">
        <v>343.5</v>
      </c>
      <c r="Q64" s="168">
        <v>5.2</v>
      </c>
      <c r="R64" s="168">
        <v>1.4</v>
      </c>
      <c r="S64" s="168">
        <v>0.3889</v>
      </c>
      <c r="T64" s="168">
        <v>0.4014</v>
      </c>
      <c r="U64" s="168">
        <v>-0.6041</v>
      </c>
      <c r="V64" s="168">
        <v>-0.7456</v>
      </c>
      <c r="W64" s="168">
        <v>-5.0606</v>
      </c>
      <c r="X64" s="168">
        <v>-5.9887</v>
      </c>
      <c r="Y64" s="58"/>
      <c r="Z64" s="168">
        <v>-5.0606</v>
      </c>
      <c r="AA64" s="168">
        <v>-0.6041</v>
      </c>
      <c r="AB64" s="58"/>
      <c r="AC64" s="168">
        <v>-5.9887</v>
      </c>
      <c r="AD64" s="168">
        <v>-0.6041</v>
      </c>
      <c r="AE64" s="58"/>
      <c r="AF64" s="168">
        <v>1.4</v>
      </c>
      <c r="AG64" s="168">
        <v>-0.6041</v>
      </c>
      <c r="AH64" s="58"/>
      <c r="AI64" s="168">
        <v>0.4014</v>
      </c>
      <c r="AJ64" s="168">
        <v>-0.6041</v>
      </c>
      <c r="AK64" s="58"/>
      <c r="AL64" s="168">
        <v>0.3889</v>
      </c>
      <c r="AM64" s="168">
        <v>-0.6041</v>
      </c>
      <c r="AN64" s="58"/>
      <c r="AO64" s="168">
        <v>-0.7456</v>
      </c>
      <c r="AP64" s="168">
        <v>-0.6041</v>
      </c>
      <c r="AQ64" s="58"/>
      <c r="AR64" s="133">
        <v>1490.25</v>
      </c>
      <c r="AS64" s="168">
        <v>1.4</v>
      </c>
      <c r="AT64" s="58"/>
      <c r="AU64" s="133">
        <v>1490.25</v>
      </c>
      <c r="AV64" s="168">
        <v>-0.6041</v>
      </c>
      <c r="AW64" s="58"/>
      <c r="AX64" s="133">
        <v>1490.25</v>
      </c>
      <c r="AY64" s="168">
        <v>-0.7456</v>
      </c>
      <c r="AZ64" s="58"/>
      <c r="BA64" s="133">
        <v>1490.25</v>
      </c>
      <c r="BB64" s="168">
        <v>0.3889</v>
      </c>
      <c r="BC64" s="58"/>
      <c r="BD64" s="133">
        <v>1490.25</v>
      </c>
      <c r="BE64" s="168">
        <v>0.4014</v>
      </c>
      <c r="BG64" s="168">
        <v>-0.7456</v>
      </c>
      <c r="BH64" s="168">
        <v>0.4014</v>
      </c>
      <c r="BJ64" s="168">
        <v>-0.7456</v>
      </c>
      <c r="BK64" s="168">
        <v>0.3889</v>
      </c>
      <c r="BM64" s="168">
        <v>0.4014</v>
      </c>
      <c r="BN64" s="168">
        <v>0.3889</v>
      </c>
    </row>
    <row r="65" s="1" customFormat="1" ht="24.75" customHeight="1" spans="1:66">
      <c r="A65" s="132" t="s">
        <v>99</v>
      </c>
      <c r="B65" s="55" t="s">
        <v>201</v>
      </c>
      <c r="C65" s="133"/>
      <c r="D65" s="137"/>
      <c r="E65" s="170">
        <v>87.9515703999</v>
      </c>
      <c r="F65" s="171">
        <v>46.8955481994</v>
      </c>
      <c r="G65" s="133">
        <v>61</v>
      </c>
      <c r="H65" s="133">
        <v>2653.5</v>
      </c>
      <c r="I65" s="133">
        <v>7.1</v>
      </c>
      <c r="J65" s="133">
        <v>7.88</v>
      </c>
      <c r="K65" s="133">
        <v>579.9</v>
      </c>
      <c r="L65" s="133">
        <v>295.5</v>
      </c>
      <c r="M65" s="133">
        <v>30.85</v>
      </c>
      <c r="N65" s="133">
        <v>710.4</v>
      </c>
      <c r="O65" s="133">
        <v>941.4</v>
      </c>
      <c r="P65" s="133">
        <v>175</v>
      </c>
      <c r="Q65" s="168">
        <v>12.8</v>
      </c>
      <c r="R65" s="168">
        <v>1.6</v>
      </c>
      <c r="S65" s="168">
        <v>-0.5876</v>
      </c>
      <c r="T65" s="168">
        <v>0.0392</v>
      </c>
      <c r="U65" s="168">
        <v>-0.2749</v>
      </c>
      <c r="V65" s="168">
        <v>-0.4533</v>
      </c>
      <c r="W65" s="168">
        <v>-4.4891</v>
      </c>
      <c r="X65" s="168">
        <v>-5.0421</v>
      </c>
      <c r="Y65" s="58"/>
      <c r="Z65" s="168">
        <v>-4.4891</v>
      </c>
      <c r="AA65" s="168">
        <v>-0.2749</v>
      </c>
      <c r="AB65" s="58"/>
      <c r="AC65" s="168">
        <v>-5.0421</v>
      </c>
      <c r="AD65" s="168">
        <v>-0.2749</v>
      </c>
      <c r="AE65" s="58"/>
      <c r="AF65" s="168">
        <v>1.6</v>
      </c>
      <c r="AG65" s="168">
        <v>-0.2749</v>
      </c>
      <c r="AH65" s="58"/>
      <c r="AI65" s="168">
        <v>0.0392</v>
      </c>
      <c r="AJ65" s="168">
        <v>-0.2749</v>
      </c>
      <c r="AK65" s="58"/>
      <c r="AL65" s="168">
        <v>-0.5876</v>
      </c>
      <c r="AM65" s="168">
        <v>-0.2749</v>
      </c>
      <c r="AN65" s="58"/>
      <c r="AO65" s="168">
        <v>-0.4533</v>
      </c>
      <c r="AP65" s="168">
        <v>-0.2749</v>
      </c>
      <c r="AQ65" s="58"/>
      <c r="AR65" s="133">
        <v>2653.5</v>
      </c>
      <c r="AS65" s="168">
        <v>1.6</v>
      </c>
      <c r="AT65" s="58"/>
      <c r="AU65" s="133">
        <v>2653.5</v>
      </c>
      <c r="AV65" s="168">
        <v>-0.2749</v>
      </c>
      <c r="AW65" s="58"/>
      <c r="AX65" s="133">
        <v>2653.5</v>
      </c>
      <c r="AY65" s="168">
        <v>-0.4533</v>
      </c>
      <c r="AZ65" s="58"/>
      <c r="BA65" s="133">
        <v>2653.5</v>
      </c>
      <c r="BB65" s="168">
        <v>-0.5876</v>
      </c>
      <c r="BC65" s="58"/>
      <c r="BD65" s="133">
        <v>2653.5</v>
      </c>
      <c r="BE65" s="168">
        <v>0.0392</v>
      </c>
      <c r="BG65" s="168">
        <v>-0.4533</v>
      </c>
      <c r="BH65" s="168">
        <v>0.0392</v>
      </c>
      <c r="BJ65" s="168">
        <v>-0.4533</v>
      </c>
      <c r="BK65" s="168">
        <v>-0.5876</v>
      </c>
      <c r="BM65" s="168">
        <v>0.0392</v>
      </c>
      <c r="BN65" s="168">
        <v>-0.5876</v>
      </c>
    </row>
    <row r="66" s="1" customFormat="1" ht="26.25" customHeight="1" spans="1:66">
      <c r="A66" s="132" t="s">
        <v>101</v>
      </c>
      <c r="B66" s="55" t="s">
        <v>202</v>
      </c>
      <c r="C66" s="133"/>
      <c r="D66" s="137"/>
      <c r="E66" s="172">
        <v>87.8678925243</v>
      </c>
      <c r="F66" s="173">
        <v>47.0684498849</v>
      </c>
      <c r="G66" s="133">
        <v>62</v>
      </c>
      <c r="H66" s="133">
        <v>5413.4</v>
      </c>
      <c r="I66" s="133">
        <v>7.13</v>
      </c>
      <c r="J66" s="133">
        <v>2.2</v>
      </c>
      <c r="K66" s="133">
        <v>639.7</v>
      </c>
      <c r="L66" s="133">
        <v>801.7</v>
      </c>
      <c r="M66" s="133">
        <v>243</v>
      </c>
      <c r="N66" s="133">
        <v>443.1</v>
      </c>
      <c r="O66" s="133">
        <v>3073.9</v>
      </c>
      <c r="P66" s="133">
        <v>390.5</v>
      </c>
      <c r="Q66" s="168">
        <v>1.7</v>
      </c>
      <c r="R66" s="168">
        <v>2.2</v>
      </c>
      <c r="S66" s="168">
        <v>1.1004</v>
      </c>
      <c r="T66" s="168">
        <v>0.6552</v>
      </c>
      <c r="U66" s="168">
        <v>0.1372</v>
      </c>
      <c r="V66" s="168">
        <v>0.177</v>
      </c>
      <c r="W66" s="168">
        <v>-4.1322</v>
      </c>
      <c r="X66" s="168">
        <v>-5.2646</v>
      </c>
      <c r="Y66" s="58"/>
      <c r="Z66" s="168">
        <v>-4.1322</v>
      </c>
      <c r="AA66" s="168">
        <v>0.1372</v>
      </c>
      <c r="AB66" s="58"/>
      <c r="AC66" s="168">
        <v>-5.2646</v>
      </c>
      <c r="AD66" s="168">
        <v>0.1372</v>
      </c>
      <c r="AE66" s="58"/>
      <c r="AF66" s="168">
        <v>2.2</v>
      </c>
      <c r="AG66" s="168">
        <v>0.1372</v>
      </c>
      <c r="AH66" s="58"/>
      <c r="AI66" s="168">
        <v>0.6552</v>
      </c>
      <c r="AJ66" s="168">
        <v>0.1372</v>
      </c>
      <c r="AK66" s="58"/>
      <c r="AL66" s="168">
        <v>1.1004</v>
      </c>
      <c r="AM66" s="168">
        <v>0.1372</v>
      </c>
      <c r="AN66" s="58"/>
      <c r="AO66" s="168">
        <v>0.177</v>
      </c>
      <c r="AP66" s="168">
        <v>0.1372</v>
      </c>
      <c r="AQ66" s="58"/>
      <c r="AR66" s="133">
        <v>5413.4</v>
      </c>
      <c r="AS66" s="168">
        <v>2.2</v>
      </c>
      <c r="AT66" s="58"/>
      <c r="AU66" s="133">
        <v>5413.4</v>
      </c>
      <c r="AV66" s="168">
        <v>0.1372</v>
      </c>
      <c r="AW66" s="58"/>
      <c r="AX66" s="133">
        <v>5413.4</v>
      </c>
      <c r="AY66" s="168">
        <v>0.177</v>
      </c>
      <c r="AZ66" s="58"/>
      <c r="BA66" s="133">
        <v>5413.4</v>
      </c>
      <c r="BB66" s="168">
        <v>1.1004</v>
      </c>
      <c r="BC66" s="58"/>
      <c r="BD66" s="133">
        <v>5413.4</v>
      </c>
      <c r="BE66" s="168">
        <v>0.6552</v>
      </c>
      <c r="BG66" s="168">
        <v>0.177</v>
      </c>
      <c r="BH66" s="168">
        <v>0.6552</v>
      </c>
      <c r="BJ66" s="168">
        <v>0.177</v>
      </c>
      <c r="BK66" s="168">
        <v>1.1004</v>
      </c>
      <c r="BM66" s="168">
        <v>0.6552</v>
      </c>
      <c r="BN66" s="168">
        <v>1.1004</v>
      </c>
    </row>
    <row r="67" s="1" customFormat="1" ht="14.15" spans="1:66">
      <c r="A67" s="132" t="s">
        <v>103</v>
      </c>
      <c r="B67" s="55"/>
      <c r="C67" s="133"/>
      <c r="D67" s="137"/>
      <c r="E67" s="174">
        <v>87.8128609157</v>
      </c>
      <c r="F67" s="175">
        <v>47.0237</v>
      </c>
      <c r="G67" s="133">
        <v>63</v>
      </c>
      <c r="H67" s="133">
        <v>1809.45</v>
      </c>
      <c r="I67" s="133">
        <v>7.24</v>
      </c>
      <c r="J67" s="133">
        <v>34.25</v>
      </c>
      <c r="K67" s="133">
        <v>121.6</v>
      </c>
      <c r="L67" s="133">
        <v>396.6</v>
      </c>
      <c r="M67" s="133">
        <v>45.01</v>
      </c>
      <c r="N67" s="133">
        <v>114.5</v>
      </c>
      <c r="O67" s="133">
        <v>942.5</v>
      </c>
      <c r="P67" s="133">
        <v>311.1</v>
      </c>
      <c r="Q67" s="168">
        <v>19.2</v>
      </c>
      <c r="R67" s="168">
        <v>1.7</v>
      </c>
      <c r="S67" s="168">
        <v>0.5222</v>
      </c>
      <c r="T67" s="168">
        <v>0.5773</v>
      </c>
      <c r="U67" s="168">
        <v>-0.063</v>
      </c>
      <c r="V67" s="168">
        <v>-0.3029</v>
      </c>
      <c r="W67" s="168">
        <v>-5.8136</v>
      </c>
      <c r="X67" s="168">
        <v>-6.4956</v>
      </c>
      <c r="Y67" s="58"/>
      <c r="Z67" s="168">
        <v>-5.8136</v>
      </c>
      <c r="AA67" s="168">
        <v>-0.063</v>
      </c>
      <c r="AB67" s="58"/>
      <c r="AC67" s="168">
        <v>-6.4956</v>
      </c>
      <c r="AD67" s="168">
        <v>-0.063</v>
      </c>
      <c r="AE67" s="58"/>
      <c r="AF67" s="168">
        <v>1.7</v>
      </c>
      <c r="AG67" s="168">
        <v>-0.063</v>
      </c>
      <c r="AH67" s="58"/>
      <c r="AI67" s="168">
        <v>0.5773</v>
      </c>
      <c r="AJ67" s="168">
        <v>-0.063</v>
      </c>
      <c r="AK67" s="58"/>
      <c r="AL67" s="168">
        <v>0.5222</v>
      </c>
      <c r="AM67" s="168">
        <v>-0.063</v>
      </c>
      <c r="AN67" s="58"/>
      <c r="AO67" s="168">
        <v>-0.3029</v>
      </c>
      <c r="AP67" s="168">
        <v>-0.063</v>
      </c>
      <c r="AQ67" s="58"/>
      <c r="AR67" s="133">
        <v>1809.45</v>
      </c>
      <c r="AS67" s="168">
        <v>1.7</v>
      </c>
      <c r="AT67" s="58"/>
      <c r="AU67" s="133">
        <v>1809.45</v>
      </c>
      <c r="AV67" s="168">
        <v>-0.063</v>
      </c>
      <c r="AW67" s="58"/>
      <c r="AX67" s="133">
        <v>1809.45</v>
      </c>
      <c r="AY67" s="168">
        <v>-0.3029</v>
      </c>
      <c r="AZ67" s="58"/>
      <c r="BA67" s="133">
        <v>1809.45</v>
      </c>
      <c r="BB67" s="168">
        <v>0.5222</v>
      </c>
      <c r="BC67" s="58"/>
      <c r="BD67" s="133">
        <v>1809.45</v>
      </c>
      <c r="BE67" s="168">
        <v>0.5773</v>
      </c>
      <c r="BG67" s="168">
        <v>-0.3029</v>
      </c>
      <c r="BH67" s="168">
        <v>0.5773</v>
      </c>
      <c r="BJ67" s="168">
        <v>-0.3029</v>
      </c>
      <c r="BK67" s="168">
        <v>0.5222</v>
      </c>
      <c r="BM67" s="168">
        <v>0.5773</v>
      </c>
      <c r="BN67" s="168">
        <v>0.5222</v>
      </c>
    </row>
    <row r="68" s="1" customFormat="1" ht="14.15" spans="1:66">
      <c r="A68" s="132" t="s">
        <v>104</v>
      </c>
      <c r="B68" s="55"/>
      <c r="C68" s="133"/>
      <c r="D68" s="137"/>
      <c r="E68" s="174">
        <v>87.782553987</v>
      </c>
      <c r="F68" s="175">
        <v>46.8416</v>
      </c>
      <c r="G68" s="133">
        <v>64</v>
      </c>
      <c r="H68" s="133">
        <v>1680.35</v>
      </c>
      <c r="I68" s="133">
        <v>7.23</v>
      </c>
      <c r="J68" s="133">
        <v>3.06</v>
      </c>
      <c r="K68" s="133">
        <v>198.2</v>
      </c>
      <c r="L68" s="133">
        <v>332.1</v>
      </c>
      <c r="M68" s="133">
        <v>19.39</v>
      </c>
      <c r="N68" s="133">
        <v>86.32</v>
      </c>
      <c r="O68" s="133">
        <v>823.2</v>
      </c>
      <c r="P68" s="133">
        <v>395.3</v>
      </c>
      <c r="Q68" s="168">
        <v>17.3</v>
      </c>
      <c r="R68" s="168">
        <v>1.6</v>
      </c>
      <c r="S68" s="168">
        <v>0.3002</v>
      </c>
      <c r="T68" s="168">
        <v>0.6104</v>
      </c>
      <c r="U68" s="168">
        <v>-0.1597</v>
      </c>
      <c r="V68" s="168">
        <v>-0.3968</v>
      </c>
      <c r="W68" s="168">
        <v>-5.4103</v>
      </c>
      <c r="X68" s="168">
        <v>-6.4006</v>
      </c>
      <c r="Y68" s="58"/>
      <c r="Z68" s="168">
        <v>-5.4103</v>
      </c>
      <c r="AA68" s="168">
        <v>-0.1597</v>
      </c>
      <c r="AB68" s="58"/>
      <c r="AC68" s="168">
        <v>-6.4006</v>
      </c>
      <c r="AD68" s="168">
        <v>-0.1597</v>
      </c>
      <c r="AE68" s="58"/>
      <c r="AF68" s="168">
        <v>1.6</v>
      </c>
      <c r="AG68" s="168">
        <v>-0.1597</v>
      </c>
      <c r="AH68" s="58"/>
      <c r="AI68" s="168">
        <v>0.6104</v>
      </c>
      <c r="AJ68" s="168">
        <v>-0.1597</v>
      </c>
      <c r="AK68" s="58"/>
      <c r="AL68" s="168">
        <v>0.3002</v>
      </c>
      <c r="AM68" s="168">
        <v>-0.1597</v>
      </c>
      <c r="AN68" s="58"/>
      <c r="AO68" s="168">
        <v>-0.3968</v>
      </c>
      <c r="AP68" s="168">
        <v>-0.1597</v>
      </c>
      <c r="AQ68" s="58"/>
      <c r="AR68" s="133">
        <v>1680.35</v>
      </c>
      <c r="AS68" s="168">
        <v>1.6</v>
      </c>
      <c r="AT68" s="58"/>
      <c r="AU68" s="133">
        <v>1680.35</v>
      </c>
      <c r="AV68" s="168">
        <v>-0.1597</v>
      </c>
      <c r="AW68" s="58"/>
      <c r="AX68" s="133">
        <v>1680.35</v>
      </c>
      <c r="AY68" s="168">
        <v>-0.3968</v>
      </c>
      <c r="AZ68" s="58"/>
      <c r="BA68" s="133">
        <v>1680.35</v>
      </c>
      <c r="BB68" s="168">
        <v>0.3002</v>
      </c>
      <c r="BC68" s="58"/>
      <c r="BD68" s="133">
        <v>1680.35</v>
      </c>
      <c r="BE68" s="168">
        <v>0.6104</v>
      </c>
      <c r="BG68" s="168">
        <v>-0.3968</v>
      </c>
      <c r="BH68" s="168">
        <v>0.6104</v>
      </c>
      <c r="BJ68" s="168">
        <v>-0.3968</v>
      </c>
      <c r="BK68" s="168">
        <v>0.3002</v>
      </c>
      <c r="BM68" s="168">
        <v>0.6104</v>
      </c>
      <c r="BN68" s="168">
        <v>0.3002</v>
      </c>
    </row>
    <row r="69" s="1" customFormat="1" ht="28.3" spans="1:66">
      <c r="A69" s="132" t="s">
        <v>203</v>
      </c>
      <c r="B69" s="55"/>
      <c r="C69" s="133"/>
      <c r="D69" s="137"/>
      <c r="E69" s="174">
        <v>87.842361158</v>
      </c>
      <c r="F69" s="175">
        <v>46.7345</v>
      </c>
      <c r="G69" s="133">
        <v>65</v>
      </c>
      <c r="H69" s="133">
        <v>681.55</v>
      </c>
      <c r="I69" s="133">
        <v>7.38</v>
      </c>
      <c r="J69" s="133">
        <v>4.73</v>
      </c>
      <c r="K69" s="133">
        <v>78.1</v>
      </c>
      <c r="L69" s="133">
        <v>151.5</v>
      </c>
      <c r="M69" s="133">
        <v>20.71</v>
      </c>
      <c r="N69" s="133">
        <v>71.13</v>
      </c>
      <c r="O69" s="133">
        <v>222.6</v>
      </c>
      <c r="P69" s="133">
        <v>265.7</v>
      </c>
      <c r="Q69" s="168">
        <v>16.8</v>
      </c>
      <c r="R69" s="168">
        <v>1.4</v>
      </c>
      <c r="S69" s="168">
        <v>0.2642</v>
      </c>
      <c r="T69" s="168">
        <v>0.4037</v>
      </c>
      <c r="U69" s="168">
        <v>-0.4476</v>
      </c>
      <c r="V69" s="168">
        <v>-1.0781</v>
      </c>
      <c r="W69" s="168">
        <v>-6.6355</v>
      </c>
      <c r="X69" s="168">
        <v>-6.8412</v>
      </c>
      <c r="Y69" s="58"/>
      <c r="Z69" s="168">
        <v>-6.6355</v>
      </c>
      <c r="AA69" s="168">
        <v>-0.4476</v>
      </c>
      <c r="AB69" s="58"/>
      <c r="AC69" s="168">
        <v>-6.8412</v>
      </c>
      <c r="AD69" s="168">
        <v>-0.4476</v>
      </c>
      <c r="AE69" s="58"/>
      <c r="AF69" s="168">
        <v>1.4</v>
      </c>
      <c r="AG69" s="168">
        <v>-0.4476</v>
      </c>
      <c r="AH69" s="58"/>
      <c r="AI69" s="168">
        <v>0.4037</v>
      </c>
      <c r="AJ69" s="168">
        <v>-0.4476</v>
      </c>
      <c r="AK69" s="58"/>
      <c r="AL69" s="168">
        <v>0.2642</v>
      </c>
      <c r="AM69" s="168">
        <v>-0.4476</v>
      </c>
      <c r="AN69" s="58"/>
      <c r="AO69" s="168">
        <v>-1.0781</v>
      </c>
      <c r="AP69" s="168">
        <v>-0.4476</v>
      </c>
      <c r="AQ69" s="58"/>
      <c r="AR69" s="133">
        <v>681.55</v>
      </c>
      <c r="AS69" s="168">
        <v>1.4</v>
      </c>
      <c r="AT69" s="58"/>
      <c r="AU69" s="133">
        <v>681.55</v>
      </c>
      <c r="AV69" s="168">
        <v>-0.4476</v>
      </c>
      <c r="AW69" s="58"/>
      <c r="AX69" s="133">
        <v>681.55</v>
      </c>
      <c r="AY69" s="168">
        <v>-1.0781</v>
      </c>
      <c r="AZ69" s="58"/>
      <c r="BA69" s="133">
        <v>681.55</v>
      </c>
      <c r="BB69" s="168">
        <v>0.2642</v>
      </c>
      <c r="BC69" s="58"/>
      <c r="BD69" s="133">
        <v>681.55</v>
      </c>
      <c r="BE69" s="168">
        <v>0.4037</v>
      </c>
      <c r="BG69" s="168">
        <v>-1.0781</v>
      </c>
      <c r="BH69" s="168">
        <v>0.4037</v>
      </c>
      <c r="BJ69" s="168">
        <v>-1.0781</v>
      </c>
      <c r="BK69" s="168">
        <v>0.2642</v>
      </c>
      <c r="BM69" s="168">
        <v>0.4037</v>
      </c>
      <c r="BN69" s="168">
        <v>0.2642</v>
      </c>
    </row>
    <row r="70" s="1" customFormat="1" spans="1:66">
      <c r="A70" s="133" t="s">
        <v>106</v>
      </c>
      <c r="B70" s="176"/>
      <c r="C70" s="133"/>
      <c r="D70" s="137"/>
      <c r="E70" s="174">
        <v>87.6279321013</v>
      </c>
      <c r="F70" s="175">
        <v>47.2078</v>
      </c>
      <c r="G70" s="133">
        <v>66</v>
      </c>
      <c r="H70" s="133">
        <v>4228</v>
      </c>
      <c r="I70" s="133">
        <v>7.12</v>
      </c>
      <c r="J70" s="133">
        <v>15.1</v>
      </c>
      <c r="K70" s="133">
        <v>909.8</v>
      </c>
      <c r="L70" s="133">
        <v>364.1</v>
      </c>
      <c r="M70" s="133">
        <v>128.8</v>
      </c>
      <c r="N70" s="133">
        <v>1028</v>
      </c>
      <c r="O70" s="133">
        <v>1527.4</v>
      </c>
      <c r="P70" s="133">
        <v>356.3</v>
      </c>
      <c r="Q70" s="133">
        <v>27.9</v>
      </c>
      <c r="R70" s="133">
        <v>2.3</v>
      </c>
      <c r="S70" s="133">
        <v>0.5958</v>
      </c>
      <c r="T70" s="133">
        <v>0.3657</v>
      </c>
      <c r="U70" s="133">
        <v>-0.0317</v>
      </c>
      <c r="V70" s="133">
        <v>-0.3103</v>
      </c>
      <c r="W70" s="133">
        <v>-4.0235</v>
      </c>
      <c r="X70" s="133">
        <v>-4.7212</v>
      </c>
      <c r="Y70" s="58"/>
      <c r="Z70" s="133">
        <v>-4.0235</v>
      </c>
      <c r="AA70" s="133">
        <v>-0.0317</v>
      </c>
      <c r="AB70" s="58"/>
      <c r="AC70" s="133">
        <v>-4.7212</v>
      </c>
      <c r="AD70" s="133">
        <v>-0.0317</v>
      </c>
      <c r="AE70" s="58"/>
      <c r="AF70" s="133">
        <v>2.3</v>
      </c>
      <c r="AG70" s="133">
        <v>-0.0317</v>
      </c>
      <c r="AH70" s="58"/>
      <c r="AI70" s="133">
        <v>0.3657</v>
      </c>
      <c r="AJ70" s="133">
        <v>-0.0317</v>
      </c>
      <c r="AK70" s="58"/>
      <c r="AL70" s="133">
        <v>0.5958</v>
      </c>
      <c r="AM70" s="133">
        <v>-0.0317</v>
      </c>
      <c r="AN70" s="58"/>
      <c r="AO70" s="133">
        <v>-0.3103</v>
      </c>
      <c r="AP70" s="133">
        <v>-0.0317</v>
      </c>
      <c r="AQ70" s="58"/>
      <c r="AR70" s="133">
        <v>4228</v>
      </c>
      <c r="AS70" s="133">
        <v>2.3</v>
      </c>
      <c r="AT70" s="58"/>
      <c r="AU70" s="133">
        <v>4228</v>
      </c>
      <c r="AV70" s="133">
        <v>-0.0317</v>
      </c>
      <c r="AW70" s="58"/>
      <c r="AX70" s="133">
        <v>4228</v>
      </c>
      <c r="AY70" s="133">
        <v>-0.3103</v>
      </c>
      <c r="AZ70" s="58"/>
      <c r="BA70" s="133">
        <v>4228</v>
      </c>
      <c r="BB70" s="133">
        <v>0.5958</v>
      </c>
      <c r="BC70" s="58"/>
      <c r="BD70" s="133">
        <v>4228</v>
      </c>
      <c r="BE70" s="133">
        <v>0.3657</v>
      </c>
      <c r="BG70" s="133">
        <v>-0.3103</v>
      </c>
      <c r="BH70" s="133">
        <v>0.3657</v>
      </c>
      <c r="BJ70" s="133">
        <v>-0.3103</v>
      </c>
      <c r="BK70" s="133">
        <v>0.5958</v>
      </c>
      <c r="BM70" s="133">
        <v>0.3657</v>
      </c>
      <c r="BN70" s="133">
        <v>0.5958</v>
      </c>
    </row>
    <row r="71" s="1" customFormat="1" spans="1:66">
      <c r="A71" s="133" t="s">
        <v>107</v>
      </c>
      <c r="B71" s="176"/>
      <c r="C71" s="133"/>
      <c r="D71" s="137"/>
      <c r="E71" s="174">
        <v>87.6916699046</v>
      </c>
      <c r="F71" s="175">
        <v>47.1709</v>
      </c>
      <c r="G71" s="133">
        <v>67</v>
      </c>
      <c r="H71" s="133">
        <v>3815.8</v>
      </c>
      <c r="I71" s="133">
        <v>7.23</v>
      </c>
      <c r="J71" s="133">
        <v>11.3</v>
      </c>
      <c r="K71" s="133">
        <v>1096.9</v>
      </c>
      <c r="L71" s="133">
        <v>376.2</v>
      </c>
      <c r="M71" s="133">
        <v>182.6</v>
      </c>
      <c r="N71" s="133">
        <v>886.2</v>
      </c>
      <c r="O71" s="133">
        <v>1085.5</v>
      </c>
      <c r="P71" s="133">
        <v>319.7</v>
      </c>
      <c r="Q71" s="133">
        <v>33.5</v>
      </c>
      <c r="R71" s="133">
        <v>2.5</v>
      </c>
      <c r="S71" s="133">
        <v>0.952</v>
      </c>
      <c r="T71" s="133">
        <v>0.4718</v>
      </c>
      <c r="U71" s="133">
        <v>0.049</v>
      </c>
      <c r="V71" s="133">
        <v>-0.4406</v>
      </c>
      <c r="W71" s="133">
        <v>-4.0371</v>
      </c>
      <c r="X71" s="133">
        <v>-4.7005</v>
      </c>
      <c r="Y71" s="58"/>
      <c r="Z71" s="133">
        <v>-4.0371</v>
      </c>
      <c r="AA71" s="133">
        <v>0.049</v>
      </c>
      <c r="AB71" s="58"/>
      <c r="AC71" s="133">
        <v>-4.7005</v>
      </c>
      <c r="AD71" s="133">
        <v>0.049</v>
      </c>
      <c r="AE71" s="58"/>
      <c r="AF71" s="133">
        <v>2.5</v>
      </c>
      <c r="AG71" s="133">
        <v>0.049</v>
      </c>
      <c r="AH71" s="58"/>
      <c r="AI71" s="133">
        <v>0.4718</v>
      </c>
      <c r="AJ71" s="133">
        <v>0.049</v>
      </c>
      <c r="AK71" s="58"/>
      <c r="AL71" s="133">
        <v>0.952</v>
      </c>
      <c r="AM71" s="133">
        <v>0.049</v>
      </c>
      <c r="AN71" s="58"/>
      <c r="AO71" s="133">
        <v>-0.4406</v>
      </c>
      <c r="AP71" s="133">
        <v>0.049</v>
      </c>
      <c r="AQ71" s="58"/>
      <c r="AR71" s="133">
        <v>3815.8</v>
      </c>
      <c r="AS71" s="133">
        <v>2.5</v>
      </c>
      <c r="AT71" s="58"/>
      <c r="AU71" s="133">
        <v>3815.8</v>
      </c>
      <c r="AV71" s="133">
        <v>0.049</v>
      </c>
      <c r="AW71" s="58"/>
      <c r="AX71" s="133">
        <v>3815.8</v>
      </c>
      <c r="AY71" s="133">
        <v>-0.4406</v>
      </c>
      <c r="AZ71" s="58"/>
      <c r="BA71" s="133">
        <v>3815.8</v>
      </c>
      <c r="BB71" s="133">
        <v>0.952</v>
      </c>
      <c r="BC71" s="58"/>
      <c r="BD71" s="133">
        <v>3815.8</v>
      </c>
      <c r="BE71" s="133">
        <v>0.4718</v>
      </c>
      <c r="BG71" s="133">
        <v>-0.4406</v>
      </c>
      <c r="BH71" s="133">
        <v>0.4718</v>
      </c>
      <c r="BJ71" s="133">
        <v>-0.4406</v>
      </c>
      <c r="BK71" s="133">
        <v>0.952</v>
      </c>
      <c r="BM71" s="133">
        <v>0.4718</v>
      </c>
      <c r="BN71" s="133">
        <v>0.952</v>
      </c>
    </row>
    <row r="72" s="1" customFormat="1" spans="1:66">
      <c r="A72" s="133" t="s">
        <v>108</v>
      </c>
      <c r="B72" s="176"/>
      <c r="C72" s="133"/>
      <c r="D72" s="137"/>
      <c r="E72" s="174">
        <v>87.7509137307</v>
      </c>
      <c r="F72" s="175">
        <v>47.1354</v>
      </c>
      <c r="G72" s="133">
        <v>68</v>
      </c>
      <c r="H72" s="133">
        <v>3488.15</v>
      </c>
      <c r="I72" s="133">
        <v>7.22</v>
      </c>
      <c r="J72" s="133">
        <v>9.08</v>
      </c>
      <c r="K72" s="133">
        <v>628.3</v>
      </c>
      <c r="L72" s="133">
        <v>252.2</v>
      </c>
      <c r="M72" s="133">
        <v>79.37</v>
      </c>
      <c r="N72" s="133">
        <v>980.1</v>
      </c>
      <c r="O72" s="133">
        <v>1273</v>
      </c>
      <c r="P72" s="133">
        <v>371.7</v>
      </c>
      <c r="Q72" s="133">
        <v>30.4</v>
      </c>
      <c r="R72" s="133">
        <v>2.2</v>
      </c>
      <c r="S72" s="133">
        <v>0.5332</v>
      </c>
      <c r="T72" s="133">
        <v>0.3607</v>
      </c>
      <c r="U72" s="133">
        <v>-0.1618</v>
      </c>
      <c r="V72" s="133">
        <v>-0.4657</v>
      </c>
      <c r="W72" s="133">
        <v>-4.3431</v>
      </c>
      <c r="X72" s="133">
        <v>-4.8865</v>
      </c>
      <c r="Y72" s="58"/>
      <c r="Z72" s="133">
        <v>-4.3431</v>
      </c>
      <c r="AA72" s="133">
        <v>-0.1618</v>
      </c>
      <c r="AB72" s="58"/>
      <c r="AC72" s="133">
        <v>-4.8865</v>
      </c>
      <c r="AD72" s="133">
        <v>-0.1618</v>
      </c>
      <c r="AE72" s="58"/>
      <c r="AF72" s="133">
        <v>2.2</v>
      </c>
      <c r="AG72" s="133">
        <v>-0.1618</v>
      </c>
      <c r="AH72" s="58"/>
      <c r="AI72" s="133">
        <v>0.3607</v>
      </c>
      <c r="AJ72" s="133">
        <v>-0.1618</v>
      </c>
      <c r="AK72" s="58"/>
      <c r="AL72" s="133">
        <v>0.5332</v>
      </c>
      <c r="AM72" s="133">
        <v>-0.1618</v>
      </c>
      <c r="AN72" s="58"/>
      <c r="AO72" s="133">
        <v>-0.4657</v>
      </c>
      <c r="AP72" s="133">
        <v>-0.1618</v>
      </c>
      <c r="AQ72" s="58"/>
      <c r="AR72" s="133">
        <v>3488.15</v>
      </c>
      <c r="AS72" s="133">
        <v>2.2</v>
      </c>
      <c r="AT72" s="58"/>
      <c r="AU72" s="133">
        <v>3488.15</v>
      </c>
      <c r="AV72" s="133">
        <v>-0.1618</v>
      </c>
      <c r="AW72" s="58"/>
      <c r="AX72" s="133">
        <v>3488.15</v>
      </c>
      <c r="AY72" s="133">
        <v>-0.4657</v>
      </c>
      <c r="AZ72" s="58"/>
      <c r="BA72" s="133">
        <v>3488.15</v>
      </c>
      <c r="BB72" s="133">
        <v>0.5332</v>
      </c>
      <c r="BC72" s="58"/>
      <c r="BD72" s="133">
        <v>3488.15</v>
      </c>
      <c r="BE72" s="133">
        <v>0.3607</v>
      </c>
      <c r="BG72" s="133">
        <v>-0.4657</v>
      </c>
      <c r="BH72" s="133">
        <v>0.3607</v>
      </c>
      <c r="BJ72" s="133">
        <v>-0.4657</v>
      </c>
      <c r="BK72" s="133">
        <v>0.5332</v>
      </c>
      <c r="BM72" s="133">
        <v>0.3607</v>
      </c>
      <c r="BN72" s="133">
        <v>0.5332</v>
      </c>
    </row>
    <row r="73" s="1" customFormat="1" ht="14.15" spans="1:66">
      <c r="A73" s="132" t="s">
        <v>109</v>
      </c>
      <c r="B73" s="55" t="s">
        <v>204</v>
      </c>
      <c r="C73" s="133"/>
      <c r="D73" s="137"/>
      <c r="E73" s="177">
        <v>87.7824042376</v>
      </c>
      <c r="F73" s="178">
        <v>46.9824109184</v>
      </c>
      <c r="G73" s="133">
        <v>69</v>
      </c>
      <c r="H73" s="133">
        <v>2117.6</v>
      </c>
      <c r="I73" s="133">
        <v>7.3</v>
      </c>
      <c r="J73" s="133">
        <v>4.9</v>
      </c>
      <c r="K73" s="133">
        <v>531.4</v>
      </c>
      <c r="L73" s="133">
        <v>44.1</v>
      </c>
      <c r="M73" s="133">
        <v>97.2</v>
      </c>
      <c r="N73" s="133">
        <v>354.5</v>
      </c>
      <c r="O73" s="133">
        <v>874.1</v>
      </c>
      <c r="P73" s="133">
        <v>268.5</v>
      </c>
      <c r="Q73" s="168">
        <v>15.3</v>
      </c>
      <c r="R73" s="168">
        <v>1.2</v>
      </c>
      <c r="S73" s="168">
        <v>-0.0975</v>
      </c>
      <c r="T73" s="168">
        <v>-0.3767</v>
      </c>
      <c r="U73" s="168">
        <v>-1.3713</v>
      </c>
      <c r="V73" s="168">
        <v>-1.2466</v>
      </c>
      <c r="W73" s="168">
        <v>-4.5375</v>
      </c>
      <c r="X73" s="168">
        <v>-5.3656</v>
      </c>
      <c r="Y73" s="58"/>
      <c r="Z73" s="168">
        <v>-4.5375</v>
      </c>
      <c r="AA73" s="168">
        <v>-1.3713</v>
      </c>
      <c r="AB73" s="58"/>
      <c r="AC73" s="168">
        <v>-5.3656</v>
      </c>
      <c r="AD73" s="168">
        <v>-1.3713</v>
      </c>
      <c r="AE73" s="58"/>
      <c r="AF73" s="168">
        <v>1.2</v>
      </c>
      <c r="AG73" s="168">
        <v>-1.3713</v>
      </c>
      <c r="AH73" s="58"/>
      <c r="AI73" s="168">
        <v>-0.3767</v>
      </c>
      <c r="AJ73" s="168">
        <v>-1.3713</v>
      </c>
      <c r="AK73" s="58"/>
      <c r="AL73" s="168">
        <v>-0.0975</v>
      </c>
      <c r="AM73" s="168">
        <v>-1.3713</v>
      </c>
      <c r="AN73" s="58"/>
      <c r="AO73" s="168">
        <v>-1.2466</v>
      </c>
      <c r="AP73" s="168">
        <v>-1.3713</v>
      </c>
      <c r="AQ73" s="58"/>
      <c r="AR73" s="133">
        <v>2117.6</v>
      </c>
      <c r="AS73" s="168">
        <v>1.2</v>
      </c>
      <c r="AT73" s="58"/>
      <c r="AU73" s="133">
        <v>2117.6</v>
      </c>
      <c r="AV73" s="168">
        <v>-1.3713</v>
      </c>
      <c r="AW73" s="58"/>
      <c r="AX73" s="133">
        <v>2117.6</v>
      </c>
      <c r="AY73" s="168">
        <v>-1.2466</v>
      </c>
      <c r="AZ73" s="58"/>
      <c r="BA73" s="133">
        <v>2117.6</v>
      </c>
      <c r="BB73" s="168">
        <v>-0.0975</v>
      </c>
      <c r="BC73" s="58"/>
      <c r="BD73" s="133">
        <v>2117.6</v>
      </c>
      <c r="BE73" s="168">
        <v>-0.3767</v>
      </c>
      <c r="BG73" s="168">
        <v>-1.2466</v>
      </c>
      <c r="BH73" s="168">
        <v>-0.3767</v>
      </c>
      <c r="BJ73" s="168">
        <v>-1.2466</v>
      </c>
      <c r="BK73" s="168">
        <v>-0.0975</v>
      </c>
      <c r="BM73" s="168">
        <v>-0.3767</v>
      </c>
      <c r="BN73" s="168">
        <v>-0.0975</v>
      </c>
    </row>
    <row r="74" s="1" customFormat="1" ht="14.15" spans="1:66">
      <c r="A74" s="132" t="s">
        <v>111</v>
      </c>
      <c r="B74" s="55"/>
      <c r="C74" s="133"/>
      <c r="D74" s="137"/>
      <c r="E74" s="177">
        <v>87.8602932629</v>
      </c>
      <c r="F74" s="178">
        <v>46.8856494153</v>
      </c>
      <c r="G74" s="133">
        <v>70</v>
      </c>
      <c r="H74" s="133">
        <v>1954.2</v>
      </c>
      <c r="I74" s="133">
        <v>7.4</v>
      </c>
      <c r="J74" s="133">
        <v>14.2</v>
      </c>
      <c r="K74" s="133">
        <v>491.3</v>
      </c>
      <c r="L74" s="133">
        <v>160.3</v>
      </c>
      <c r="M74" s="133">
        <v>24.3</v>
      </c>
      <c r="N74" s="133">
        <v>460.8</v>
      </c>
      <c r="O74" s="133">
        <v>576.4</v>
      </c>
      <c r="P74" s="133">
        <v>414.9</v>
      </c>
      <c r="Q74" s="168">
        <v>3.7</v>
      </c>
      <c r="R74" s="168">
        <v>1.5</v>
      </c>
      <c r="S74" s="168">
        <v>0.5098</v>
      </c>
      <c r="T74" s="168">
        <v>0.5055</v>
      </c>
      <c r="U74" s="168">
        <v>-0.5283</v>
      </c>
      <c r="V74" s="168">
        <v>-0.8251</v>
      </c>
      <c r="W74" s="168">
        <v>-4.7612</v>
      </c>
      <c r="X74" s="168">
        <v>-5.2807</v>
      </c>
      <c r="Y74" s="58"/>
      <c r="Z74" s="168">
        <v>-4.7612</v>
      </c>
      <c r="AA74" s="168">
        <v>-0.5283</v>
      </c>
      <c r="AB74" s="58"/>
      <c r="AC74" s="168">
        <v>-5.2807</v>
      </c>
      <c r="AD74" s="168">
        <v>-0.5283</v>
      </c>
      <c r="AE74" s="58"/>
      <c r="AF74" s="168">
        <v>1.5</v>
      </c>
      <c r="AG74" s="168">
        <v>-0.5283</v>
      </c>
      <c r="AH74" s="58"/>
      <c r="AI74" s="168">
        <v>0.5055</v>
      </c>
      <c r="AJ74" s="168">
        <v>-0.5283</v>
      </c>
      <c r="AK74" s="58"/>
      <c r="AL74" s="168">
        <v>0.5098</v>
      </c>
      <c r="AM74" s="168">
        <v>-0.5283</v>
      </c>
      <c r="AN74" s="58"/>
      <c r="AO74" s="168">
        <v>-0.8251</v>
      </c>
      <c r="AP74" s="168">
        <v>-0.5283</v>
      </c>
      <c r="AQ74" s="58"/>
      <c r="AR74" s="133">
        <v>1954.2</v>
      </c>
      <c r="AS74" s="168">
        <v>1.5</v>
      </c>
      <c r="AT74" s="58"/>
      <c r="AU74" s="133">
        <v>1954.2</v>
      </c>
      <c r="AV74" s="168">
        <v>-0.5283</v>
      </c>
      <c r="AW74" s="58"/>
      <c r="AX74" s="133">
        <v>1954.2</v>
      </c>
      <c r="AY74" s="168">
        <v>-0.8251</v>
      </c>
      <c r="AZ74" s="58"/>
      <c r="BA74" s="133">
        <v>1954.2</v>
      </c>
      <c r="BB74" s="168">
        <v>0.5098</v>
      </c>
      <c r="BC74" s="58"/>
      <c r="BD74" s="133">
        <v>1954.2</v>
      </c>
      <c r="BE74" s="168">
        <v>0.5055</v>
      </c>
      <c r="BG74" s="168">
        <v>-0.8251</v>
      </c>
      <c r="BH74" s="168">
        <v>0.5055</v>
      </c>
      <c r="BJ74" s="168">
        <v>-0.8251</v>
      </c>
      <c r="BK74" s="168">
        <v>0.5098</v>
      </c>
      <c r="BM74" s="168">
        <v>0.5055</v>
      </c>
      <c r="BN74" s="168">
        <v>0.5098</v>
      </c>
    </row>
    <row r="75" s="1" customFormat="1" ht="14.15" spans="1:66">
      <c r="A75" s="132" t="s">
        <v>112</v>
      </c>
      <c r="B75" s="55"/>
      <c r="C75" s="133"/>
      <c r="D75" s="137"/>
      <c r="E75" s="177">
        <v>87.7969884143</v>
      </c>
      <c r="F75" s="178">
        <v>46.9111706223</v>
      </c>
      <c r="G75" s="133">
        <v>71</v>
      </c>
      <c r="H75" s="133">
        <v>1989.15</v>
      </c>
      <c r="I75" s="133">
        <v>7.12</v>
      </c>
      <c r="J75" s="133">
        <v>1.29</v>
      </c>
      <c r="K75" s="133">
        <v>431.2</v>
      </c>
      <c r="L75" s="133">
        <v>193.6</v>
      </c>
      <c r="M75" s="133">
        <v>39.37</v>
      </c>
      <c r="N75" s="133">
        <v>321.7</v>
      </c>
      <c r="O75" s="133">
        <v>869.5</v>
      </c>
      <c r="P75" s="133">
        <v>265.7</v>
      </c>
      <c r="Q75" s="168">
        <v>8.1</v>
      </c>
      <c r="R75" s="168">
        <v>1.1</v>
      </c>
      <c r="S75" s="168">
        <v>-0.2102</v>
      </c>
      <c r="T75" s="168">
        <v>0.0845</v>
      </c>
      <c r="U75" s="168">
        <v>-0.7558</v>
      </c>
      <c r="V75" s="168">
        <v>-0.6071</v>
      </c>
      <c r="W75" s="168">
        <v>-4.7157</v>
      </c>
      <c r="X75" s="168">
        <v>-5.4977</v>
      </c>
      <c r="Y75" s="58"/>
      <c r="Z75" s="168">
        <v>-4.7157</v>
      </c>
      <c r="AA75" s="168">
        <v>-0.7558</v>
      </c>
      <c r="AB75" s="58"/>
      <c r="AC75" s="168">
        <v>-5.4977</v>
      </c>
      <c r="AD75" s="168">
        <v>-0.7558</v>
      </c>
      <c r="AE75" s="58"/>
      <c r="AF75" s="168">
        <v>1.1</v>
      </c>
      <c r="AG75" s="168">
        <v>-0.7558</v>
      </c>
      <c r="AH75" s="58"/>
      <c r="AI75" s="168">
        <v>0.0845</v>
      </c>
      <c r="AJ75" s="168">
        <v>-0.7558</v>
      </c>
      <c r="AK75" s="58"/>
      <c r="AL75" s="168">
        <v>-0.2102</v>
      </c>
      <c r="AM75" s="168">
        <v>-0.7558</v>
      </c>
      <c r="AN75" s="58"/>
      <c r="AO75" s="168">
        <v>-0.6071</v>
      </c>
      <c r="AP75" s="168">
        <v>-0.7558</v>
      </c>
      <c r="AQ75" s="58"/>
      <c r="AR75" s="133">
        <v>1989.15</v>
      </c>
      <c r="AS75" s="168">
        <v>1.1</v>
      </c>
      <c r="AT75" s="58"/>
      <c r="AU75" s="133">
        <v>1989.15</v>
      </c>
      <c r="AV75" s="168">
        <v>-0.7558</v>
      </c>
      <c r="AW75" s="58"/>
      <c r="AX75" s="133">
        <v>1989.15</v>
      </c>
      <c r="AY75" s="168">
        <v>-0.6071</v>
      </c>
      <c r="AZ75" s="58"/>
      <c r="BA75" s="133">
        <v>1989.15</v>
      </c>
      <c r="BB75" s="168">
        <v>-0.2102</v>
      </c>
      <c r="BC75" s="58"/>
      <c r="BD75" s="133">
        <v>1989.15</v>
      </c>
      <c r="BE75" s="168">
        <v>0.0845</v>
      </c>
      <c r="BG75" s="168">
        <v>-0.6071</v>
      </c>
      <c r="BH75" s="168">
        <v>0.0845</v>
      </c>
      <c r="BJ75" s="168">
        <v>-0.6071</v>
      </c>
      <c r="BK75" s="168">
        <v>-0.2102</v>
      </c>
      <c r="BM75" s="168">
        <v>0.0845</v>
      </c>
      <c r="BN75" s="168">
        <v>-0.2102</v>
      </c>
    </row>
    <row r="76" s="1" customFormat="1" ht="24.75" customHeight="1" spans="1:66">
      <c r="A76" s="132" t="s">
        <v>113</v>
      </c>
      <c r="B76" s="55" t="s">
        <v>205</v>
      </c>
      <c r="C76" s="133"/>
      <c r="D76" s="137"/>
      <c r="E76" s="179">
        <v>87.8295051564</v>
      </c>
      <c r="F76" s="180">
        <v>46.9564151177</v>
      </c>
      <c r="G76" s="133">
        <v>72</v>
      </c>
      <c r="H76" s="133">
        <v>1821.5</v>
      </c>
      <c r="I76" s="133">
        <v>7.67</v>
      </c>
      <c r="J76" s="133">
        <v>3.6</v>
      </c>
      <c r="K76" s="133">
        <v>430.9</v>
      </c>
      <c r="L76" s="133">
        <v>100.2</v>
      </c>
      <c r="M76" s="133">
        <v>60.8</v>
      </c>
      <c r="N76" s="133">
        <v>354.5</v>
      </c>
      <c r="O76" s="133">
        <v>634</v>
      </c>
      <c r="P76" s="133">
        <v>390.5</v>
      </c>
      <c r="Q76" s="168">
        <v>17.9</v>
      </c>
      <c r="R76" s="168">
        <v>2.5</v>
      </c>
      <c r="S76" s="168">
        <v>1.1799</v>
      </c>
      <c r="T76" s="168">
        <v>0.5402</v>
      </c>
      <c r="U76" s="168">
        <v>-0.3174</v>
      </c>
      <c r="V76" s="168">
        <v>-0.9871</v>
      </c>
      <c r="W76" s="168">
        <v>-4.83</v>
      </c>
      <c r="X76" s="168">
        <v>-5.4484</v>
      </c>
      <c r="Y76" s="58"/>
      <c r="Z76" s="168">
        <v>-4.83</v>
      </c>
      <c r="AA76" s="168">
        <v>-0.3174</v>
      </c>
      <c r="AB76" s="58"/>
      <c r="AC76" s="168">
        <v>-5.4484</v>
      </c>
      <c r="AD76" s="168">
        <v>-0.3174</v>
      </c>
      <c r="AE76" s="58"/>
      <c r="AF76" s="168">
        <v>2.5</v>
      </c>
      <c r="AG76" s="168">
        <v>-0.3174</v>
      </c>
      <c r="AH76" s="58"/>
      <c r="AI76" s="168">
        <v>0.5402</v>
      </c>
      <c r="AJ76" s="168">
        <v>-0.3174</v>
      </c>
      <c r="AK76" s="58"/>
      <c r="AL76" s="168">
        <v>1.1799</v>
      </c>
      <c r="AM76" s="168">
        <v>-0.3174</v>
      </c>
      <c r="AN76" s="58"/>
      <c r="AO76" s="168">
        <v>-0.9871</v>
      </c>
      <c r="AP76" s="168">
        <v>-0.3174</v>
      </c>
      <c r="AQ76" s="58"/>
      <c r="AR76" s="133">
        <v>1821.5</v>
      </c>
      <c r="AS76" s="168">
        <v>2.5</v>
      </c>
      <c r="AT76" s="58"/>
      <c r="AU76" s="133">
        <v>1821.5</v>
      </c>
      <c r="AV76" s="168">
        <v>-0.3174</v>
      </c>
      <c r="AW76" s="58"/>
      <c r="AX76" s="133">
        <v>1821.5</v>
      </c>
      <c r="AY76" s="168">
        <v>-0.9871</v>
      </c>
      <c r="AZ76" s="58"/>
      <c r="BA76" s="133">
        <v>1821.5</v>
      </c>
      <c r="BB76" s="168">
        <v>1.1799</v>
      </c>
      <c r="BC76" s="58"/>
      <c r="BD76" s="133">
        <v>1821.5</v>
      </c>
      <c r="BE76" s="168">
        <v>0.5402</v>
      </c>
      <c r="BG76" s="168">
        <v>-0.9871</v>
      </c>
      <c r="BH76" s="168">
        <v>0.5402</v>
      </c>
      <c r="BJ76" s="168">
        <v>-0.9871</v>
      </c>
      <c r="BK76" s="168">
        <v>1.1799</v>
      </c>
      <c r="BM76" s="168">
        <v>0.5402</v>
      </c>
      <c r="BN76" s="168">
        <v>1.1799</v>
      </c>
    </row>
    <row r="77" s="1" customFormat="1" ht="14.15" spans="1:66">
      <c r="A77" s="132" t="s">
        <v>115</v>
      </c>
      <c r="B77" s="55"/>
      <c r="C77" s="133"/>
      <c r="D77" s="137"/>
      <c r="E77" s="181">
        <v>87.5379671241</v>
      </c>
      <c r="F77" s="182">
        <v>47.1955</v>
      </c>
      <c r="G77" s="133">
        <v>73</v>
      </c>
      <c r="H77" s="133">
        <v>4320.2</v>
      </c>
      <c r="I77" s="133">
        <v>7.08</v>
      </c>
      <c r="J77" s="133">
        <v>12.3</v>
      </c>
      <c r="K77" s="133">
        <v>627.8</v>
      </c>
      <c r="L77" s="133">
        <v>561.1</v>
      </c>
      <c r="M77" s="133">
        <v>121.5</v>
      </c>
      <c r="N77" s="133">
        <v>312</v>
      </c>
      <c r="O77" s="133">
        <v>2401.5</v>
      </c>
      <c r="P77" s="133">
        <v>506.5</v>
      </c>
      <c r="Q77" s="168">
        <v>10.5</v>
      </c>
      <c r="R77" s="168">
        <v>2.9</v>
      </c>
      <c r="S77" s="168">
        <v>0.8573</v>
      </c>
      <c r="T77" s="168">
        <v>0.6073</v>
      </c>
      <c r="U77" s="168">
        <v>0.3171</v>
      </c>
      <c r="V77" s="168">
        <v>0.0109</v>
      </c>
      <c r="W77" s="168">
        <v>-4.1646</v>
      </c>
      <c r="X77" s="168">
        <v>-5.408</v>
      </c>
      <c r="Y77" s="58"/>
      <c r="Z77" s="168">
        <v>-4.1646</v>
      </c>
      <c r="AA77" s="168">
        <v>0.3171</v>
      </c>
      <c r="AB77" s="58"/>
      <c r="AC77" s="168">
        <v>-5.408</v>
      </c>
      <c r="AD77" s="168">
        <v>0.3171</v>
      </c>
      <c r="AE77" s="58"/>
      <c r="AF77" s="168">
        <v>2.9</v>
      </c>
      <c r="AG77" s="168">
        <v>0.3171</v>
      </c>
      <c r="AH77" s="58"/>
      <c r="AI77" s="168">
        <v>0.6073</v>
      </c>
      <c r="AJ77" s="168">
        <v>0.3171</v>
      </c>
      <c r="AK77" s="58"/>
      <c r="AL77" s="168">
        <v>0.8573</v>
      </c>
      <c r="AM77" s="168">
        <v>0.3171</v>
      </c>
      <c r="AN77" s="58"/>
      <c r="AO77" s="168">
        <v>0.0109</v>
      </c>
      <c r="AP77" s="168">
        <v>0.3171</v>
      </c>
      <c r="AQ77" s="58"/>
      <c r="AR77" s="133">
        <v>4320.2</v>
      </c>
      <c r="AS77" s="168">
        <v>2.9</v>
      </c>
      <c r="AT77" s="58"/>
      <c r="AU77" s="133">
        <v>4320.2</v>
      </c>
      <c r="AV77" s="168">
        <v>0.3171</v>
      </c>
      <c r="AW77" s="58"/>
      <c r="AX77" s="133">
        <v>4320.2</v>
      </c>
      <c r="AY77" s="168">
        <v>0.0109</v>
      </c>
      <c r="AZ77" s="58"/>
      <c r="BA77" s="133">
        <v>4320.2</v>
      </c>
      <c r="BB77" s="168">
        <v>0.8573</v>
      </c>
      <c r="BC77" s="58"/>
      <c r="BD77" s="133">
        <v>4320.2</v>
      </c>
      <c r="BE77" s="168">
        <v>0.6073</v>
      </c>
      <c r="BG77" s="168">
        <v>0.0109</v>
      </c>
      <c r="BH77" s="168">
        <v>0.6073</v>
      </c>
      <c r="BJ77" s="168">
        <v>0.0109</v>
      </c>
      <c r="BK77" s="168">
        <v>0.8573</v>
      </c>
      <c r="BM77" s="168">
        <v>0.6073</v>
      </c>
      <c r="BN77" s="168">
        <v>0.8573</v>
      </c>
    </row>
    <row r="78" s="1" customFormat="1" ht="14.15" spans="1:66">
      <c r="A78" s="132" t="s">
        <v>116</v>
      </c>
      <c r="B78" s="55"/>
      <c r="C78" s="133"/>
      <c r="D78" s="137"/>
      <c r="E78" s="181">
        <v>87.6392833614</v>
      </c>
      <c r="F78" s="182">
        <v>47.1422</v>
      </c>
      <c r="G78" s="133">
        <v>74</v>
      </c>
      <c r="H78" s="139">
        <v>4017</v>
      </c>
      <c r="I78" s="159">
        <v>7.82</v>
      </c>
      <c r="J78" s="139">
        <v>7</v>
      </c>
      <c r="K78" s="139">
        <v>1109.8</v>
      </c>
      <c r="L78" s="139">
        <v>64.1</v>
      </c>
      <c r="M78" s="139">
        <v>128.8</v>
      </c>
      <c r="N78" s="139">
        <v>1028</v>
      </c>
      <c r="O78" s="139">
        <v>1527.4</v>
      </c>
      <c r="P78" s="139">
        <v>256.3</v>
      </c>
      <c r="Q78" s="147">
        <v>68.8</v>
      </c>
      <c r="R78" s="147">
        <v>0.9</v>
      </c>
      <c r="S78" s="147">
        <v>0.9489</v>
      </c>
      <c r="T78" s="147">
        <v>0.166</v>
      </c>
      <c r="U78" s="147">
        <v>-1.6052</v>
      </c>
      <c r="V78" s="147">
        <v>-1.0198</v>
      </c>
      <c r="W78" s="147">
        <v>-3.8034</v>
      </c>
      <c r="X78" s="147">
        <v>-4.6308</v>
      </c>
      <c r="Y78" s="58"/>
      <c r="Z78" s="147">
        <v>-3.8034</v>
      </c>
      <c r="AA78" s="147">
        <v>-1.6052</v>
      </c>
      <c r="AB78" s="58"/>
      <c r="AC78" s="147">
        <v>-4.6308</v>
      </c>
      <c r="AD78" s="147">
        <v>-1.6052</v>
      </c>
      <c r="AE78" s="58"/>
      <c r="AF78" s="147">
        <v>0.9</v>
      </c>
      <c r="AG78" s="147">
        <v>-1.6052</v>
      </c>
      <c r="AH78" s="58"/>
      <c r="AI78" s="147">
        <v>0.166</v>
      </c>
      <c r="AJ78" s="147">
        <v>-1.6052</v>
      </c>
      <c r="AK78" s="58"/>
      <c r="AL78" s="147">
        <v>0.9489</v>
      </c>
      <c r="AM78" s="147">
        <v>-1.6052</v>
      </c>
      <c r="AN78" s="58"/>
      <c r="AO78" s="147">
        <v>-1.0198</v>
      </c>
      <c r="AP78" s="147">
        <v>-1.6052</v>
      </c>
      <c r="AQ78" s="58"/>
      <c r="AR78" s="139">
        <v>4017</v>
      </c>
      <c r="AS78" s="147">
        <v>0.9</v>
      </c>
      <c r="AT78" s="58"/>
      <c r="AU78" s="139">
        <v>4017</v>
      </c>
      <c r="AV78" s="147">
        <v>-1.6052</v>
      </c>
      <c r="AW78" s="58"/>
      <c r="AX78" s="139">
        <v>4017</v>
      </c>
      <c r="AY78" s="147">
        <v>-1.0198</v>
      </c>
      <c r="AZ78" s="58"/>
      <c r="BA78" s="139">
        <v>4017</v>
      </c>
      <c r="BB78" s="147">
        <v>0.9489</v>
      </c>
      <c r="BC78" s="58"/>
      <c r="BD78" s="139">
        <v>4017</v>
      </c>
      <c r="BE78" s="147">
        <v>0.166</v>
      </c>
      <c r="BG78" s="147">
        <v>-1.0198</v>
      </c>
      <c r="BH78" s="147">
        <v>0.166</v>
      </c>
      <c r="BJ78" s="147">
        <v>-1.0198</v>
      </c>
      <c r="BK78" s="147">
        <v>0.9489</v>
      </c>
      <c r="BM78" s="147">
        <v>0.166</v>
      </c>
      <c r="BN78" s="147">
        <v>0.9489</v>
      </c>
    </row>
    <row r="79" s="1" customFormat="1" ht="14.15" spans="1:66">
      <c r="A79" s="132" t="s">
        <v>117</v>
      </c>
      <c r="B79" s="55"/>
      <c r="C79" s="133"/>
      <c r="D79" s="137"/>
      <c r="E79" s="181">
        <v>87.4920074274</v>
      </c>
      <c r="F79" s="182">
        <v>47.1563</v>
      </c>
      <c r="G79" s="133">
        <v>75</v>
      </c>
      <c r="H79" s="133">
        <v>2319.6</v>
      </c>
      <c r="I79" s="133">
        <v>6.92</v>
      </c>
      <c r="J79" s="133">
        <v>19.73</v>
      </c>
      <c r="K79" s="133">
        <v>346.1</v>
      </c>
      <c r="L79" s="133">
        <v>296.7</v>
      </c>
      <c r="M79" s="133">
        <v>69.22</v>
      </c>
      <c r="N79" s="133">
        <v>356.1</v>
      </c>
      <c r="O79" s="133">
        <v>1021</v>
      </c>
      <c r="P79" s="133">
        <v>453.6</v>
      </c>
      <c r="Q79" s="168">
        <v>7.1</v>
      </c>
      <c r="R79" s="168">
        <v>1.5</v>
      </c>
      <c r="S79" s="168">
        <v>0.2168</v>
      </c>
      <c r="T79" s="168">
        <v>0.2678</v>
      </c>
      <c r="U79" s="168">
        <v>-0.3554</v>
      </c>
      <c r="V79" s="168">
        <v>-0.425</v>
      </c>
      <c r="W79" s="168">
        <v>-4.899</v>
      </c>
      <c r="X79" s="168">
        <v>-5.5621</v>
      </c>
      <c r="Y79" s="58"/>
      <c r="Z79" s="168">
        <v>-4.899</v>
      </c>
      <c r="AA79" s="168">
        <v>-0.3554</v>
      </c>
      <c r="AB79" s="58"/>
      <c r="AC79" s="168">
        <v>-5.5621</v>
      </c>
      <c r="AD79" s="168">
        <v>-0.3554</v>
      </c>
      <c r="AE79" s="58"/>
      <c r="AF79" s="168">
        <v>1.5</v>
      </c>
      <c r="AG79" s="168">
        <v>-0.3554</v>
      </c>
      <c r="AH79" s="58"/>
      <c r="AI79" s="168">
        <v>0.2678</v>
      </c>
      <c r="AJ79" s="168">
        <v>-0.3554</v>
      </c>
      <c r="AK79" s="58"/>
      <c r="AL79" s="168">
        <v>0.2168</v>
      </c>
      <c r="AM79" s="168">
        <v>-0.3554</v>
      </c>
      <c r="AN79" s="58"/>
      <c r="AO79" s="168">
        <v>-0.425</v>
      </c>
      <c r="AP79" s="168">
        <v>-0.3554</v>
      </c>
      <c r="AQ79" s="58"/>
      <c r="AR79" s="133">
        <v>2319.6</v>
      </c>
      <c r="AS79" s="168">
        <v>1.5</v>
      </c>
      <c r="AT79" s="58"/>
      <c r="AU79" s="133">
        <v>2319.6</v>
      </c>
      <c r="AV79" s="168">
        <v>-0.3554</v>
      </c>
      <c r="AW79" s="58"/>
      <c r="AX79" s="133">
        <v>2319.6</v>
      </c>
      <c r="AY79" s="168">
        <v>-0.425</v>
      </c>
      <c r="AZ79" s="58"/>
      <c r="BA79" s="133">
        <v>2319.6</v>
      </c>
      <c r="BB79" s="168">
        <v>0.2168</v>
      </c>
      <c r="BC79" s="58"/>
      <c r="BD79" s="133">
        <v>2319.6</v>
      </c>
      <c r="BE79" s="168">
        <v>0.2678</v>
      </c>
      <c r="BG79" s="168">
        <v>-0.425</v>
      </c>
      <c r="BH79" s="168">
        <v>0.2678</v>
      </c>
      <c r="BJ79" s="168">
        <v>-0.425</v>
      </c>
      <c r="BK79" s="168">
        <v>0.2168</v>
      </c>
      <c r="BM79" s="168">
        <v>0.2678</v>
      </c>
      <c r="BN79" s="168">
        <v>0.2168</v>
      </c>
    </row>
    <row r="80" s="1" customFormat="1" ht="14.15" spans="1:66">
      <c r="A80" s="132" t="s">
        <v>118</v>
      </c>
      <c r="B80" s="55"/>
      <c r="C80" s="133"/>
      <c r="D80" s="137"/>
      <c r="E80" s="183">
        <v>87.358733989</v>
      </c>
      <c r="F80" s="184">
        <v>47.1588</v>
      </c>
      <c r="G80" s="133">
        <v>76</v>
      </c>
      <c r="H80" s="133">
        <v>4988.65</v>
      </c>
      <c r="I80" s="133">
        <v>6.94</v>
      </c>
      <c r="J80" s="133">
        <v>8.43</v>
      </c>
      <c r="K80" s="133">
        <v>828.2</v>
      </c>
      <c r="L80" s="133">
        <v>573.4</v>
      </c>
      <c r="M80" s="133">
        <v>169.8</v>
      </c>
      <c r="N80" s="133">
        <v>917.5</v>
      </c>
      <c r="O80" s="133">
        <v>2148</v>
      </c>
      <c r="P80" s="133">
        <v>764.7</v>
      </c>
      <c r="Q80" s="168">
        <v>4.2</v>
      </c>
      <c r="R80" s="168">
        <v>1.9</v>
      </c>
      <c r="S80" s="168">
        <v>1.0905</v>
      </c>
      <c r="T80" s="168">
        <v>0.6526</v>
      </c>
      <c r="U80" s="168">
        <v>-0.0765</v>
      </c>
      <c r="V80" s="168">
        <v>-0.0592</v>
      </c>
      <c r="W80" s="168">
        <v>-4.0232</v>
      </c>
      <c r="X80" s="168">
        <v>-4.8301</v>
      </c>
      <c r="Y80" s="58"/>
      <c r="Z80" s="168">
        <v>-4.0232</v>
      </c>
      <c r="AA80" s="168">
        <v>-0.0765</v>
      </c>
      <c r="AB80" s="58"/>
      <c r="AC80" s="168">
        <v>-4.8301</v>
      </c>
      <c r="AD80" s="168">
        <v>-0.0765</v>
      </c>
      <c r="AE80" s="58"/>
      <c r="AF80" s="168">
        <v>1.9</v>
      </c>
      <c r="AG80" s="168">
        <v>-0.0765</v>
      </c>
      <c r="AH80" s="58"/>
      <c r="AI80" s="168">
        <v>0.6526</v>
      </c>
      <c r="AJ80" s="168">
        <v>-0.0765</v>
      </c>
      <c r="AK80" s="58"/>
      <c r="AL80" s="168">
        <v>1.0905</v>
      </c>
      <c r="AM80" s="168">
        <v>-0.0765</v>
      </c>
      <c r="AN80" s="58"/>
      <c r="AO80" s="168">
        <v>-0.0592</v>
      </c>
      <c r="AP80" s="168">
        <v>-0.0765</v>
      </c>
      <c r="AQ80" s="58"/>
      <c r="AR80" s="133">
        <v>4988.65</v>
      </c>
      <c r="AS80" s="168">
        <v>1.9</v>
      </c>
      <c r="AT80" s="58"/>
      <c r="AU80" s="133">
        <v>4988.65</v>
      </c>
      <c r="AV80" s="168">
        <v>-0.0765</v>
      </c>
      <c r="AW80" s="58"/>
      <c r="AX80" s="133">
        <v>4988.65</v>
      </c>
      <c r="AY80" s="168">
        <v>-0.0592</v>
      </c>
      <c r="AZ80" s="58"/>
      <c r="BA80" s="133">
        <v>4988.65</v>
      </c>
      <c r="BB80" s="168">
        <v>1.0905</v>
      </c>
      <c r="BC80" s="58"/>
      <c r="BD80" s="133">
        <v>4988.65</v>
      </c>
      <c r="BE80" s="168">
        <v>0.6526</v>
      </c>
      <c r="BG80" s="168">
        <v>-0.0592</v>
      </c>
      <c r="BH80" s="168">
        <v>0.6526</v>
      </c>
      <c r="BJ80" s="168">
        <v>-0.0592</v>
      </c>
      <c r="BK80" s="168">
        <v>1.0905</v>
      </c>
      <c r="BM80" s="168">
        <v>0.6526</v>
      </c>
      <c r="BN80" s="168">
        <v>1.0905</v>
      </c>
    </row>
    <row r="81" s="1" customFormat="1" ht="14.15" spans="1:66">
      <c r="A81" s="132" t="s">
        <v>119</v>
      </c>
      <c r="B81" s="55"/>
      <c r="C81" s="133"/>
      <c r="D81" s="137"/>
      <c r="E81" s="183">
        <v>87.3989198946</v>
      </c>
      <c r="F81" s="184">
        <v>47.1938</v>
      </c>
      <c r="G81" s="133">
        <v>77</v>
      </c>
      <c r="H81" s="133">
        <v>4988.65</v>
      </c>
      <c r="I81" s="133">
        <v>7.05</v>
      </c>
      <c r="J81" s="133">
        <v>25.93</v>
      </c>
      <c r="K81" s="133">
        <v>376.1</v>
      </c>
      <c r="L81" s="133">
        <v>200.9</v>
      </c>
      <c r="M81" s="133">
        <v>51.58</v>
      </c>
      <c r="N81" s="133">
        <v>256.5</v>
      </c>
      <c r="O81" s="133">
        <v>967.4</v>
      </c>
      <c r="P81" s="133">
        <v>511.9</v>
      </c>
      <c r="Q81" s="168">
        <v>5.7</v>
      </c>
      <c r="R81" s="168">
        <v>2.1</v>
      </c>
      <c r="S81" s="168">
        <v>0.3031</v>
      </c>
      <c r="T81" s="168">
        <v>0.2909</v>
      </c>
      <c r="U81" s="168">
        <v>-0.2113</v>
      </c>
      <c r="V81" s="168">
        <v>-0.5764</v>
      </c>
      <c r="W81" s="168">
        <v>-4.8073</v>
      </c>
      <c r="X81" s="168">
        <v>-5.6622</v>
      </c>
      <c r="Y81" s="58"/>
      <c r="Z81" s="168">
        <v>-4.8073</v>
      </c>
      <c r="AA81" s="168">
        <v>-0.2113</v>
      </c>
      <c r="AB81" s="58"/>
      <c r="AC81" s="168">
        <v>-5.6622</v>
      </c>
      <c r="AD81" s="168">
        <v>-0.2113</v>
      </c>
      <c r="AE81" s="58"/>
      <c r="AF81" s="168">
        <v>2.1</v>
      </c>
      <c r="AG81" s="168">
        <v>-0.2113</v>
      </c>
      <c r="AH81" s="58"/>
      <c r="AI81" s="168">
        <v>0.2909</v>
      </c>
      <c r="AJ81" s="168">
        <v>-0.2113</v>
      </c>
      <c r="AK81" s="58"/>
      <c r="AL81" s="168">
        <v>0.3031</v>
      </c>
      <c r="AM81" s="168">
        <v>-0.2113</v>
      </c>
      <c r="AN81" s="58"/>
      <c r="AO81" s="168">
        <v>-0.5764</v>
      </c>
      <c r="AP81" s="168">
        <v>-0.2113</v>
      </c>
      <c r="AQ81" s="58"/>
      <c r="AR81" s="133">
        <v>4988.65</v>
      </c>
      <c r="AS81" s="168">
        <v>2.1</v>
      </c>
      <c r="AT81" s="58"/>
      <c r="AU81" s="133">
        <v>4988.65</v>
      </c>
      <c r="AV81" s="168">
        <v>-0.2113</v>
      </c>
      <c r="AW81" s="58"/>
      <c r="AX81" s="133">
        <v>4988.65</v>
      </c>
      <c r="AY81" s="168">
        <v>-0.5764</v>
      </c>
      <c r="AZ81" s="58"/>
      <c r="BA81" s="133">
        <v>4988.65</v>
      </c>
      <c r="BB81" s="168">
        <v>0.3031</v>
      </c>
      <c r="BC81" s="58"/>
      <c r="BD81" s="133">
        <v>4988.65</v>
      </c>
      <c r="BE81" s="168">
        <v>0.2909</v>
      </c>
      <c r="BG81" s="168">
        <v>-0.5764</v>
      </c>
      <c r="BH81" s="168">
        <v>0.2909</v>
      </c>
      <c r="BJ81" s="168">
        <v>-0.5764</v>
      </c>
      <c r="BK81" s="168">
        <v>0.3031</v>
      </c>
      <c r="BM81" s="168">
        <v>0.2909</v>
      </c>
      <c r="BN81" s="168">
        <v>0.3031</v>
      </c>
    </row>
    <row r="82" s="1" customFormat="1" ht="14.15" spans="1:66">
      <c r="A82" s="132" t="s">
        <v>120</v>
      </c>
      <c r="B82" s="55"/>
      <c r="C82" s="133"/>
      <c r="D82" s="137"/>
      <c r="E82" s="183">
        <v>87.4564300645</v>
      </c>
      <c r="F82" s="184">
        <v>47.2251</v>
      </c>
      <c r="G82" s="133">
        <v>78</v>
      </c>
      <c r="H82" s="133">
        <v>7511.25</v>
      </c>
      <c r="I82" s="133">
        <v>7.16</v>
      </c>
      <c r="J82" s="133">
        <v>25.66</v>
      </c>
      <c r="K82" s="133">
        <v>1716</v>
      </c>
      <c r="L82" s="133">
        <v>560.4</v>
      </c>
      <c r="M82" s="133">
        <v>157.6</v>
      </c>
      <c r="N82" s="133">
        <v>1083</v>
      </c>
      <c r="O82" s="133">
        <v>3729</v>
      </c>
      <c r="P82" s="133">
        <v>479.5</v>
      </c>
      <c r="Q82" s="168">
        <v>7.6</v>
      </c>
      <c r="R82" s="168">
        <v>1.9</v>
      </c>
      <c r="S82" s="168">
        <v>0.8888</v>
      </c>
      <c r="T82" s="168">
        <v>0.5656</v>
      </c>
      <c r="U82" s="168">
        <v>-0.1861</v>
      </c>
      <c r="V82" s="168">
        <v>0.056</v>
      </c>
      <c r="W82" s="168">
        <v>-3.2311</v>
      </c>
      <c r="X82" s="168">
        <v>-4.475</v>
      </c>
      <c r="Y82" s="58"/>
      <c r="Z82" s="168">
        <v>-3.2311</v>
      </c>
      <c r="AA82" s="168">
        <v>-0.1861</v>
      </c>
      <c r="AB82" s="58"/>
      <c r="AC82" s="168">
        <v>-4.475</v>
      </c>
      <c r="AD82" s="168">
        <v>-0.1861</v>
      </c>
      <c r="AE82" s="58"/>
      <c r="AF82" s="168">
        <v>1.9</v>
      </c>
      <c r="AG82" s="168">
        <v>-0.1861</v>
      </c>
      <c r="AH82" s="58"/>
      <c r="AI82" s="168">
        <v>0.5656</v>
      </c>
      <c r="AJ82" s="168">
        <v>-0.1861</v>
      </c>
      <c r="AK82" s="58"/>
      <c r="AL82" s="168">
        <v>0.8888</v>
      </c>
      <c r="AM82" s="168">
        <v>-0.1861</v>
      </c>
      <c r="AN82" s="58"/>
      <c r="AO82" s="168">
        <v>0.056</v>
      </c>
      <c r="AP82" s="168">
        <v>-0.1861</v>
      </c>
      <c r="AQ82" s="58"/>
      <c r="AR82" s="133">
        <v>7511.25</v>
      </c>
      <c r="AS82" s="168">
        <v>1.9</v>
      </c>
      <c r="AT82" s="58"/>
      <c r="AU82" s="133">
        <v>7511.25</v>
      </c>
      <c r="AV82" s="168">
        <v>-0.1861</v>
      </c>
      <c r="AW82" s="58"/>
      <c r="AX82" s="133">
        <v>7511.25</v>
      </c>
      <c r="AY82" s="168">
        <v>0.056</v>
      </c>
      <c r="AZ82" s="58"/>
      <c r="BA82" s="133">
        <v>7511.25</v>
      </c>
      <c r="BB82" s="168">
        <v>0.8888</v>
      </c>
      <c r="BC82" s="58"/>
      <c r="BD82" s="133">
        <v>7511.25</v>
      </c>
      <c r="BE82" s="168">
        <v>0.5656</v>
      </c>
      <c r="BG82" s="168">
        <v>0.056</v>
      </c>
      <c r="BH82" s="168">
        <v>0.5656</v>
      </c>
      <c r="BJ82" s="168">
        <v>0.056</v>
      </c>
      <c r="BK82" s="168">
        <v>0.8888</v>
      </c>
      <c r="BM82" s="168">
        <v>0.5656</v>
      </c>
      <c r="BN82" s="168">
        <v>0.8888</v>
      </c>
    </row>
    <row r="83" s="1" customFormat="1" ht="14.15" spans="1:66">
      <c r="A83" s="134" t="s">
        <v>121</v>
      </c>
      <c r="B83" s="185"/>
      <c r="C83" s="133"/>
      <c r="D83" s="137"/>
      <c r="E83" s="186">
        <v>87.5818128094</v>
      </c>
      <c r="F83" s="187">
        <v>47.2386</v>
      </c>
      <c r="G83" s="188">
        <v>79</v>
      </c>
      <c r="H83" s="188">
        <v>8553.31</v>
      </c>
      <c r="I83" s="188">
        <v>6.82</v>
      </c>
      <c r="J83" s="188">
        <v>40.76</v>
      </c>
      <c r="K83" s="188">
        <v>2866</v>
      </c>
      <c r="L83" s="188">
        <v>624.1</v>
      </c>
      <c r="M83" s="188">
        <v>163.6</v>
      </c>
      <c r="N83" s="188">
        <v>1078</v>
      </c>
      <c r="O83" s="188">
        <v>3598</v>
      </c>
      <c r="P83" s="188">
        <v>365.7</v>
      </c>
      <c r="Q83" s="191">
        <v>8.3</v>
      </c>
      <c r="R83" s="191">
        <v>2.1</v>
      </c>
      <c r="S83" s="191">
        <v>0.0451</v>
      </c>
      <c r="T83" s="191">
        <v>0.1561</v>
      </c>
      <c r="U83" s="191">
        <v>-0.0693</v>
      </c>
      <c r="V83" s="191">
        <v>0.0502</v>
      </c>
      <c r="W83" s="191">
        <v>-2.8622</v>
      </c>
      <c r="X83" s="191">
        <v>-4.2635</v>
      </c>
      <c r="Y83" s="58"/>
      <c r="Z83" s="191">
        <v>-2.8622</v>
      </c>
      <c r="AA83" s="168">
        <v>-0.0693</v>
      </c>
      <c r="AB83" s="58"/>
      <c r="AC83" s="191">
        <v>-4.2635</v>
      </c>
      <c r="AD83" s="168">
        <v>-0.0693</v>
      </c>
      <c r="AE83" s="58"/>
      <c r="AF83" s="168">
        <v>2.1</v>
      </c>
      <c r="AG83" s="168">
        <v>-0.0693</v>
      </c>
      <c r="AH83" s="58"/>
      <c r="AI83" s="191">
        <v>0.1561</v>
      </c>
      <c r="AJ83" s="191">
        <v>-0.0693</v>
      </c>
      <c r="AK83" s="58"/>
      <c r="AL83" s="191">
        <v>0.0451</v>
      </c>
      <c r="AM83" s="191">
        <v>-0.0693</v>
      </c>
      <c r="AN83" s="58"/>
      <c r="AO83" s="191">
        <v>0.0502</v>
      </c>
      <c r="AP83" s="191">
        <v>-0.0693</v>
      </c>
      <c r="AQ83" s="58"/>
      <c r="AR83" s="188">
        <v>8553.31</v>
      </c>
      <c r="AS83" s="191">
        <v>2.1</v>
      </c>
      <c r="AT83" s="58"/>
      <c r="AU83" s="188">
        <v>8553.31</v>
      </c>
      <c r="AV83" s="191">
        <v>-0.0693</v>
      </c>
      <c r="AW83" s="58"/>
      <c r="AX83" s="188">
        <v>8553.31</v>
      </c>
      <c r="AY83" s="191">
        <v>0.0502</v>
      </c>
      <c r="AZ83" s="58"/>
      <c r="BA83" s="188">
        <v>8553.31</v>
      </c>
      <c r="BB83" s="191">
        <v>0.0451</v>
      </c>
      <c r="BC83" s="58"/>
      <c r="BD83" s="188">
        <v>8553.31</v>
      </c>
      <c r="BE83" s="191">
        <v>0.1561</v>
      </c>
      <c r="BG83" s="191">
        <v>0.0502</v>
      </c>
      <c r="BH83" s="191">
        <v>0.1561</v>
      </c>
      <c r="BJ83" s="191">
        <v>0.0502</v>
      </c>
      <c r="BK83" s="191">
        <v>0.0451</v>
      </c>
      <c r="BM83" s="191">
        <v>0.1561</v>
      </c>
      <c r="BN83" s="191">
        <v>0.0451</v>
      </c>
    </row>
    <row r="84" s="1" customFormat="1" spans="1:66">
      <c r="A84" s="189"/>
      <c r="B84" s="88"/>
      <c r="C84" s="54"/>
      <c r="D84" s="56"/>
      <c r="E84" s="56"/>
      <c r="F84" s="57"/>
      <c r="G84" s="56"/>
      <c r="H84" s="166"/>
      <c r="I84" s="190"/>
      <c r="J84" s="166"/>
      <c r="K84" s="166"/>
      <c r="L84" s="166"/>
      <c r="M84" s="166"/>
      <c r="N84" s="166"/>
      <c r="O84" s="166"/>
      <c r="P84" s="166"/>
      <c r="Q84" s="56"/>
      <c r="R84" s="56"/>
      <c r="S84" s="56"/>
      <c r="T84" s="56"/>
      <c r="U84" s="56"/>
      <c r="V84" s="56"/>
      <c r="W84" s="56"/>
      <c r="X84" s="56"/>
      <c r="Y84" s="58"/>
      <c r="Z84" s="56"/>
      <c r="AA84" s="56"/>
      <c r="AB84" s="58"/>
      <c r="AC84" s="56"/>
      <c r="AD84" s="56"/>
      <c r="AE84" s="58"/>
      <c r="AF84" s="56"/>
      <c r="AG84" s="56"/>
      <c r="AH84" s="58"/>
      <c r="AI84" s="56"/>
      <c r="AJ84" s="56"/>
      <c r="AK84" s="58"/>
      <c r="AL84" s="56"/>
      <c r="AM84" s="56"/>
      <c r="AN84" s="58"/>
      <c r="AO84" s="56"/>
      <c r="AP84" s="56"/>
      <c r="AQ84" s="58"/>
      <c r="AR84" s="166"/>
      <c r="AS84" s="56"/>
      <c r="AT84" s="58"/>
      <c r="AU84" s="166"/>
      <c r="AV84" s="56"/>
      <c r="AW84" s="58"/>
      <c r="AX84" s="166"/>
      <c r="AY84" s="56"/>
      <c r="AZ84" s="58"/>
      <c r="BA84" s="166"/>
      <c r="BB84" s="56"/>
      <c r="BC84" s="58"/>
      <c r="BD84" s="166"/>
      <c r="BE84" s="56"/>
      <c r="BG84" s="56"/>
      <c r="BH84" s="56"/>
      <c r="BJ84" s="56"/>
      <c r="BK84" s="56"/>
      <c r="BM84" s="56"/>
      <c r="BN84" s="56"/>
    </row>
    <row r="85" s="1" customFormat="1" spans="1:66">
      <c r="A85" s="189"/>
      <c r="B85" s="88"/>
      <c r="C85" s="54"/>
      <c r="D85" s="56"/>
      <c r="E85" s="56"/>
      <c r="F85" s="57"/>
      <c r="G85" s="56"/>
      <c r="H85" s="166"/>
      <c r="I85" s="190"/>
      <c r="J85" s="166"/>
      <c r="K85" s="166"/>
      <c r="L85" s="166"/>
      <c r="M85" s="166"/>
      <c r="N85" s="166"/>
      <c r="O85" s="166"/>
      <c r="P85" s="166"/>
      <c r="Q85" s="56"/>
      <c r="R85" s="56"/>
      <c r="S85" s="56"/>
      <c r="T85" s="56"/>
      <c r="U85" s="56"/>
      <c r="V85" s="56"/>
      <c r="W85" s="56"/>
      <c r="X85" s="56"/>
      <c r="Y85" s="58"/>
      <c r="Z85" s="56"/>
      <c r="AA85" s="56"/>
      <c r="AB85" s="58"/>
      <c r="AC85" s="56"/>
      <c r="AD85" s="56"/>
      <c r="AE85" s="58"/>
      <c r="AF85" s="56"/>
      <c r="AG85" s="56"/>
      <c r="AH85" s="58"/>
      <c r="AI85" s="56"/>
      <c r="AJ85" s="56"/>
      <c r="AK85" s="58"/>
      <c r="AL85" s="56"/>
      <c r="AM85" s="56"/>
      <c r="AN85" s="58"/>
      <c r="AO85" s="56"/>
      <c r="AP85" s="56"/>
      <c r="AQ85" s="58"/>
      <c r="AR85" s="166"/>
      <c r="AS85" s="56"/>
      <c r="AT85" s="58"/>
      <c r="AU85" s="166"/>
      <c r="AV85" s="56"/>
      <c r="AW85" s="58"/>
      <c r="AX85" s="166"/>
      <c r="AY85" s="56"/>
      <c r="AZ85" s="58"/>
      <c r="BA85" s="166"/>
      <c r="BB85" s="56"/>
      <c r="BC85" s="58"/>
      <c r="BD85" s="166"/>
      <c r="BE85" s="56"/>
      <c r="BG85" s="56"/>
      <c r="BH85" s="56"/>
      <c r="BJ85" s="56"/>
      <c r="BK85" s="56"/>
      <c r="BM85" s="56"/>
      <c r="BN85" s="56"/>
    </row>
    <row r="86" s="1" customFormat="1" spans="1:66">
      <c r="A86" s="72"/>
      <c r="B86" s="93"/>
      <c r="C86" s="54"/>
      <c r="D86" s="56"/>
      <c r="E86" s="56"/>
      <c r="F86" s="57"/>
      <c r="G86" s="56"/>
      <c r="H86" s="164"/>
      <c r="I86" s="164"/>
      <c r="J86" s="164"/>
      <c r="K86" s="164"/>
      <c r="L86" s="164"/>
      <c r="M86" s="164"/>
      <c r="N86" s="164"/>
      <c r="O86" s="164"/>
      <c r="P86" s="164"/>
      <c r="Q86" s="56"/>
      <c r="R86" s="56"/>
      <c r="S86" s="56"/>
      <c r="T86" s="56"/>
      <c r="U86" s="56"/>
      <c r="V86" s="56"/>
      <c r="W86" s="56"/>
      <c r="X86" s="56"/>
      <c r="Y86" s="58"/>
      <c r="Z86" s="56"/>
      <c r="AA86" s="56"/>
      <c r="AB86" s="58"/>
      <c r="AC86" s="56"/>
      <c r="AD86" s="56"/>
      <c r="AE86" s="58"/>
      <c r="AF86" s="56"/>
      <c r="AG86" s="56"/>
      <c r="AH86" s="58"/>
      <c r="AI86" s="56"/>
      <c r="AJ86" s="56"/>
      <c r="AK86" s="58"/>
      <c r="AL86" s="56"/>
      <c r="AM86" s="56"/>
      <c r="AN86" s="58"/>
      <c r="AO86" s="56"/>
      <c r="AP86" s="56"/>
      <c r="AQ86" s="58"/>
      <c r="AR86" s="164"/>
      <c r="AS86" s="56"/>
      <c r="AT86" s="58"/>
      <c r="AU86" s="164"/>
      <c r="AV86" s="56"/>
      <c r="AW86" s="58"/>
      <c r="AX86" s="164"/>
      <c r="AY86" s="56"/>
      <c r="AZ86" s="58"/>
      <c r="BA86" s="164"/>
      <c r="BB86" s="56"/>
      <c r="BC86" s="58"/>
      <c r="BD86" s="164"/>
      <c r="BE86" s="56"/>
      <c r="BG86" s="56"/>
      <c r="BH86" s="56"/>
      <c r="BJ86" s="56"/>
      <c r="BK86" s="56"/>
      <c r="BM86" s="56"/>
      <c r="BN86" s="56"/>
    </row>
    <row r="87" s="1" customFormat="1" spans="1:66">
      <c r="A87" s="189"/>
      <c r="B87" s="88"/>
      <c r="C87" s="54"/>
      <c r="D87" s="56"/>
      <c r="E87" s="56"/>
      <c r="F87" s="57"/>
      <c r="G87" s="56"/>
      <c r="H87" s="166"/>
      <c r="I87" s="190"/>
      <c r="J87" s="166"/>
      <c r="K87" s="166"/>
      <c r="L87" s="166"/>
      <c r="M87" s="166"/>
      <c r="N87" s="166"/>
      <c r="O87" s="166"/>
      <c r="P87" s="166"/>
      <c r="Q87" s="56"/>
      <c r="R87" s="56"/>
      <c r="S87" s="56"/>
      <c r="T87" s="56"/>
      <c r="U87" s="56"/>
      <c r="V87" s="56"/>
      <c r="W87" s="56"/>
      <c r="X87" s="56"/>
      <c r="Y87" s="58"/>
      <c r="Z87" s="56"/>
      <c r="AA87" s="56"/>
      <c r="AB87" s="58"/>
      <c r="AC87" s="56"/>
      <c r="AD87" s="56"/>
      <c r="AE87" s="58"/>
      <c r="AF87" s="56"/>
      <c r="AG87" s="56"/>
      <c r="AH87" s="58"/>
      <c r="AI87" s="56"/>
      <c r="AJ87" s="56"/>
      <c r="AK87" s="58"/>
      <c r="AL87" s="56"/>
      <c r="AM87" s="56"/>
      <c r="AN87" s="58"/>
      <c r="AO87" s="56"/>
      <c r="AP87" s="56"/>
      <c r="AQ87" s="58"/>
      <c r="AR87" s="166"/>
      <c r="AS87" s="56"/>
      <c r="AT87" s="58"/>
      <c r="AU87" s="166"/>
      <c r="AV87" s="56"/>
      <c r="AW87" s="58"/>
      <c r="AX87" s="166"/>
      <c r="AY87" s="56"/>
      <c r="AZ87" s="58"/>
      <c r="BA87" s="166"/>
      <c r="BB87" s="56"/>
      <c r="BC87" s="58"/>
      <c r="BD87" s="166"/>
      <c r="BE87" s="56"/>
      <c r="BG87" s="56"/>
      <c r="BH87" s="56"/>
      <c r="BJ87" s="56"/>
      <c r="BK87" s="56"/>
      <c r="BM87" s="56"/>
      <c r="BN87" s="56"/>
    </row>
    <row r="89" s="1" customFormat="1" spans="1:66">
      <c r="A89" s="54"/>
      <c r="B89" s="55"/>
      <c r="C89" s="56"/>
      <c r="D89" s="56"/>
      <c r="E89" s="56"/>
      <c r="F89" s="57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8"/>
      <c r="Z89" s="56"/>
      <c r="AA89" s="56"/>
      <c r="AB89" s="58"/>
      <c r="AC89" s="56"/>
      <c r="AD89" s="56"/>
      <c r="AE89" s="58"/>
      <c r="AF89" s="56"/>
      <c r="AG89" s="56"/>
      <c r="AH89" s="58"/>
      <c r="AI89" s="56"/>
      <c r="AJ89" s="56"/>
      <c r="AK89" s="58"/>
      <c r="AL89" s="56"/>
      <c r="AM89" s="56"/>
      <c r="AN89" s="58"/>
      <c r="AO89" s="56"/>
      <c r="AP89" s="56"/>
      <c r="AQ89" s="58"/>
      <c r="AR89" s="56"/>
      <c r="AS89" s="56"/>
      <c r="AT89" s="58"/>
      <c r="AU89" s="56"/>
      <c r="AV89" s="56"/>
      <c r="AW89" s="58"/>
      <c r="AX89" s="56"/>
      <c r="AY89" s="56"/>
      <c r="AZ89" s="58"/>
      <c r="BA89" s="56"/>
      <c r="BB89" s="56"/>
      <c r="BC89" s="58"/>
      <c r="BD89" s="56"/>
      <c r="BE89" s="56"/>
      <c r="BG89" s="56"/>
      <c r="BH89" s="56"/>
      <c r="BJ89" s="56"/>
      <c r="BK89" s="56"/>
      <c r="BM89" s="56"/>
      <c r="BN89" s="56"/>
    </row>
    <row r="90" s="1" customFormat="1" spans="1:66">
      <c r="A90" s="54"/>
      <c r="B90" s="55"/>
      <c r="C90" s="56"/>
      <c r="D90" s="56"/>
      <c r="E90" s="56"/>
      <c r="F90" s="57"/>
      <c r="G90" s="56"/>
      <c r="H90" s="56"/>
      <c r="I90" s="56"/>
      <c r="J90" s="56"/>
      <c r="K90" s="56"/>
      <c r="L90" s="56" t="s">
        <v>206</v>
      </c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8"/>
      <c r="Z90" s="56"/>
      <c r="AA90" s="56"/>
      <c r="AB90" s="58"/>
      <c r="AC90" s="56"/>
      <c r="AD90" s="56"/>
      <c r="AE90" s="58"/>
      <c r="AF90" s="56"/>
      <c r="AG90" s="56"/>
      <c r="AH90" s="58"/>
      <c r="AI90" s="56"/>
      <c r="AJ90" s="56"/>
      <c r="AK90" s="58"/>
      <c r="AL90" s="56"/>
      <c r="AM90" s="56"/>
      <c r="AN90" s="58"/>
      <c r="AO90" s="56"/>
      <c r="AP90" s="56"/>
      <c r="AQ90" s="58"/>
      <c r="AR90" s="56"/>
      <c r="AS90" s="56"/>
      <c r="AT90" s="58"/>
      <c r="AU90" s="56"/>
      <c r="AV90" s="56"/>
      <c r="AW90" s="58"/>
      <c r="AX90" s="56"/>
      <c r="AY90" s="56"/>
      <c r="AZ90" s="58"/>
      <c r="BA90" s="56"/>
      <c r="BB90" s="56"/>
      <c r="BC90" s="58"/>
      <c r="BD90" s="56"/>
      <c r="BE90" s="56"/>
      <c r="BG90" s="56"/>
      <c r="BH90" s="56"/>
      <c r="BJ90" s="56"/>
      <c r="BK90" s="56"/>
      <c r="BM90" s="56"/>
      <c r="BN90" s="56"/>
    </row>
    <row r="91" s="1" customFormat="1" spans="1:66">
      <c r="A91" s="54"/>
      <c r="B91" s="55"/>
      <c r="C91" s="56"/>
      <c r="D91" s="56"/>
      <c r="E91" s="56"/>
      <c r="F91" s="57"/>
      <c r="G91" s="56"/>
      <c r="H91" s="56"/>
      <c r="I91" s="157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58"/>
      <c r="Z91" s="124"/>
      <c r="AA91" s="124"/>
      <c r="AB91" s="58"/>
      <c r="AC91" s="124"/>
      <c r="AD91" s="124"/>
      <c r="AE91" s="58"/>
      <c r="AF91" s="124"/>
      <c r="AG91" s="124"/>
      <c r="AH91" s="58"/>
      <c r="AI91" s="124"/>
      <c r="AJ91" s="124"/>
      <c r="AK91" s="58"/>
      <c r="AL91" s="124"/>
      <c r="AM91" s="124"/>
      <c r="AN91" s="58"/>
      <c r="AO91" s="124"/>
      <c r="AP91" s="124"/>
      <c r="AQ91" s="58"/>
      <c r="AR91" s="56"/>
      <c r="AS91" s="124"/>
      <c r="AT91" s="58"/>
      <c r="AU91" s="56"/>
      <c r="AV91" s="124"/>
      <c r="AW91" s="58"/>
      <c r="AX91" s="56"/>
      <c r="AY91" s="124"/>
      <c r="AZ91" s="58"/>
      <c r="BA91" s="56"/>
      <c r="BB91" s="124"/>
      <c r="BC91" s="58"/>
      <c r="BD91" s="56"/>
      <c r="BE91" s="124"/>
      <c r="BG91" s="124"/>
      <c r="BH91" s="124"/>
      <c r="BJ91" s="124"/>
      <c r="BK91" s="124"/>
      <c r="BM91" s="124"/>
      <c r="BN91" s="124"/>
    </row>
    <row r="92" s="1" customFormat="1" spans="1:66">
      <c r="A92" s="54"/>
      <c r="B92" s="55"/>
      <c r="C92" s="56"/>
      <c r="D92" s="56"/>
      <c r="E92" s="56"/>
      <c r="F92" s="57"/>
      <c r="G92" s="56"/>
      <c r="H92" s="56"/>
      <c r="I92" s="157"/>
      <c r="J92" s="56"/>
      <c r="K92" s="56"/>
      <c r="L92" s="56"/>
      <c r="M92" s="56"/>
      <c r="N92" s="56"/>
      <c r="O92" s="56"/>
      <c r="P92" s="56"/>
      <c r="Q92" s="164"/>
      <c r="R92" s="164"/>
      <c r="S92" s="164"/>
      <c r="T92" s="164"/>
      <c r="U92" s="164"/>
      <c r="V92" s="164"/>
      <c r="W92" s="164"/>
      <c r="X92" s="164"/>
      <c r="Y92" s="58"/>
      <c r="Z92" s="164"/>
      <c r="AA92" s="164"/>
      <c r="AB92" s="58"/>
      <c r="AC92" s="164"/>
      <c r="AD92" s="164"/>
      <c r="AE92" s="58"/>
      <c r="AF92" s="164"/>
      <c r="AG92" s="164"/>
      <c r="AH92" s="58"/>
      <c r="AI92" s="164"/>
      <c r="AJ92" s="164"/>
      <c r="AK92" s="58"/>
      <c r="AL92" s="164"/>
      <c r="AM92" s="164"/>
      <c r="AN92" s="58"/>
      <c r="AO92" s="164"/>
      <c r="AP92" s="164"/>
      <c r="AQ92" s="58"/>
      <c r="AR92" s="56"/>
      <c r="AS92" s="164"/>
      <c r="AT92" s="58"/>
      <c r="AU92" s="56"/>
      <c r="AV92" s="164"/>
      <c r="AW92" s="58"/>
      <c r="AX92" s="56"/>
      <c r="AY92" s="164"/>
      <c r="AZ92" s="58"/>
      <c r="BA92" s="56"/>
      <c r="BB92" s="164"/>
      <c r="BC92" s="58"/>
      <c r="BD92" s="56"/>
      <c r="BE92" s="164"/>
      <c r="BG92" s="164"/>
      <c r="BH92" s="164"/>
      <c r="BJ92" s="164"/>
      <c r="BK92" s="164"/>
      <c r="BM92" s="164"/>
      <c r="BN92" s="164"/>
    </row>
    <row r="93" s="1" customFormat="1" spans="1:66">
      <c r="A93" s="54"/>
      <c r="B93" s="55"/>
      <c r="C93" s="56"/>
      <c r="D93" s="56"/>
      <c r="E93" s="56"/>
      <c r="F93" s="57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8"/>
      <c r="Z93" s="56"/>
      <c r="AA93" s="56"/>
      <c r="AB93" s="58"/>
      <c r="AC93" s="56"/>
      <c r="AD93" s="56"/>
      <c r="AE93" s="58"/>
      <c r="AF93" s="56"/>
      <c r="AG93" s="56"/>
      <c r="AH93" s="58"/>
      <c r="AI93" s="56"/>
      <c r="AJ93" s="56"/>
      <c r="AK93" s="58"/>
      <c r="AL93" s="56"/>
      <c r="AM93" s="56"/>
      <c r="AN93" s="58"/>
      <c r="AO93" s="56"/>
      <c r="AP93" s="56"/>
      <c r="AQ93" s="58"/>
      <c r="AR93" s="56"/>
      <c r="AS93" s="56"/>
      <c r="AT93" s="58"/>
      <c r="AU93" s="56"/>
      <c r="AV93" s="56"/>
      <c r="AW93" s="58"/>
      <c r="AX93" s="56"/>
      <c r="AY93" s="56"/>
      <c r="AZ93" s="58"/>
      <c r="BA93" s="56"/>
      <c r="BB93" s="56"/>
      <c r="BC93" s="58"/>
      <c r="BD93" s="56"/>
      <c r="BE93" s="56"/>
      <c r="BG93" s="56"/>
      <c r="BH93" s="56"/>
      <c r="BJ93" s="56"/>
      <c r="BK93" s="56"/>
      <c r="BM93" s="56"/>
      <c r="BN93" s="56"/>
    </row>
    <row r="94" s="1" customFormat="1" spans="1:66">
      <c r="A94" s="54"/>
      <c r="B94" s="55"/>
      <c r="C94" s="56"/>
      <c r="D94" s="56"/>
      <c r="E94" s="56"/>
      <c r="F94" s="57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8"/>
      <c r="Z94" s="56"/>
      <c r="AA94" s="56"/>
      <c r="AB94" s="58"/>
      <c r="AC94" s="56"/>
      <c r="AD94" s="56"/>
      <c r="AE94" s="58"/>
      <c r="AF94" s="56"/>
      <c r="AG94" s="56"/>
      <c r="AH94" s="58"/>
      <c r="AI94" s="56"/>
      <c r="AJ94" s="56"/>
      <c r="AK94" s="58"/>
      <c r="AL94" s="56"/>
      <c r="AM94" s="56"/>
      <c r="AN94" s="58"/>
      <c r="AO94" s="56"/>
      <c r="AP94" s="56"/>
      <c r="AQ94" s="58"/>
      <c r="AR94" s="56"/>
      <c r="AS94" s="56"/>
      <c r="AT94" s="58"/>
      <c r="AU94" s="56"/>
      <c r="AV94" s="56"/>
      <c r="AW94" s="58"/>
      <c r="AX94" s="56"/>
      <c r="AY94" s="56"/>
      <c r="AZ94" s="58"/>
      <c r="BA94" s="56"/>
      <c r="BB94" s="56"/>
      <c r="BC94" s="58"/>
      <c r="BD94" s="56"/>
      <c r="BE94" s="56"/>
      <c r="BG94" s="56"/>
      <c r="BH94" s="56"/>
      <c r="BJ94" s="56"/>
      <c r="BK94" s="56"/>
      <c r="BM94" s="56"/>
      <c r="BN94" s="56"/>
    </row>
    <row r="95" s="1" customFormat="1" spans="1:66">
      <c r="A95" s="54"/>
      <c r="B95" s="55"/>
      <c r="C95" s="56"/>
      <c r="D95" s="56"/>
      <c r="E95" s="56"/>
      <c r="F95" s="57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8"/>
      <c r="Z95" s="56"/>
      <c r="AA95" s="56"/>
      <c r="AB95" s="58"/>
      <c r="AC95" s="56"/>
      <c r="AD95" s="56"/>
      <c r="AE95" s="58"/>
      <c r="AF95" s="56"/>
      <c r="AG95" s="56"/>
      <c r="AH95" s="58"/>
      <c r="AI95" s="56"/>
      <c r="AJ95" s="56"/>
      <c r="AK95" s="58"/>
      <c r="AL95" s="56"/>
      <c r="AM95" s="56"/>
      <c r="AN95" s="58"/>
      <c r="AO95" s="56"/>
      <c r="AP95" s="56"/>
      <c r="AQ95" s="58"/>
      <c r="AR95" s="56"/>
      <c r="AS95" s="56"/>
      <c r="AT95" s="58"/>
      <c r="AU95" s="56"/>
      <c r="AV95" s="56"/>
      <c r="AW95" s="58"/>
      <c r="AX95" s="56"/>
      <c r="AY95" s="56"/>
      <c r="AZ95" s="58"/>
      <c r="BA95" s="56"/>
      <c r="BB95" s="56"/>
      <c r="BC95" s="58"/>
      <c r="BD95" s="56"/>
      <c r="BE95" s="56"/>
      <c r="BG95" s="56"/>
      <c r="BH95" s="56"/>
      <c r="BJ95" s="56"/>
      <c r="BK95" s="56"/>
      <c r="BM95" s="56"/>
      <c r="BN95" s="56"/>
    </row>
    <row r="96" s="1" customFormat="1" spans="1:66">
      <c r="A96" s="54"/>
      <c r="B96" s="55"/>
      <c r="C96" s="56"/>
      <c r="D96" s="56"/>
      <c r="E96" s="56"/>
      <c r="F96" s="57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8"/>
      <c r="Z96" s="56"/>
      <c r="AA96" s="56"/>
      <c r="AB96" s="58"/>
      <c r="AC96" s="56"/>
      <c r="AD96" s="56"/>
      <c r="AE96" s="58"/>
      <c r="AF96" s="56"/>
      <c r="AG96" s="56"/>
      <c r="AH96" s="58"/>
      <c r="AI96" s="56"/>
      <c r="AJ96" s="56"/>
      <c r="AK96" s="58"/>
      <c r="AL96" s="56"/>
      <c r="AM96" s="56"/>
      <c r="AN96" s="58"/>
      <c r="AO96" s="56"/>
      <c r="AP96" s="56"/>
      <c r="AQ96" s="58"/>
      <c r="AR96" s="56"/>
      <c r="AS96" s="56"/>
      <c r="AT96" s="58"/>
      <c r="AU96" s="56"/>
      <c r="AV96" s="56"/>
      <c r="AW96" s="58"/>
      <c r="AX96" s="56"/>
      <c r="AY96" s="56"/>
      <c r="AZ96" s="58"/>
      <c r="BA96" s="56"/>
      <c r="BB96" s="56"/>
      <c r="BC96" s="58"/>
      <c r="BD96" s="56"/>
      <c r="BE96" s="56"/>
      <c r="BG96" s="56"/>
      <c r="BH96" s="56"/>
      <c r="BJ96" s="56"/>
      <c r="BK96" s="56"/>
      <c r="BM96" s="56"/>
      <c r="BN96" s="56"/>
    </row>
    <row r="97" s="1" customFormat="1" spans="1:66">
      <c r="A97" s="54"/>
      <c r="B97" s="55"/>
      <c r="C97" s="56"/>
      <c r="D97" s="56"/>
      <c r="E97" s="56"/>
      <c r="F97" s="57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8"/>
      <c r="Z97" s="56"/>
      <c r="AA97" s="56"/>
      <c r="AB97" s="58"/>
      <c r="AC97" s="56"/>
      <c r="AD97" s="56"/>
      <c r="AE97" s="58"/>
      <c r="AF97" s="56"/>
      <c r="AG97" s="56"/>
      <c r="AH97" s="58"/>
      <c r="AI97" s="56"/>
      <c r="AJ97" s="56"/>
      <c r="AK97" s="58"/>
      <c r="AL97" s="56"/>
      <c r="AM97" s="56"/>
      <c r="AN97" s="58"/>
      <c r="AO97" s="56"/>
      <c r="AP97" s="56"/>
      <c r="AQ97" s="58"/>
      <c r="AR97" s="56"/>
      <c r="AS97" s="56"/>
      <c r="AT97" s="58"/>
      <c r="AU97" s="56"/>
      <c r="AV97" s="56"/>
      <c r="AW97" s="58"/>
      <c r="AX97" s="56"/>
      <c r="AY97" s="56"/>
      <c r="AZ97" s="58"/>
      <c r="BA97" s="56"/>
      <c r="BB97" s="56"/>
      <c r="BC97" s="58"/>
      <c r="BD97" s="56"/>
      <c r="BE97" s="56"/>
      <c r="BG97" s="56"/>
      <c r="BH97" s="56"/>
      <c r="BJ97" s="56"/>
      <c r="BK97" s="56"/>
      <c r="BM97" s="56"/>
      <c r="BN97" s="56"/>
    </row>
    <row r="98" s="1" customFormat="1" spans="1:66">
      <c r="A98" s="54"/>
      <c r="B98" s="55"/>
      <c r="C98" s="56"/>
      <c r="D98" s="56"/>
      <c r="E98" s="56"/>
      <c r="F98" s="57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8"/>
      <c r="Z98" s="56"/>
      <c r="AA98" s="56"/>
      <c r="AB98" s="58"/>
      <c r="AC98" s="56"/>
      <c r="AD98" s="56"/>
      <c r="AE98" s="58"/>
      <c r="AF98" s="56"/>
      <c r="AG98" s="56"/>
      <c r="AH98" s="58"/>
      <c r="AI98" s="56"/>
      <c r="AJ98" s="56"/>
      <c r="AK98" s="58"/>
      <c r="AL98" s="56"/>
      <c r="AM98" s="56"/>
      <c r="AN98" s="58"/>
      <c r="AO98" s="56"/>
      <c r="AP98" s="56"/>
      <c r="AQ98" s="58"/>
      <c r="AR98" s="56"/>
      <c r="AS98" s="56"/>
      <c r="AT98" s="58"/>
      <c r="AU98" s="56"/>
      <c r="AV98" s="56"/>
      <c r="AW98" s="58"/>
      <c r="AX98" s="56"/>
      <c r="AY98" s="56"/>
      <c r="AZ98" s="58"/>
      <c r="BA98" s="56"/>
      <c r="BB98" s="56"/>
      <c r="BC98" s="58"/>
      <c r="BD98" s="56"/>
      <c r="BE98" s="56"/>
      <c r="BG98" s="56"/>
      <c r="BH98" s="56"/>
      <c r="BJ98" s="56"/>
      <c r="BK98" s="56"/>
      <c r="BM98" s="56"/>
      <c r="BN98" s="56"/>
    </row>
    <row r="99" s="1" customFormat="1" spans="1:66">
      <c r="A99" s="54"/>
      <c r="B99" s="55"/>
      <c r="C99" s="56"/>
      <c r="D99" s="56"/>
      <c r="E99" s="56"/>
      <c r="F99" s="57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8"/>
      <c r="Z99" s="56"/>
      <c r="AA99" s="56"/>
      <c r="AB99" s="58"/>
      <c r="AC99" s="56"/>
      <c r="AD99" s="56"/>
      <c r="AE99" s="58"/>
      <c r="AF99" s="56"/>
      <c r="AG99" s="56"/>
      <c r="AH99" s="58"/>
      <c r="AI99" s="56"/>
      <c r="AJ99" s="56"/>
      <c r="AK99" s="58"/>
      <c r="AL99" s="56"/>
      <c r="AM99" s="56"/>
      <c r="AN99" s="58"/>
      <c r="AO99" s="56"/>
      <c r="AP99" s="56"/>
      <c r="AQ99" s="58"/>
      <c r="AR99" s="56"/>
      <c r="AS99" s="56"/>
      <c r="AT99" s="58"/>
      <c r="AU99" s="56"/>
      <c r="AV99" s="56"/>
      <c r="AW99" s="58"/>
      <c r="AX99" s="56"/>
      <c r="AY99" s="56"/>
      <c r="AZ99" s="58"/>
      <c r="BA99" s="56"/>
      <c r="BB99" s="56"/>
      <c r="BC99" s="58"/>
      <c r="BD99" s="56"/>
      <c r="BE99" s="56"/>
      <c r="BG99" s="56"/>
      <c r="BH99" s="56"/>
      <c r="BJ99" s="56"/>
      <c r="BK99" s="56"/>
      <c r="BM99" s="56"/>
      <c r="BN99" s="56"/>
    </row>
  </sheetData>
  <mergeCells count="11">
    <mergeCell ref="H1:R1"/>
    <mergeCell ref="B73:B75"/>
    <mergeCell ref="C5:C15"/>
    <mergeCell ref="C16:C35"/>
    <mergeCell ref="C36:C49"/>
    <mergeCell ref="C50:C83"/>
    <mergeCell ref="D5:D15"/>
    <mergeCell ref="D16:D35"/>
    <mergeCell ref="D36:D49"/>
    <mergeCell ref="D50:D83"/>
    <mergeCell ref="E1:F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AJ47"/>
  <sheetViews>
    <sheetView zoomScale="40" zoomScaleNormal="40" workbookViewId="0">
      <selection activeCell="C1" sqref="C1"/>
    </sheetView>
  </sheetViews>
  <sheetFormatPr defaultColWidth="8.61261261261261" defaultRowHeight="14.1"/>
  <cols>
    <col min="1" max="2" width="8.61261261261261" style="1"/>
    <col min="3" max="3" width="13.1351351351351" style="2" customWidth="1"/>
    <col min="4" max="4" width="10.1891891891892" style="2" customWidth="1"/>
    <col min="5" max="5" width="6.59459459459459" style="2" customWidth="1"/>
    <col min="6" max="6" width="9.72972972972973" style="3" customWidth="1"/>
    <col min="7" max="7" width="9.72972972972973" style="1" customWidth="1"/>
    <col min="8" max="8" width="14.2612612612613" style="1" customWidth="1"/>
    <col min="9" max="13" width="9.72972972972973" style="1" customWidth="1"/>
    <col min="14" max="14" width="10.4954954954955" style="1" customWidth="1"/>
    <col min="15" max="15" width="6.26126126126126" style="1" customWidth="1"/>
    <col min="16" max="17" width="9.72972972972973" style="1" customWidth="1"/>
    <col min="18" max="18" width="9.56756756756757" style="1" customWidth="1"/>
    <col min="19" max="19" width="12.6666666666667" style="1" customWidth="1"/>
    <col min="20" max="20" width="3.72972972972973" style="1" customWidth="1"/>
    <col min="21" max="22" width="7.59459459459459" style="1" customWidth="1"/>
    <col min="23" max="24" width="8.61261261261261" style="1"/>
    <col min="25" max="25" width="18.8648648648649" style="1" customWidth="1"/>
    <col min="26" max="27" width="8.61261261261261" style="1"/>
    <col min="28" max="28" width="22.2612612612613" style="1" customWidth="1"/>
    <col min="29" max="29" width="19.5945945945946" style="1" customWidth="1"/>
    <col min="30" max="31" width="18.5945945945946" style="1" customWidth="1"/>
    <col min="32" max="16384" width="8.61261261261261" style="1"/>
  </cols>
  <sheetData>
    <row r="1" s="1" customFormat="1" ht="28.3" spans="3:25">
      <c r="C1" s="14" t="s">
        <v>7</v>
      </c>
      <c r="D1" s="2" t="s">
        <v>207</v>
      </c>
      <c r="E1" s="2"/>
      <c r="F1" s="11" t="s">
        <v>11</v>
      </c>
      <c r="G1" s="3" t="s">
        <v>208</v>
      </c>
      <c r="H1" s="14" t="s">
        <v>7</v>
      </c>
      <c r="I1" s="2" t="s">
        <v>207</v>
      </c>
      <c r="J1" s="2"/>
      <c r="K1" s="11" t="s">
        <v>11</v>
      </c>
      <c r="L1" s="3" t="s">
        <v>208</v>
      </c>
      <c r="M1" s="14" t="s">
        <v>7</v>
      </c>
      <c r="N1" s="2" t="s">
        <v>207</v>
      </c>
      <c r="O1" s="2"/>
      <c r="P1" s="11" t="s">
        <v>11</v>
      </c>
      <c r="Q1" s="3" t="s">
        <v>208</v>
      </c>
      <c r="R1" s="14" t="s">
        <v>7</v>
      </c>
      <c r="S1" s="2" t="s">
        <v>207</v>
      </c>
      <c r="T1" s="5"/>
      <c r="U1" s="42" t="s">
        <v>11</v>
      </c>
      <c r="V1" s="43" t="s">
        <v>208</v>
      </c>
      <c r="W1" s="3"/>
      <c r="X1" s="3"/>
      <c r="Y1" s="47" t="s">
        <v>209</v>
      </c>
    </row>
    <row r="2" s="1" customFormat="1" ht="14.15" spans="3:36">
      <c r="C2" s="14" t="s">
        <v>30</v>
      </c>
      <c r="D2" s="30">
        <v>5</v>
      </c>
      <c r="E2" s="30">
        <f t="shared" ref="E2:E9" si="0">D2+5</f>
        <v>10</v>
      </c>
      <c r="F2" s="11">
        <v>515.3</v>
      </c>
      <c r="G2" s="11"/>
      <c r="H2" s="9" t="s">
        <v>56</v>
      </c>
      <c r="I2" s="30">
        <v>15</v>
      </c>
      <c r="J2" s="30">
        <f t="shared" ref="J2:J20" si="1">I2+5</f>
        <v>20</v>
      </c>
      <c r="K2" s="10">
        <v>939.7</v>
      </c>
      <c r="L2" s="10"/>
      <c r="M2" s="2" t="s">
        <v>71</v>
      </c>
      <c r="N2" s="30">
        <v>38</v>
      </c>
      <c r="O2" s="30">
        <f t="shared" ref="O2:O10" si="2">N2+5</f>
        <v>43</v>
      </c>
      <c r="P2" s="11">
        <v>1381.7</v>
      </c>
      <c r="Q2" s="11"/>
      <c r="R2" s="44" t="s">
        <v>137</v>
      </c>
      <c r="S2" s="44">
        <v>1</v>
      </c>
      <c r="T2" s="30">
        <f t="shared" ref="T2:T14" si="3">S2+5</f>
        <v>6</v>
      </c>
      <c r="U2" s="44">
        <v>37.9</v>
      </c>
      <c r="V2" s="45"/>
      <c r="W2" s="3">
        <v>3.5</v>
      </c>
      <c r="X2" s="30">
        <f t="shared" ref="X2:X16" si="4">W2+5</f>
        <v>8.5</v>
      </c>
      <c r="Y2" s="43">
        <v>2906.84931506849</v>
      </c>
      <c r="Z2" s="48" t="s">
        <v>210</v>
      </c>
      <c r="AA2" s="48"/>
      <c r="AB2" s="48"/>
      <c r="AC2" s="48"/>
      <c r="AD2" s="48"/>
      <c r="AE2" s="48"/>
      <c r="AF2" s="48"/>
      <c r="AG2" s="48"/>
      <c r="AH2" s="48"/>
      <c r="AI2" s="48"/>
      <c r="AJ2" s="52"/>
    </row>
    <row r="3" s="1" customFormat="1" ht="15" spans="3:36">
      <c r="C3" s="18" t="s">
        <v>29</v>
      </c>
      <c r="D3" s="30">
        <v>7</v>
      </c>
      <c r="E3" s="30">
        <f t="shared" si="0"/>
        <v>12</v>
      </c>
      <c r="F3" s="11">
        <v>581.1</v>
      </c>
      <c r="G3" s="11"/>
      <c r="H3" s="9" t="s">
        <v>42</v>
      </c>
      <c r="I3" s="30">
        <v>16</v>
      </c>
      <c r="J3" s="30">
        <f t="shared" si="1"/>
        <v>21</v>
      </c>
      <c r="K3" s="10">
        <v>937.4</v>
      </c>
      <c r="L3" s="10"/>
      <c r="M3" s="14" t="s">
        <v>69</v>
      </c>
      <c r="N3" s="30">
        <v>39</v>
      </c>
      <c r="O3" s="30">
        <f t="shared" si="2"/>
        <v>44</v>
      </c>
      <c r="P3" s="11">
        <v>885.1</v>
      </c>
      <c r="Q3" s="11"/>
      <c r="R3" s="44" t="s">
        <v>139</v>
      </c>
      <c r="S3" s="44">
        <v>2</v>
      </c>
      <c r="T3" s="30">
        <f t="shared" si="3"/>
        <v>7</v>
      </c>
      <c r="U3" s="44">
        <v>178.1</v>
      </c>
      <c r="V3" s="45"/>
      <c r="W3" s="3">
        <v>3.7</v>
      </c>
      <c r="X3" s="30">
        <f t="shared" si="4"/>
        <v>8.7</v>
      </c>
      <c r="Y3" s="43">
        <v>2894.52054794521</v>
      </c>
      <c r="Z3" s="3"/>
      <c r="AA3" s="3" t="s">
        <v>211</v>
      </c>
      <c r="AB3" s="3" t="s">
        <v>212</v>
      </c>
      <c r="AC3" s="3">
        <v>3.5</v>
      </c>
      <c r="AD3" s="3">
        <v>2906849.31506849</v>
      </c>
      <c r="AE3" s="3">
        <f t="shared" ref="AE3:AE17" si="5">AD3/1000</f>
        <v>2906.84931506849</v>
      </c>
      <c r="AF3" s="3"/>
      <c r="AG3" s="3"/>
      <c r="AH3" s="3"/>
      <c r="AI3" s="3"/>
      <c r="AJ3" s="20"/>
    </row>
    <row r="4" s="1" customFormat="1" ht="15" spans="3:36">
      <c r="C4" s="14" t="s">
        <v>28</v>
      </c>
      <c r="D4" s="30">
        <v>8</v>
      </c>
      <c r="E4" s="30">
        <f t="shared" si="0"/>
        <v>13</v>
      </c>
      <c r="F4" s="31">
        <v>769.3</v>
      </c>
      <c r="G4" s="31"/>
      <c r="H4" s="9" t="s">
        <v>55</v>
      </c>
      <c r="I4" s="30">
        <v>17</v>
      </c>
      <c r="J4" s="30">
        <f t="shared" si="1"/>
        <v>22</v>
      </c>
      <c r="K4" s="10">
        <v>1616.2</v>
      </c>
      <c r="L4" s="10"/>
      <c r="M4" s="14" t="s">
        <v>66</v>
      </c>
      <c r="N4" s="30">
        <v>40</v>
      </c>
      <c r="O4" s="30">
        <f t="shared" si="2"/>
        <v>45</v>
      </c>
      <c r="P4" s="3">
        <v>959.25</v>
      </c>
      <c r="Q4" s="3"/>
      <c r="R4" s="44" t="s">
        <v>140</v>
      </c>
      <c r="S4" s="44">
        <v>3</v>
      </c>
      <c r="T4" s="30">
        <f t="shared" si="3"/>
        <v>8</v>
      </c>
      <c r="U4" s="44">
        <v>240.9</v>
      </c>
      <c r="V4" s="45"/>
      <c r="W4" s="3">
        <v>16.5</v>
      </c>
      <c r="X4" s="30">
        <f t="shared" si="4"/>
        <v>21.5</v>
      </c>
      <c r="Y4" s="43">
        <v>2394.65753424658</v>
      </c>
      <c r="Z4" s="3"/>
      <c r="AA4" s="3" t="s">
        <v>213</v>
      </c>
      <c r="AB4" s="3" t="s">
        <v>214</v>
      </c>
      <c r="AC4" s="3">
        <v>3.7</v>
      </c>
      <c r="AD4" s="3">
        <v>2794520.54794521</v>
      </c>
      <c r="AE4" s="3">
        <f t="shared" si="5"/>
        <v>2794.52054794521</v>
      </c>
      <c r="AF4" s="3"/>
      <c r="AG4" s="3"/>
      <c r="AH4" s="3"/>
      <c r="AI4" s="3"/>
      <c r="AJ4" s="20"/>
    </row>
    <row r="5" s="1" customFormat="1" ht="28.3" spans="3:36">
      <c r="C5" s="14" t="s">
        <v>31</v>
      </c>
      <c r="D5" s="30">
        <v>9</v>
      </c>
      <c r="E5" s="30">
        <f t="shared" si="0"/>
        <v>14</v>
      </c>
      <c r="F5" s="11">
        <v>776.85</v>
      </c>
      <c r="G5" s="11"/>
      <c r="H5" s="9" t="s">
        <v>58</v>
      </c>
      <c r="I5" s="30">
        <v>18</v>
      </c>
      <c r="J5" s="30">
        <f t="shared" si="1"/>
        <v>23</v>
      </c>
      <c r="K5" s="10">
        <v>959.2</v>
      </c>
      <c r="L5" s="10"/>
      <c r="M5" s="14" t="s">
        <v>70</v>
      </c>
      <c r="N5" s="30">
        <v>41</v>
      </c>
      <c r="O5" s="30">
        <f t="shared" si="2"/>
        <v>46</v>
      </c>
      <c r="P5" s="31">
        <v>1087.9</v>
      </c>
      <c r="Q5" s="31"/>
      <c r="R5" s="44" t="s">
        <v>141</v>
      </c>
      <c r="S5" s="44">
        <v>4</v>
      </c>
      <c r="T5" s="30">
        <f t="shared" si="3"/>
        <v>9</v>
      </c>
      <c r="U5" s="44">
        <v>206.2</v>
      </c>
      <c r="V5" s="45"/>
      <c r="W5" s="3">
        <v>18.3</v>
      </c>
      <c r="X5" s="30">
        <f t="shared" si="4"/>
        <v>23.3</v>
      </c>
      <c r="Y5" s="43">
        <v>2064.6575</v>
      </c>
      <c r="Z5" s="3"/>
      <c r="AA5" s="3" t="s">
        <v>215</v>
      </c>
      <c r="AB5" s="2" t="s">
        <v>216</v>
      </c>
      <c r="AC5" s="3">
        <v>16.5</v>
      </c>
      <c r="AD5" s="3">
        <v>2394657.53424658</v>
      </c>
      <c r="AE5" s="3">
        <f t="shared" si="5"/>
        <v>2394.65753424658</v>
      </c>
      <c r="AF5" s="3"/>
      <c r="AG5" s="3"/>
      <c r="AH5" s="3"/>
      <c r="AI5" s="3"/>
      <c r="AJ5" s="20"/>
    </row>
    <row r="6" s="1" customFormat="1" ht="42.45" spans="3:36">
      <c r="C6" s="14" t="s">
        <v>33</v>
      </c>
      <c r="D6" s="30">
        <v>10</v>
      </c>
      <c r="E6" s="30">
        <f t="shared" si="0"/>
        <v>15</v>
      </c>
      <c r="F6" s="11">
        <v>568</v>
      </c>
      <c r="G6" s="11"/>
      <c r="H6" s="9" t="s">
        <v>57</v>
      </c>
      <c r="I6" s="30">
        <v>19</v>
      </c>
      <c r="J6" s="30">
        <f t="shared" si="1"/>
        <v>24</v>
      </c>
      <c r="K6" s="10">
        <v>926.25</v>
      </c>
      <c r="L6" s="10"/>
      <c r="M6" s="18" t="s">
        <v>217</v>
      </c>
      <c r="N6" s="30">
        <v>43</v>
      </c>
      <c r="O6" s="30">
        <f t="shared" si="2"/>
        <v>48</v>
      </c>
      <c r="P6" s="11">
        <v>1478.7</v>
      </c>
      <c r="Q6" s="11"/>
      <c r="R6" s="44" t="s">
        <v>142</v>
      </c>
      <c r="S6" s="44">
        <v>6</v>
      </c>
      <c r="T6" s="30">
        <f t="shared" si="3"/>
        <v>11</v>
      </c>
      <c r="U6" s="44">
        <v>484.3</v>
      </c>
      <c r="V6" s="45"/>
      <c r="W6" s="3">
        <v>23.8</v>
      </c>
      <c r="X6" s="30">
        <f t="shared" si="4"/>
        <v>28.8</v>
      </c>
      <c r="Y6" s="43">
        <v>1932.05479452055</v>
      </c>
      <c r="Z6" s="3"/>
      <c r="AA6" s="3">
        <v>1</v>
      </c>
      <c r="AB6" s="2" t="s">
        <v>218</v>
      </c>
      <c r="AC6" s="3">
        <v>18.3</v>
      </c>
      <c r="AD6" s="3">
        <v>2064657.5</v>
      </c>
      <c r="AE6" s="3">
        <f t="shared" si="5"/>
        <v>2064.6575</v>
      </c>
      <c r="AF6" s="3"/>
      <c r="AG6" s="3"/>
      <c r="AH6" s="3"/>
      <c r="AI6" s="3"/>
      <c r="AJ6" s="20"/>
    </row>
    <row r="7" s="1" customFormat="1" ht="15" spans="3:36">
      <c r="C7" s="14" t="s">
        <v>34</v>
      </c>
      <c r="D7" s="30">
        <v>11</v>
      </c>
      <c r="E7" s="30">
        <f t="shared" si="0"/>
        <v>16</v>
      </c>
      <c r="F7" s="11">
        <v>793.3</v>
      </c>
      <c r="G7" s="11"/>
      <c r="H7" s="13" t="s">
        <v>49</v>
      </c>
      <c r="I7" s="30">
        <v>21</v>
      </c>
      <c r="J7" s="30">
        <f t="shared" si="1"/>
        <v>26</v>
      </c>
      <c r="K7" s="10">
        <v>425.4</v>
      </c>
      <c r="L7" s="10"/>
      <c r="M7" s="14" t="s">
        <v>68</v>
      </c>
      <c r="N7" s="30">
        <v>44</v>
      </c>
      <c r="O7" s="30">
        <f t="shared" si="2"/>
        <v>49</v>
      </c>
      <c r="P7" s="11">
        <v>925.45</v>
      </c>
      <c r="Q7" s="11"/>
      <c r="R7" s="44" t="s">
        <v>143</v>
      </c>
      <c r="S7" s="44">
        <v>13</v>
      </c>
      <c r="T7" s="30">
        <f t="shared" si="3"/>
        <v>18</v>
      </c>
      <c r="U7" s="44">
        <v>311.7</v>
      </c>
      <c r="V7" s="45"/>
      <c r="W7" s="3">
        <v>24.3</v>
      </c>
      <c r="X7" s="30">
        <f t="shared" si="4"/>
        <v>29.3</v>
      </c>
      <c r="Y7" s="43">
        <v>475.81976</v>
      </c>
      <c r="Z7" s="3"/>
      <c r="AA7" s="3" t="s">
        <v>219</v>
      </c>
      <c r="AB7" s="3" t="s">
        <v>220</v>
      </c>
      <c r="AC7" s="3">
        <v>23.8</v>
      </c>
      <c r="AD7" s="3">
        <v>1932054.79452055</v>
      </c>
      <c r="AE7" s="3">
        <f t="shared" si="5"/>
        <v>1932.05479452055</v>
      </c>
      <c r="AF7" s="3"/>
      <c r="AG7" s="3"/>
      <c r="AH7" s="3"/>
      <c r="AI7" s="3"/>
      <c r="AJ7" s="20"/>
    </row>
    <row r="8" s="1" customFormat="1" ht="14.15" spans="3:36">
      <c r="C8" s="14" t="s">
        <v>27</v>
      </c>
      <c r="D8" s="30">
        <v>12</v>
      </c>
      <c r="E8" s="30">
        <f t="shared" si="0"/>
        <v>17</v>
      </c>
      <c r="F8" s="11">
        <v>494.1</v>
      </c>
      <c r="G8" s="11"/>
      <c r="H8" s="9" t="s">
        <v>43</v>
      </c>
      <c r="I8" s="30">
        <v>22</v>
      </c>
      <c r="J8" s="30">
        <f t="shared" si="1"/>
        <v>27</v>
      </c>
      <c r="K8" s="10">
        <v>541.35</v>
      </c>
      <c r="L8" s="10"/>
      <c r="M8" s="14" t="s">
        <v>67</v>
      </c>
      <c r="N8" s="30">
        <v>46</v>
      </c>
      <c r="O8" s="30">
        <f t="shared" si="2"/>
        <v>51</v>
      </c>
      <c r="P8" s="11">
        <v>1097.4</v>
      </c>
      <c r="Q8" s="11"/>
      <c r="R8" s="44" t="s">
        <v>144</v>
      </c>
      <c r="S8" s="44">
        <v>20</v>
      </c>
      <c r="T8" s="30">
        <f t="shared" si="3"/>
        <v>25</v>
      </c>
      <c r="U8" s="44">
        <v>302.1</v>
      </c>
      <c r="V8" s="45"/>
      <c r="W8" s="3">
        <v>28.5</v>
      </c>
      <c r="X8" s="30">
        <f t="shared" si="4"/>
        <v>33.5</v>
      </c>
      <c r="Y8" s="43">
        <v>353.46326</v>
      </c>
      <c r="Z8" s="3"/>
      <c r="AA8" s="3">
        <v>2</v>
      </c>
      <c r="AB8" s="3" t="s">
        <v>221</v>
      </c>
      <c r="AC8" s="3">
        <v>24.3</v>
      </c>
      <c r="AD8" s="3">
        <v>475819.76</v>
      </c>
      <c r="AE8" s="3">
        <f t="shared" si="5"/>
        <v>475.81976</v>
      </c>
      <c r="AF8" s="43" t="s">
        <v>222</v>
      </c>
      <c r="AG8" s="53"/>
      <c r="AH8" s="53"/>
      <c r="AI8" s="6"/>
      <c r="AJ8" s="20"/>
    </row>
    <row r="9" s="1" customFormat="1" ht="15" spans="3:36">
      <c r="C9" s="32" t="s">
        <v>32</v>
      </c>
      <c r="D9" s="30">
        <v>14</v>
      </c>
      <c r="E9" s="30">
        <f t="shared" si="0"/>
        <v>19</v>
      </c>
      <c r="F9" s="30">
        <v>776.8</v>
      </c>
      <c r="G9" s="30"/>
      <c r="H9" s="13" t="s">
        <v>50</v>
      </c>
      <c r="I9" s="30">
        <v>23</v>
      </c>
      <c r="J9" s="30">
        <f t="shared" si="1"/>
        <v>28</v>
      </c>
      <c r="K9" s="36">
        <v>570.6</v>
      </c>
      <c r="L9" s="36"/>
      <c r="M9" s="14" t="s">
        <v>74</v>
      </c>
      <c r="N9" s="30">
        <v>47</v>
      </c>
      <c r="O9" s="30">
        <f t="shared" si="2"/>
        <v>52</v>
      </c>
      <c r="P9" s="11">
        <v>1120.55</v>
      </c>
      <c r="Q9" s="11"/>
      <c r="R9" s="44" t="s">
        <v>145</v>
      </c>
      <c r="S9" s="44">
        <v>25</v>
      </c>
      <c r="T9" s="30">
        <f t="shared" si="3"/>
        <v>30</v>
      </c>
      <c r="U9" s="44">
        <v>377.3</v>
      </c>
      <c r="V9" s="45"/>
      <c r="W9" s="3">
        <v>29.1</v>
      </c>
      <c r="X9" s="30">
        <f t="shared" si="4"/>
        <v>34.1</v>
      </c>
      <c r="Y9" s="43">
        <v>83.68884</v>
      </c>
      <c r="Z9" s="3"/>
      <c r="AA9" s="49" t="s">
        <v>223</v>
      </c>
      <c r="AB9" s="3" t="s">
        <v>224</v>
      </c>
      <c r="AC9" s="3">
        <v>28.5</v>
      </c>
      <c r="AD9" s="3">
        <v>353463.26</v>
      </c>
      <c r="AE9" s="3">
        <f t="shared" si="5"/>
        <v>353.46326</v>
      </c>
      <c r="AF9" s="43" t="s">
        <v>225</v>
      </c>
      <c r="AG9" s="53"/>
      <c r="AH9" s="53"/>
      <c r="AI9" s="6"/>
      <c r="AJ9" s="20"/>
    </row>
    <row r="10" s="1" customFormat="1" ht="14.15" spans="3:36">
      <c r="C10" s="2"/>
      <c r="D10" s="2"/>
      <c r="E10" s="2"/>
      <c r="F10" s="3"/>
      <c r="G10" s="3"/>
      <c r="H10" s="9" t="s">
        <v>44</v>
      </c>
      <c r="I10" s="30">
        <v>24</v>
      </c>
      <c r="J10" s="30">
        <f t="shared" si="1"/>
        <v>29</v>
      </c>
      <c r="K10" s="10">
        <v>1266.75</v>
      </c>
      <c r="L10" s="10"/>
      <c r="M10" s="14" t="s">
        <v>73</v>
      </c>
      <c r="N10" s="30">
        <v>48</v>
      </c>
      <c r="O10" s="30">
        <f t="shared" si="2"/>
        <v>53</v>
      </c>
      <c r="P10" s="11">
        <v>1407.45</v>
      </c>
      <c r="Q10" s="11"/>
      <c r="R10" s="44" t="s">
        <v>146</v>
      </c>
      <c r="S10" s="44">
        <v>31</v>
      </c>
      <c r="T10" s="30">
        <f t="shared" si="3"/>
        <v>36</v>
      </c>
      <c r="U10" s="44">
        <v>405.8</v>
      </c>
      <c r="V10" s="45"/>
      <c r="W10" s="3">
        <v>38.9</v>
      </c>
      <c r="X10" s="30">
        <f t="shared" si="4"/>
        <v>43.9</v>
      </c>
      <c r="Y10" s="43">
        <v>66.967344</v>
      </c>
      <c r="Z10" s="3"/>
      <c r="AA10" s="49" t="s">
        <v>226</v>
      </c>
      <c r="AB10" s="3" t="s">
        <v>227</v>
      </c>
      <c r="AC10" s="3">
        <v>29.1</v>
      </c>
      <c r="AD10" s="3">
        <v>83688.84</v>
      </c>
      <c r="AE10" s="3">
        <f t="shared" si="5"/>
        <v>83.68884</v>
      </c>
      <c r="AF10" s="3"/>
      <c r="AG10" s="3"/>
      <c r="AH10" s="3"/>
      <c r="AI10" s="3"/>
      <c r="AJ10" s="20"/>
    </row>
    <row r="11" s="1" customFormat="1" ht="15" spans="3:36">
      <c r="C11" s="2"/>
      <c r="D11" s="2"/>
      <c r="E11" s="2"/>
      <c r="F11" s="3"/>
      <c r="G11" s="3"/>
      <c r="H11" s="9" t="s">
        <v>59</v>
      </c>
      <c r="I11" s="30">
        <v>26</v>
      </c>
      <c r="J11" s="30">
        <f t="shared" si="1"/>
        <v>31</v>
      </c>
      <c r="K11" s="36">
        <v>882.8</v>
      </c>
      <c r="L11" s="37"/>
      <c r="M11" s="34"/>
      <c r="N11" s="34"/>
      <c r="O11" s="30"/>
      <c r="P11" s="34"/>
      <c r="Q11" s="34"/>
      <c r="R11" s="44" t="s">
        <v>147</v>
      </c>
      <c r="S11" s="44">
        <v>37</v>
      </c>
      <c r="T11" s="30">
        <f t="shared" si="3"/>
        <v>42</v>
      </c>
      <c r="U11" s="44">
        <v>532.2</v>
      </c>
      <c r="V11" s="45"/>
      <c r="W11" s="3">
        <v>42.4</v>
      </c>
      <c r="X11" s="30">
        <f t="shared" si="4"/>
        <v>47.4</v>
      </c>
      <c r="Y11" s="43">
        <v>128.32085</v>
      </c>
      <c r="Z11" s="3"/>
      <c r="AA11" s="3">
        <v>4</v>
      </c>
      <c r="AB11" s="3" t="s">
        <v>228</v>
      </c>
      <c r="AC11" s="3">
        <v>38.9</v>
      </c>
      <c r="AD11" s="3">
        <v>66967.344</v>
      </c>
      <c r="AE11" s="3">
        <f t="shared" si="5"/>
        <v>66.967344</v>
      </c>
      <c r="AF11" s="3"/>
      <c r="AG11" s="3"/>
      <c r="AH11" s="3"/>
      <c r="AI11" s="3"/>
      <c r="AJ11" s="20"/>
    </row>
    <row r="12" s="1" customFormat="1" ht="15" spans="3:36">
      <c r="C12" s="2"/>
      <c r="D12" s="2"/>
      <c r="E12" s="2"/>
      <c r="F12" s="3"/>
      <c r="G12" s="3"/>
      <c r="H12" s="13" t="s">
        <v>51</v>
      </c>
      <c r="I12" s="30">
        <v>27</v>
      </c>
      <c r="J12" s="30">
        <f t="shared" si="1"/>
        <v>32</v>
      </c>
      <c r="K12" s="38">
        <v>945.2</v>
      </c>
      <c r="L12" s="39"/>
      <c r="M12" s="1"/>
      <c r="N12" s="1"/>
      <c r="O12" s="30"/>
      <c r="P12" s="1"/>
      <c r="Q12" s="1"/>
      <c r="R12" s="44" t="s">
        <v>148</v>
      </c>
      <c r="S12" s="44">
        <v>42</v>
      </c>
      <c r="T12" s="30">
        <f t="shared" si="3"/>
        <v>47</v>
      </c>
      <c r="U12" s="44">
        <v>600.1</v>
      </c>
      <c r="V12" s="45"/>
      <c r="W12" s="3">
        <v>44.5</v>
      </c>
      <c r="X12" s="30">
        <f t="shared" si="4"/>
        <v>49.5</v>
      </c>
      <c r="Y12" s="43">
        <v>176.67209</v>
      </c>
      <c r="Z12" s="3"/>
      <c r="AA12" s="3">
        <v>5</v>
      </c>
      <c r="AB12" s="3" t="s">
        <v>229</v>
      </c>
      <c r="AC12" s="3">
        <v>42.4</v>
      </c>
      <c r="AD12" s="3">
        <v>128320.85</v>
      </c>
      <c r="AE12" s="3">
        <f t="shared" si="5"/>
        <v>128.32085</v>
      </c>
      <c r="AF12" s="3"/>
      <c r="AG12" s="3"/>
      <c r="AH12" s="3"/>
      <c r="AI12" s="3"/>
      <c r="AJ12" s="20"/>
    </row>
    <row r="13" s="1" customFormat="1" ht="29.25" customHeight="1" spans="3:36">
      <c r="C13" s="2"/>
      <c r="D13" s="2"/>
      <c r="E13" s="2"/>
      <c r="F13" s="3"/>
      <c r="G13" s="3"/>
      <c r="H13" s="9" t="s">
        <v>230</v>
      </c>
      <c r="I13" s="30">
        <v>28</v>
      </c>
      <c r="J13" s="30">
        <f t="shared" si="1"/>
        <v>33</v>
      </c>
      <c r="K13" s="10">
        <v>989.6</v>
      </c>
      <c r="L13" s="40"/>
      <c r="M13" s="41"/>
      <c r="N13" s="41"/>
      <c r="O13" s="30"/>
      <c r="P13" s="41"/>
      <c r="Q13" s="41"/>
      <c r="R13" s="44" t="s">
        <v>149</v>
      </c>
      <c r="S13" s="44">
        <v>45</v>
      </c>
      <c r="T13" s="30">
        <f t="shared" si="3"/>
        <v>50</v>
      </c>
      <c r="U13" s="44">
        <v>683.8</v>
      </c>
      <c r="V13" s="45"/>
      <c r="W13" s="3">
        <v>45.3</v>
      </c>
      <c r="X13" s="30">
        <f t="shared" si="4"/>
        <v>50.3</v>
      </c>
      <c r="Y13" s="43">
        <v>183.50091</v>
      </c>
      <c r="Z13" s="3"/>
      <c r="AA13" s="3">
        <v>6</v>
      </c>
      <c r="AB13" s="3" t="s">
        <v>231</v>
      </c>
      <c r="AC13" s="3">
        <v>44.5</v>
      </c>
      <c r="AD13" s="3">
        <v>176672.09</v>
      </c>
      <c r="AE13" s="3">
        <f t="shared" si="5"/>
        <v>176.67209</v>
      </c>
      <c r="AF13" s="3"/>
      <c r="AG13" s="3"/>
      <c r="AH13" s="3"/>
      <c r="AI13" s="3"/>
      <c r="AJ13" s="20"/>
    </row>
    <row r="14" s="1" customFormat="1" ht="14.15" spans="3:36">
      <c r="C14" s="2"/>
      <c r="D14" s="2"/>
      <c r="E14" s="2"/>
      <c r="F14" s="3"/>
      <c r="G14" s="3"/>
      <c r="H14" s="9" t="s">
        <v>37</v>
      </c>
      <c r="I14" s="30">
        <v>29</v>
      </c>
      <c r="J14" s="30">
        <f t="shared" si="1"/>
        <v>34</v>
      </c>
      <c r="K14" s="10">
        <v>869.35</v>
      </c>
      <c r="L14" s="40"/>
      <c r="M14" s="34"/>
      <c r="N14" s="34"/>
      <c r="O14" s="30"/>
      <c r="P14" s="34"/>
      <c r="Q14" s="34"/>
      <c r="R14" s="44" t="s">
        <v>232</v>
      </c>
      <c r="S14" s="44">
        <v>49</v>
      </c>
      <c r="T14" s="30">
        <f t="shared" si="3"/>
        <v>54</v>
      </c>
      <c r="U14" s="44">
        <v>1102.6</v>
      </c>
      <c r="V14" s="45"/>
      <c r="W14" s="3">
        <v>45.7</v>
      </c>
      <c r="X14" s="30">
        <f t="shared" si="4"/>
        <v>50.7</v>
      </c>
      <c r="Y14" s="43">
        <v>158.904109589041</v>
      </c>
      <c r="Z14" s="3"/>
      <c r="AA14" s="3">
        <v>7</v>
      </c>
      <c r="AB14" s="3" t="s">
        <v>233</v>
      </c>
      <c r="AC14" s="3">
        <v>45.3</v>
      </c>
      <c r="AD14" s="3">
        <v>183500.91</v>
      </c>
      <c r="AE14" s="3">
        <f t="shared" si="5"/>
        <v>183.50091</v>
      </c>
      <c r="AF14" s="3"/>
      <c r="AG14" s="3"/>
      <c r="AH14" s="3"/>
      <c r="AI14" s="3"/>
      <c r="AJ14" s="20"/>
    </row>
    <row r="15" s="1" customFormat="1" ht="14.15" spans="3:36">
      <c r="C15" s="2"/>
      <c r="D15" s="2"/>
      <c r="E15" s="2"/>
      <c r="F15" s="3"/>
      <c r="G15" s="3"/>
      <c r="H15" s="9" t="s">
        <v>54</v>
      </c>
      <c r="I15" s="30">
        <v>30</v>
      </c>
      <c r="J15" s="30">
        <f t="shared" si="1"/>
        <v>35</v>
      </c>
      <c r="K15" s="10">
        <v>488.45</v>
      </c>
      <c r="L15" s="40"/>
      <c r="M15" s="34"/>
      <c r="N15" s="34"/>
      <c r="O15" s="30"/>
      <c r="P15" s="34"/>
      <c r="Q15" s="34"/>
      <c r="W15" s="3">
        <v>47.3</v>
      </c>
      <c r="X15" s="30">
        <f t="shared" si="4"/>
        <v>52.3</v>
      </c>
      <c r="Y15" s="43">
        <v>77.059728</v>
      </c>
      <c r="Z15" s="3"/>
      <c r="AA15" s="3" t="s">
        <v>234</v>
      </c>
      <c r="AB15" s="3" t="s">
        <v>235</v>
      </c>
      <c r="AC15" s="3">
        <v>45.7</v>
      </c>
      <c r="AD15" s="3">
        <v>158904.109589041</v>
      </c>
      <c r="AE15" s="3">
        <f t="shared" si="5"/>
        <v>158.904109589041</v>
      </c>
      <c r="AF15" s="3"/>
      <c r="AG15" s="3"/>
      <c r="AH15" s="3"/>
      <c r="AI15" s="3"/>
      <c r="AJ15" s="20"/>
    </row>
    <row r="16" s="1" customFormat="1" ht="15" spans="3:36">
      <c r="C16" s="2"/>
      <c r="D16" s="2"/>
      <c r="E16" s="2"/>
      <c r="F16" s="3"/>
      <c r="G16" s="3"/>
      <c r="H16" s="9" t="s">
        <v>53</v>
      </c>
      <c r="I16" s="30">
        <v>32</v>
      </c>
      <c r="J16" s="30">
        <f t="shared" si="1"/>
        <v>37</v>
      </c>
      <c r="K16" s="36">
        <v>479.6</v>
      </c>
      <c r="L16" s="37"/>
      <c r="M16" s="34"/>
      <c r="N16" s="34"/>
      <c r="O16" s="30"/>
      <c r="P16" s="34"/>
      <c r="Q16" s="34"/>
      <c r="W16" s="16">
        <v>48.2</v>
      </c>
      <c r="X16" s="46">
        <f t="shared" si="4"/>
        <v>53.2</v>
      </c>
      <c r="Y16" s="50">
        <v>273.69317</v>
      </c>
      <c r="Z16" s="3"/>
      <c r="AA16" s="3">
        <v>8</v>
      </c>
      <c r="AB16" s="3" t="s">
        <v>236</v>
      </c>
      <c r="AC16" s="3">
        <v>47.3</v>
      </c>
      <c r="AD16" s="3">
        <v>77059.728</v>
      </c>
      <c r="AE16" s="3">
        <f t="shared" si="5"/>
        <v>77.059728</v>
      </c>
      <c r="AF16" s="3"/>
      <c r="AG16" s="3"/>
      <c r="AH16" s="3"/>
      <c r="AI16" s="3"/>
      <c r="AJ16" s="20"/>
    </row>
    <row r="17" s="1" customFormat="1" ht="15" spans="3:36">
      <c r="C17" s="2"/>
      <c r="D17" s="2"/>
      <c r="E17" s="2"/>
      <c r="F17" s="3"/>
      <c r="G17" s="3"/>
      <c r="H17" s="9" t="s">
        <v>47</v>
      </c>
      <c r="I17" s="30">
        <v>33</v>
      </c>
      <c r="J17" s="30">
        <f t="shared" si="1"/>
        <v>38</v>
      </c>
      <c r="K17" s="36">
        <v>562.6</v>
      </c>
      <c r="L17" s="37"/>
      <c r="M17" s="34"/>
      <c r="N17" s="34"/>
      <c r="O17" s="30"/>
      <c r="P17" s="34"/>
      <c r="Q17" s="34"/>
      <c r="Z17" s="16"/>
      <c r="AA17" s="16">
        <v>9</v>
      </c>
      <c r="AB17" s="16" t="s">
        <v>237</v>
      </c>
      <c r="AC17" s="16">
        <v>48.2</v>
      </c>
      <c r="AD17" s="16">
        <v>273693.17</v>
      </c>
      <c r="AE17" s="16">
        <f t="shared" si="5"/>
        <v>273.69317</v>
      </c>
      <c r="AF17" s="16"/>
      <c r="AG17" s="16"/>
      <c r="AH17" s="16"/>
      <c r="AI17" s="16"/>
      <c r="AJ17" s="21"/>
    </row>
    <row r="18" s="1" customFormat="1" ht="42.45" spans="3:28">
      <c r="C18" s="2"/>
      <c r="D18" s="2"/>
      <c r="E18" s="2"/>
      <c r="F18" s="3"/>
      <c r="G18" s="3"/>
      <c r="H18" s="13" t="s">
        <v>48</v>
      </c>
      <c r="I18" s="30">
        <v>34</v>
      </c>
      <c r="J18" s="30">
        <f t="shared" si="1"/>
        <v>39</v>
      </c>
      <c r="K18" s="10">
        <v>923.4</v>
      </c>
      <c r="L18" s="40"/>
      <c r="M18" s="34"/>
      <c r="N18" s="34"/>
      <c r="O18" s="30"/>
      <c r="P18" s="34"/>
      <c r="Q18" s="34"/>
      <c r="AB18" s="51" t="s">
        <v>238</v>
      </c>
    </row>
    <row r="19" s="1" customFormat="1" spans="3:15">
      <c r="C19" s="2"/>
      <c r="D19" s="2"/>
      <c r="E19" s="2"/>
      <c r="F19" s="3"/>
      <c r="G19" s="3"/>
      <c r="H19" s="17" t="s">
        <v>239</v>
      </c>
      <c r="I19" s="30">
        <v>35</v>
      </c>
      <c r="J19" s="30">
        <f t="shared" si="1"/>
        <v>40</v>
      </c>
      <c r="K19" s="10">
        <v>1056.75</v>
      </c>
      <c r="L19" s="40"/>
      <c r="M19" s="1"/>
      <c r="N19" s="1"/>
      <c r="O19" s="30"/>
    </row>
    <row r="20" s="1" customFormat="1" ht="14.15" spans="3:17">
      <c r="C20" s="2"/>
      <c r="D20" s="2"/>
      <c r="E20" s="2"/>
      <c r="F20" s="3"/>
      <c r="G20" s="3"/>
      <c r="H20" s="9" t="s">
        <v>41</v>
      </c>
      <c r="I20" s="30">
        <v>36</v>
      </c>
      <c r="J20" s="30">
        <f t="shared" si="1"/>
        <v>41</v>
      </c>
      <c r="K20" s="10">
        <v>943.3</v>
      </c>
      <c r="L20" s="40"/>
      <c r="M20" s="34"/>
      <c r="N20" s="34"/>
      <c r="O20" s="34"/>
      <c r="P20" s="34"/>
      <c r="Q20" s="34"/>
    </row>
    <row r="21" s="1" customFormat="1" ht="15" spans="3:17">
      <c r="C21" s="2"/>
      <c r="D21" s="2"/>
      <c r="E21" s="2"/>
      <c r="F21" s="3"/>
      <c r="G21" s="1"/>
      <c r="H21" s="33"/>
      <c r="I21" s="33"/>
      <c r="J21" s="33"/>
      <c r="K21" s="33"/>
      <c r="L21" s="33"/>
      <c r="M21" s="34"/>
      <c r="N21" s="34"/>
      <c r="O21" s="34"/>
      <c r="P21" s="34"/>
      <c r="Q21" s="34"/>
    </row>
    <row r="22" s="1" customFormat="1" ht="15" spans="3:17">
      <c r="C22" s="2"/>
      <c r="D22" s="2"/>
      <c r="E22" s="2"/>
      <c r="F22" s="3"/>
      <c r="G22" s="1"/>
      <c r="H22" s="34"/>
      <c r="I22" s="34"/>
      <c r="J22" s="34"/>
      <c r="K22" s="34"/>
      <c r="L22" s="34"/>
      <c r="M22" s="33"/>
      <c r="N22" s="33"/>
      <c r="O22" s="33"/>
      <c r="P22" s="33"/>
      <c r="Q22" s="33"/>
    </row>
    <row r="23" s="1" customFormat="1" spans="3:17">
      <c r="C23" s="2"/>
      <c r="D23" s="2"/>
      <c r="E23" s="2"/>
      <c r="F23" s="3"/>
      <c r="G23" s="1"/>
      <c r="H23" s="1"/>
      <c r="I23" s="1"/>
      <c r="J23" s="1"/>
      <c r="K23" s="1"/>
      <c r="L23" s="1"/>
      <c r="M23" s="34"/>
      <c r="N23" s="34"/>
      <c r="O23" s="34"/>
      <c r="P23" s="34"/>
      <c r="Q23" s="34"/>
    </row>
    <row r="24" s="1" customFormat="1" ht="15" spans="3:12">
      <c r="C24" s="2"/>
      <c r="D24" s="2"/>
      <c r="E24" s="2"/>
      <c r="F24" s="3"/>
      <c r="G24" s="1"/>
      <c r="H24" s="33"/>
      <c r="I24" s="33"/>
      <c r="J24" s="33"/>
      <c r="K24" s="33"/>
      <c r="L24" s="33"/>
    </row>
    <row r="25" s="1" customFormat="1" ht="15" spans="3:17">
      <c r="C25" s="2"/>
      <c r="D25" s="2"/>
      <c r="E25" s="2"/>
      <c r="F25" s="3"/>
      <c r="G25" s="1"/>
      <c r="H25" s="35"/>
      <c r="I25" s="35"/>
      <c r="J25" s="35"/>
      <c r="K25" s="35"/>
      <c r="L25" s="35"/>
      <c r="M25" s="33"/>
      <c r="N25" s="33"/>
      <c r="O25" s="33"/>
      <c r="P25" s="33"/>
      <c r="Q25" s="33"/>
    </row>
    <row r="26" s="1" customFormat="1" spans="3:17">
      <c r="C26" s="2"/>
      <c r="D26" s="2"/>
      <c r="E26" s="2"/>
      <c r="F26" s="3"/>
      <c r="G26" s="1"/>
      <c r="H26" s="34"/>
      <c r="I26" s="34"/>
      <c r="J26" s="34"/>
      <c r="K26" s="34"/>
      <c r="L26" s="34"/>
      <c r="M26" s="35"/>
      <c r="N26" s="35"/>
      <c r="O26" s="35"/>
      <c r="P26" s="35"/>
      <c r="Q26" s="35"/>
    </row>
    <row r="27" s="1" customFormat="1" spans="3:17">
      <c r="C27" s="2"/>
      <c r="D27" s="2"/>
      <c r="E27" s="2"/>
      <c r="F27" s="3"/>
      <c r="G27" s="1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="1" customFormat="1" spans="3:17">
      <c r="C28" s="2"/>
      <c r="D28" s="2"/>
      <c r="E28" s="2"/>
      <c r="F28" s="3"/>
      <c r="G28" s="1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="1" customFormat="1" spans="3:17">
      <c r="C29" s="2"/>
      <c r="D29" s="2"/>
      <c r="E29" s="2"/>
      <c r="F29" s="3"/>
      <c r="G29" s="1"/>
      <c r="H29" s="1"/>
      <c r="I29" s="1"/>
      <c r="J29" s="1"/>
      <c r="K29" s="1"/>
      <c r="L29" s="1"/>
      <c r="M29" s="34"/>
      <c r="N29" s="34"/>
      <c r="O29" s="34"/>
      <c r="P29" s="34"/>
      <c r="Q29" s="34"/>
    </row>
    <row r="30" s="1" customFormat="1" ht="15" spans="3:12">
      <c r="C30" s="2"/>
      <c r="D30" s="2"/>
      <c r="E30" s="2"/>
      <c r="F30" s="3"/>
      <c r="G30" s="1"/>
      <c r="H30" s="33"/>
      <c r="I30" s="33"/>
      <c r="J30" s="33"/>
      <c r="K30" s="33"/>
      <c r="L30" s="33"/>
    </row>
    <row r="31" s="1" customFormat="1" ht="15" spans="3:17">
      <c r="C31" s="2"/>
      <c r="D31" s="2"/>
      <c r="E31" s="2"/>
      <c r="F31" s="3"/>
      <c r="G31" s="1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="1" customFormat="1" ht="15" spans="3:17">
      <c r="C32" s="2"/>
      <c r="D32" s="2"/>
      <c r="E32" s="2"/>
      <c r="F32" s="3"/>
      <c r="G32" s="1"/>
      <c r="H32" s="34"/>
      <c r="I32" s="34"/>
      <c r="J32" s="34"/>
      <c r="K32" s="34"/>
      <c r="L32" s="34"/>
      <c r="M32" s="33"/>
      <c r="N32" s="33"/>
      <c r="O32" s="33"/>
      <c r="P32" s="33"/>
      <c r="Q32" s="33"/>
    </row>
    <row r="33" s="1" customFormat="1" spans="3:17">
      <c r="C33" s="2"/>
      <c r="D33" s="2"/>
      <c r="E33" s="2"/>
      <c r="F33" s="3"/>
      <c r="G33" s="1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="1" customFormat="1" spans="3:17">
      <c r="C34" s="2"/>
      <c r="D34" s="2"/>
      <c r="E34" s="2"/>
      <c r="F34" s="3"/>
      <c r="G34" s="1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="1" customFormat="1" spans="3:17">
      <c r="C35" s="2"/>
      <c r="D35" s="2"/>
      <c r="E35" s="2"/>
      <c r="F35" s="3"/>
      <c r="G35" s="1"/>
      <c r="H35" s="1"/>
      <c r="I35" s="1"/>
      <c r="J35" s="1"/>
      <c r="K35" s="1"/>
      <c r="L35" s="1"/>
      <c r="M35" s="34"/>
      <c r="N35" s="34"/>
      <c r="O35" s="34"/>
      <c r="P35" s="34"/>
      <c r="Q35" s="34"/>
    </row>
    <row r="36" s="1" customFormat="1" spans="3:12">
      <c r="C36" s="2"/>
      <c r="D36" s="2"/>
      <c r="E36" s="2"/>
      <c r="F36" s="3"/>
      <c r="G36" s="1"/>
      <c r="H36" s="34"/>
      <c r="I36" s="34"/>
      <c r="J36" s="34"/>
      <c r="K36" s="34"/>
      <c r="L36" s="34"/>
    </row>
    <row r="37" s="1" customFormat="1" spans="3:17">
      <c r="C37" s="2"/>
      <c r="D37" s="2"/>
      <c r="E37" s="2"/>
      <c r="F37" s="3"/>
      <c r="G37" s="1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="1" customFormat="1" spans="3:17">
      <c r="C38" s="2"/>
      <c r="D38" s="2"/>
      <c r="E38" s="2"/>
      <c r="F38" s="3"/>
      <c r="G38" s="1"/>
      <c r="H38" s="1"/>
      <c r="I38" s="1"/>
      <c r="J38" s="1"/>
      <c r="K38" s="1"/>
      <c r="L38" s="1"/>
      <c r="M38" s="34"/>
      <c r="N38" s="34"/>
      <c r="O38" s="34"/>
      <c r="P38" s="34"/>
      <c r="Q38" s="34"/>
    </row>
    <row r="39" s="1" customFormat="1" ht="15" spans="3:12">
      <c r="C39" s="2"/>
      <c r="D39" s="2"/>
      <c r="E39" s="2"/>
      <c r="F39" s="3"/>
      <c r="G39" s="1"/>
      <c r="H39" s="33"/>
      <c r="I39" s="33"/>
      <c r="J39" s="33"/>
      <c r="K39" s="33"/>
      <c r="L39" s="33"/>
    </row>
    <row r="40" s="1" customFormat="1" ht="15" spans="3:17">
      <c r="C40" s="2"/>
      <c r="D40" s="2"/>
      <c r="E40" s="2"/>
      <c r="F40" s="3"/>
      <c r="G40" s="1"/>
      <c r="H40" s="1"/>
      <c r="I40" s="1"/>
      <c r="J40" s="1"/>
      <c r="K40" s="1"/>
      <c r="L40" s="1"/>
      <c r="M40" s="33"/>
      <c r="N40" s="33"/>
      <c r="O40" s="33"/>
      <c r="P40" s="33"/>
      <c r="Q40" s="33"/>
    </row>
    <row r="41" s="1" customFormat="1" spans="3:12">
      <c r="C41" s="2"/>
      <c r="D41" s="2"/>
      <c r="E41" s="2"/>
      <c r="F41" s="3"/>
      <c r="G41" s="1"/>
      <c r="H41" s="34"/>
      <c r="I41" s="34"/>
      <c r="J41" s="34"/>
      <c r="K41" s="34"/>
      <c r="L41" s="34"/>
    </row>
    <row r="42" s="1" customFormat="1" spans="3:17">
      <c r="C42" s="2"/>
      <c r="D42" s="2"/>
      <c r="E42" s="2"/>
      <c r="F42" s="3"/>
      <c r="G42" s="1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="1" customFormat="1" spans="3:17">
      <c r="C43" s="2"/>
      <c r="D43" s="2"/>
      <c r="E43" s="2"/>
      <c r="F43" s="3"/>
      <c r="G43" s="1"/>
      <c r="H43" s="1"/>
      <c r="I43" s="1"/>
      <c r="J43" s="1"/>
      <c r="K43" s="1"/>
      <c r="L43" s="1"/>
      <c r="M43" s="34"/>
      <c r="N43" s="34"/>
      <c r="O43" s="34"/>
      <c r="P43" s="34"/>
      <c r="Q43" s="34"/>
    </row>
    <row r="44" s="1" customFormat="1" spans="3:12">
      <c r="C44" s="2"/>
      <c r="D44" s="2"/>
      <c r="E44" s="2"/>
      <c r="F44" s="3"/>
      <c r="G44" s="1"/>
      <c r="H44" s="34"/>
      <c r="I44" s="34"/>
      <c r="J44" s="34"/>
      <c r="K44" s="34"/>
      <c r="L44" s="34"/>
    </row>
    <row r="45" s="1" customFormat="1" spans="3:17">
      <c r="C45" s="2"/>
      <c r="D45" s="2"/>
      <c r="E45" s="2"/>
      <c r="F45" s="3"/>
      <c r="G45" s="1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="1" customFormat="1" spans="3:17">
      <c r="C46" s="2"/>
      <c r="D46" s="2"/>
      <c r="E46" s="2"/>
      <c r="F46" s="3"/>
      <c r="G46" s="1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="1" customFormat="1" spans="3:17">
      <c r="C47" s="2"/>
      <c r="D47" s="2"/>
      <c r="E47" s="2"/>
      <c r="F47" s="3"/>
      <c r="G47" s="1"/>
      <c r="H47" s="1"/>
      <c r="I47" s="1"/>
      <c r="J47" s="1"/>
      <c r="K47" s="1"/>
      <c r="L47" s="1"/>
      <c r="M47" s="34"/>
      <c r="N47" s="34"/>
      <c r="O47" s="34"/>
      <c r="P47" s="34"/>
      <c r="Q47" s="34"/>
    </row>
  </sheetData>
  <mergeCells count="3">
    <mergeCell ref="Z2:AJ2"/>
    <mergeCell ref="AF8:AI8"/>
    <mergeCell ref="AF9:AI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"/>
  <sheetViews>
    <sheetView zoomScale="40" zoomScaleNormal="40" workbookViewId="0">
      <selection activeCell="T46" sqref="T46"/>
    </sheetView>
  </sheetViews>
  <sheetFormatPr defaultColWidth="8.61261261261261" defaultRowHeight="14.1"/>
  <cols>
    <col min="1" max="1" width="20.4684684684685" style="2" customWidth="1"/>
    <col min="2" max="2" width="12.7837837837838" style="3"/>
    <col min="3" max="3" width="11.2612612612613" style="3" customWidth="1"/>
    <col min="4" max="4" width="16.8648648648649" style="3" customWidth="1"/>
    <col min="5" max="5" width="14.3963963963964" style="1" customWidth="1"/>
    <col min="6" max="22" width="12.7837837837838" style="1"/>
    <col min="23" max="16384" width="8.61261261261261" style="1"/>
  </cols>
  <sheetData>
    <row r="1" s="1" customFormat="1" ht="16.7" spans="1:22">
      <c r="A1" s="4" t="s">
        <v>7</v>
      </c>
      <c r="B1" s="3" t="s">
        <v>240</v>
      </c>
      <c r="C1" s="3" t="s">
        <v>241</v>
      </c>
      <c r="D1" s="3" t="s">
        <v>242</v>
      </c>
      <c r="E1" s="5" t="s">
        <v>243</v>
      </c>
      <c r="F1" s="6" t="s">
        <v>244</v>
      </c>
      <c r="G1" s="3" t="s">
        <v>240</v>
      </c>
      <c r="H1" s="3" t="s">
        <v>245</v>
      </c>
      <c r="I1" s="3" t="s">
        <v>240</v>
      </c>
      <c r="J1" s="3" t="s">
        <v>245</v>
      </c>
      <c r="K1" s="3" t="s">
        <v>240</v>
      </c>
      <c r="L1" s="3" t="s">
        <v>245</v>
      </c>
      <c r="M1" s="3" t="s">
        <v>240</v>
      </c>
      <c r="N1" s="3" t="s">
        <v>245</v>
      </c>
      <c r="O1" s="3" t="s">
        <v>240</v>
      </c>
      <c r="P1" s="3" t="s">
        <v>245</v>
      </c>
      <c r="Q1" s="3" t="s">
        <v>240</v>
      </c>
      <c r="R1" s="3" t="s">
        <v>245</v>
      </c>
      <c r="S1" s="3" t="s">
        <v>240</v>
      </c>
      <c r="T1" s="3" t="s">
        <v>245</v>
      </c>
      <c r="U1" s="3" t="s">
        <v>240</v>
      </c>
      <c r="V1" s="20" t="s">
        <v>245</v>
      </c>
    </row>
    <row r="2" s="1" customFormat="1" spans="1:22">
      <c r="A2" s="7"/>
      <c r="B2" s="3">
        <v>35.5</v>
      </c>
      <c r="C2" s="3">
        <v>61</v>
      </c>
      <c r="D2" s="3" t="s">
        <v>246</v>
      </c>
      <c r="E2" s="8"/>
      <c r="F2" s="6" t="s">
        <v>246</v>
      </c>
      <c r="G2" s="3" t="s">
        <v>247</v>
      </c>
      <c r="H2" s="3" t="s">
        <v>247</v>
      </c>
      <c r="I2" s="3" t="s">
        <v>248</v>
      </c>
      <c r="J2" s="3" t="s">
        <v>248</v>
      </c>
      <c r="K2" s="3" t="s">
        <v>249</v>
      </c>
      <c r="L2" s="3" t="s">
        <v>249</v>
      </c>
      <c r="M2" s="3" t="s">
        <v>250</v>
      </c>
      <c r="N2" s="3" t="s">
        <v>250</v>
      </c>
      <c r="O2" s="3" t="s">
        <v>251</v>
      </c>
      <c r="P2" s="3" t="s">
        <v>251</v>
      </c>
      <c r="Q2" s="3" t="s">
        <v>124</v>
      </c>
      <c r="R2" s="3" t="s">
        <v>124</v>
      </c>
      <c r="S2" s="3" t="s">
        <v>131</v>
      </c>
      <c r="T2" s="3" t="s">
        <v>131</v>
      </c>
      <c r="U2" s="3" t="s">
        <v>138</v>
      </c>
      <c r="V2" s="20" t="s">
        <v>138</v>
      </c>
    </row>
    <row r="3" s="1" customFormat="1" ht="14.15" spans="1:22">
      <c r="A3" s="9" t="s">
        <v>27</v>
      </c>
      <c r="B3" s="10">
        <v>0.997183098591549</v>
      </c>
      <c r="C3" s="10">
        <v>4.2016393442623</v>
      </c>
      <c r="D3" s="10">
        <v>0.997183098591549</v>
      </c>
      <c r="E3" s="8"/>
      <c r="F3" s="6">
        <v>4.21350838195795</v>
      </c>
      <c r="G3" s="11">
        <v>12.4816901408451</v>
      </c>
      <c r="H3" s="3">
        <v>0.512882411919006</v>
      </c>
      <c r="I3" s="10">
        <v>3.71267605633803</v>
      </c>
      <c r="J3" s="3">
        <v>0.484825493171472</v>
      </c>
      <c r="K3" s="11">
        <v>2.79718309859155</v>
      </c>
      <c r="L3" s="3">
        <v>2.07410067191653</v>
      </c>
      <c r="M3" s="10">
        <v>3.49577464788732</v>
      </c>
      <c r="N3" s="3">
        <v>1.60240287446665</v>
      </c>
      <c r="O3" s="11">
        <v>6.27323943661972</v>
      </c>
      <c r="P3" s="3">
        <v>0.872036187770065</v>
      </c>
      <c r="Q3" s="10">
        <v>12.2112676056338</v>
      </c>
      <c r="R3" s="3">
        <v>0.552566793351863</v>
      </c>
      <c r="S3" s="11">
        <v>6.34366197183099</v>
      </c>
      <c r="T3" s="3">
        <v>0.717122120956236</v>
      </c>
      <c r="U3" s="10">
        <v>0.0732394366197183</v>
      </c>
      <c r="V3" s="20">
        <v>5.79728877679697</v>
      </c>
    </row>
    <row r="4" s="1" customFormat="1" ht="14.15" spans="1:22">
      <c r="A4" s="12" t="s">
        <v>28</v>
      </c>
      <c r="B4" s="10">
        <v>0.8</v>
      </c>
      <c r="C4" s="10">
        <v>6.4016393442623</v>
      </c>
      <c r="D4" s="10">
        <v>0.8</v>
      </c>
      <c r="E4" s="8"/>
      <c r="F4" s="6">
        <v>8.00204918032787</v>
      </c>
      <c r="G4" s="11">
        <v>9.98591549295775</v>
      </c>
      <c r="H4" s="3">
        <v>0.641066845476196</v>
      </c>
      <c r="I4" s="10">
        <v>4.33239436619718</v>
      </c>
      <c r="J4" s="3">
        <v>0.804461830352384</v>
      </c>
      <c r="K4" s="11">
        <v>4.5943661971831</v>
      </c>
      <c r="L4" s="3">
        <v>0.870988330602768</v>
      </c>
      <c r="M4" s="10">
        <v>4.7943661971831</v>
      </c>
      <c r="N4" s="3">
        <v>1.00151701951417</v>
      </c>
      <c r="O4" s="11">
        <v>8.7887323943662</v>
      </c>
      <c r="P4" s="3">
        <v>0.944764081546868</v>
      </c>
      <c r="Q4" s="10">
        <v>11.9746478873239</v>
      </c>
      <c r="R4" s="3">
        <v>0.601954795592937</v>
      </c>
      <c r="S4" s="11">
        <v>4.38591549295775</v>
      </c>
      <c r="T4" s="3">
        <v>0.909020078545332</v>
      </c>
      <c r="U4" s="10">
        <v>0.233802816901408</v>
      </c>
      <c r="V4" s="20">
        <v>2.83333333333333</v>
      </c>
    </row>
    <row r="5" s="1" customFormat="1" ht="15" spans="1:22">
      <c r="A5" s="13" t="s">
        <v>29</v>
      </c>
      <c r="B5" s="10">
        <v>1.39718309859155</v>
      </c>
      <c r="C5" s="10">
        <v>5.80163934426229</v>
      </c>
      <c r="D5" s="10">
        <v>1.39718309859155</v>
      </c>
      <c r="E5" s="8"/>
      <c r="F5" s="6">
        <v>4.15238299841354</v>
      </c>
      <c r="G5" s="11">
        <v>9.98591549295775</v>
      </c>
      <c r="H5" s="3">
        <v>0.440784758029087</v>
      </c>
      <c r="I5" s="10">
        <v>3.56901408450704</v>
      </c>
      <c r="J5" s="3">
        <v>1.26223038803421</v>
      </c>
      <c r="K5" s="11">
        <v>5.59154929577465</v>
      </c>
      <c r="L5" s="3">
        <v>1.00180451748772</v>
      </c>
      <c r="M5" s="10">
        <v>12.9802816901408</v>
      </c>
      <c r="N5" s="3">
        <v>0.878507798269581</v>
      </c>
      <c r="O5" s="11">
        <v>28.9577464788732</v>
      </c>
      <c r="P5" s="3">
        <v>0.145095522102443</v>
      </c>
      <c r="Q5" s="10">
        <v>12.0253521126761</v>
      </c>
      <c r="R5" s="3">
        <v>0.522802591308288</v>
      </c>
      <c r="S5" s="11">
        <v>4.89577464788732</v>
      </c>
      <c r="T5" s="3">
        <v>0.793591654247392</v>
      </c>
      <c r="U5" s="10">
        <v>0.357746478873239</v>
      </c>
      <c r="V5" s="20">
        <v>5.93881502517103</v>
      </c>
    </row>
    <row r="6" s="1" customFormat="1" ht="14.15" spans="1:22">
      <c r="A6" s="9" t="s">
        <v>30</v>
      </c>
      <c r="B6" s="10">
        <v>2.15183098591549</v>
      </c>
      <c r="C6" s="10">
        <v>5.20491803278689</v>
      </c>
      <c r="D6" s="10">
        <v>2.15183098591549</v>
      </c>
      <c r="E6" s="8"/>
      <c r="F6" s="6">
        <v>2.41883217913254</v>
      </c>
      <c r="G6" s="11">
        <v>12.9802816901408</v>
      </c>
      <c r="H6" s="3">
        <v>0.523997822745902</v>
      </c>
      <c r="I6" s="10">
        <v>0.8</v>
      </c>
      <c r="J6" s="3">
        <v>5.00204918032787</v>
      </c>
      <c r="K6" s="11">
        <v>4.3943661971831</v>
      </c>
      <c r="L6" s="3">
        <v>1.18370638923918</v>
      </c>
      <c r="M6" s="10">
        <v>9.98591549295775</v>
      </c>
      <c r="N6" s="3">
        <v>0.480841175518509</v>
      </c>
      <c r="O6" s="11">
        <v>10.030985915493</v>
      </c>
      <c r="P6" s="3">
        <v>0.741309541895121</v>
      </c>
      <c r="Q6" s="10">
        <v>11.9521126760563</v>
      </c>
      <c r="R6" s="3">
        <v>0.55604409190837</v>
      </c>
      <c r="S6" s="11">
        <v>4.89295774647887</v>
      </c>
      <c r="T6" s="3">
        <v>0.868427758430307</v>
      </c>
      <c r="U6" s="10">
        <v>0.295774647887324</v>
      </c>
      <c r="V6" s="20">
        <v>4.31209992193599</v>
      </c>
    </row>
    <row r="7" s="1" customFormat="1" ht="14.15" spans="1:22">
      <c r="A7" s="9" t="s">
        <v>31</v>
      </c>
      <c r="B7" s="10">
        <v>2.86760563380282</v>
      </c>
      <c r="C7" s="10">
        <v>5.52459016393443</v>
      </c>
      <c r="D7" s="10">
        <v>2.86760563380282</v>
      </c>
      <c r="E7" s="8"/>
      <c r="F7" s="6">
        <v>1.92655157976102</v>
      </c>
      <c r="G7" s="11">
        <v>9.06197183098591</v>
      </c>
      <c r="H7" s="3">
        <v>0.480661139336619</v>
      </c>
      <c r="I7" s="10">
        <v>3.3943661971831</v>
      </c>
      <c r="J7" s="3">
        <v>1.41459084416026</v>
      </c>
      <c r="K7" s="11">
        <v>3.71830985915493</v>
      </c>
      <c r="L7" s="3">
        <v>1.26136984600099</v>
      </c>
      <c r="M7" s="10">
        <v>4.99154929577465</v>
      </c>
      <c r="N7" s="3">
        <v>1.12222458646338</v>
      </c>
      <c r="O7" s="11">
        <v>8.4056338028169</v>
      </c>
      <c r="P7" s="3">
        <v>0.764709598734233</v>
      </c>
      <c r="Q7" s="10">
        <v>11.4704225352113</v>
      </c>
      <c r="R7" s="3">
        <v>0.400666778422622</v>
      </c>
      <c r="S7" s="11">
        <v>5.69295774647887</v>
      </c>
      <c r="T7" s="3">
        <v>0.738041547359285</v>
      </c>
      <c r="U7" s="10">
        <v>0.847887323943662</v>
      </c>
      <c r="V7" s="20">
        <v>3.0065083601111</v>
      </c>
    </row>
    <row r="8" s="1" customFormat="1" ht="14.15" spans="1:22">
      <c r="A8" s="9" t="s">
        <v>32</v>
      </c>
      <c r="B8" s="10">
        <v>3.17746478873239</v>
      </c>
      <c r="C8" s="10">
        <v>2.97377049180328</v>
      </c>
      <c r="D8" s="10">
        <v>3.17746478873239</v>
      </c>
      <c r="E8" s="8"/>
      <c r="F8" s="6">
        <v>0.935894082083479</v>
      </c>
      <c r="G8" s="11">
        <v>20.0112676056338</v>
      </c>
      <c r="H8" s="3">
        <v>0.143361855708167</v>
      </c>
      <c r="I8" s="10">
        <v>3.3943661971831</v>
      </c>
      <c r="J8" s="3">
        <v>1.29674852050881</v>
      </c>
      <c r="K8" s="11">
        <v>3.40281690140845</v>
      </c>
      <c r="L8" s="3">
        <v>1.34652182173488</v>
      </c>
      <c r="M8" s="10">
        <v>25.5633802816901</v>
      </c>
      <c r="N8" s="3">
        <v>0.152626112089599</v>
      </c>
      <c r="O8" s="11">
        <v>7.06197183098592</v>
      </c>
      <c r="P8" s="3">
        <v>1.71502743138883</v>
      </c>
      <c r="Q8" s="10">
        <v>10.9633802816901</v>
      </c>
      <c r="R8" s="3">
        <v>0.668544555456338</v>
      </c>
      <c r="S8" s="11">
        <v>6.17746478873239</v>
      </c>
      <c r="T8" s="3">
        <v>0.765341287105769</v>
      </c>
      <c r="U8" s="10">
        <v>0.515492957746479</v>
      </c>
      <c r="V8" s="20">
        <v>5.3585505688435</v>
      </c>
    </row>
    <row r="9" s="1" customFormat="1" ht="14.15" spans="1:22">
      <c r="A9" s="9" t="s">
        <v>33</v>
      </c>
      <c r="B9" s="10">
        <v>1.3487323943662</v>
      </c>
      <c r="C9" s="10">
        <v>3.4</v>
      </c>
      <c r="D9" s="10">
        <v>1.3487323943662</v>
      </c>
      <c r="E9" s="8"/>
      <c r="F9" s="6">
        <v>2.52088554720134</v>
      </c>
      <c r="G9" s="11">
        <v>22.5183098591549</v>
      </c>
      <c r="H9" s="3">
        <v>0.0848853853504883</v>
      </c>
      <c r="I9" s="10">
        <v>0.997183098591549</v>
      </c>
      <c r="J9" s="3">
        <v>5.0157682689636</v>
      </c>
      <c r="K9" s="11">
        <v>2.39718309859155</v>
      </c>
      <c r="L9" s="3">
        <v>2.16989655371694</v>
      </c>
      <c r="M9" s="10">
        <v>3.49577464788732</v>
      </c>
      <c r="N9" s="3">
        <v>1.43076709686794</v>
      </c>
      <c r="O9" s="11">
        <v>25.8450704225352</v>
      </c>
      <c r="P9" s="3">
        <v>0.485046678876134</v>
      </c>
      <c r="Q9" s="3"/>
      <c r="R9" s="3"/>
      <c r="S9" s="3"/>
      <c r="T9" s="3"/>
      <c r="U9" s="10">
        <v>0.743661971830986</v>
      </c>
      <c r="V9" s="20">
        <v>3.28458768007948</v>
      </c>
    </row>
    <row r="10" s="1" customFormat="1" ht="14.15" spans="1:22">
      <c r="A10" s="9" t="s">
        <v>34</v>
      </c>
      <c r="B10" s="10">
        <v>0.845070422535211</v>
      </c>
      <c r="C10" s="10">
        <v>5.74098360655738</v>
      </c>
      <c r="D10" s="10">
        <v>0.845070422535211</v>
      </c>
      <c r="E10" s="8"/>
      <c r="F10" s="6">
        <v>6.79349726775956</v>
      </c>
      <c r="G10" s="3"/>
      <c r="H10" s="3"/>
      <c r="I10" s="10">
        <v>1.39718309859155</v>
      </c>
      <c r="J10" s="3">
        <v>2.79250396615547</v>
      </c>
      <c r="K10" s="11">
        <v>4.26760563380282</v>
      </c>
      <c r="L10" s="3">
        <v>0.771730779635341</v>
      </c>
      <c r="M10" s="10">
        <v>5.36901408450704</v>
      </c>
      <c r="N10" s="3">
        <v>0.949895068205666</v>
      </c>
      <c r="O10" s="11">
        <v>7.22535211267606</v>
      </c>
      <c r="P10" s="3">
        <v>1.16143866040329</v>
      </c>
      <c r="Q10" s="3"/>
      <c r="R10" s="3"/>
      <c r="S10" s="3"/>
      <c r="T10" s="3"/>
      <c r="U10" s="10">
        <v>1.02253521126761</v>
      </c>
      <c r="V10" s="20">
        <v>2.59720905026419</v>
      </c>
    </row>
    <row r="11" s="1" customFormat="1" ht="14.15" spans="1:22">
      <c r="A11" s="14" t="s">
        <v>101</v>
      </c>
      <c r="B11" s="11">
        <v>12.4816901408451</v>
      </c>
      <c r="C11" s="11">
        <v>6.4016393442623</v>
      </c>
      <c r="D11" s="3"/>
      <c r="E11" s="8"/>
      <c r="F11" s="6"/>
      <c r="G11" s="3"/>
      <c r="H11" s="3"/>
      <c r="I11" s="10">
        <v>1.29859154929577</v>
      </c>
      <c r="J11" s="3">
        <v>3.69757476618897</v>
      </c>
      <c r="K11" s="11">
        <v>4.94366197183099</v>
      </c>
      <c r="L11" s="3">
        <v>1.03162393162393</v>
      </c>
      <c r="M11" s="10">
        <v>7.82535211267606</v>
      </c>
      <c r="N11" s="3">
        <v>1.06568294208594</v>
      </c>
      <c r="O11" s="11">
        <v>30.5070422535211</v>
      </c>
      <c r="P11" s="3">
        <v>0.257666923996791</v>
      </c>
      <c r="Q11" s="3"/>
      <c r="R11" s="3"/>
      <c r="S11" s="3"/>
      <c r="T11" s="3"/>
      <c r="U11" s="10">
        <v>1.15211267605634</v>
      </c>
      <c r="V11" s="20">
        <v>2.49007976271594</v>
      </c>
    </row>
    <row r="12" s="1" customFormat="1" ht="14.15" spans="1:22">
      <c r="A12" s="14" t="s">
        <v>113</v>
      </c>
      <c r="B12" s="11">
        <v>9.98591549295775</v>
      </c>
      <c r="C12" s="11">
        <v>6.4016393442623</v>
      </c>
      <c r="D12" s="3"/>
      <c r="E12" s="8"/>
      <c r="F12" s="6"/>
      <c r="G12" s="3"/>
      <c r="H12" s="3"/>
      <c r="I12" s="10">
        <v>1.19718309859155</v>
      </c>
      <c r="J12" s="3">
        <v>3.00842815814851</v>
      </c>
      <c r="K12" s="3"/>
      <c r="L12" s="3"/>
      <c r="M12" s="10">
        <v>16.5915492957746</v>
      </c>
      <c r="N12" s="3">
        <v>0.352144507222578</v>
      </c>
      <c r="O12" s="11">
        <v>30.3661971830986</v>
      </c>
      <c r="P12" s="3">
        <v>0.197426168679096</v>
      </c>
      <c r="Q12" s="3"/>
      <c r="R12" s="3"/>
      <c r="S12" s="3"/>
      <c r="T12" s="3"/>
      <c r="U12" s="10">
        <v>1.36338028169014</v>
      </c>
      <c r="V12" s="20">
        <v>2.33748814523777</v>
      </c>
    </row>
    <row r="13" s="1" customFormat="1" ht="14.15" spans="1:22">
      <c r="A13" s="14" t="s">
        <v>109</v>
      </c>
      <c r="B13" s="11">
        <v>9.98591549295775</v>
      </c>
      <c r="C13" s="11">
        <v>4.4016393442623</v>
      </c>
      <c r="D13" s="3"/>
      <c r="E13" s="8"/>
      <c r="F13" s="6"/>
      <c r="G13" s="3"/>
      <c r="H13" s="3"/>
      <c r="I13" s="10">
        <v>2.25633802816901</v>
      </c>
      <c r="J13" s="3">
        <v>1.50759296780664</v>
      </c>
      <c r="K13" s="3"/>
      <c r="L13" s="3"/>
      <c r="M13" s="10">
        <v>11.8985915492958</v>
      </c>
      <c r="N13" s="3">
        <v>0.27679264468455</v>
      </c>
      <c r="O13" s="11">
        <v>9.1774647887324</v>
      </c>
      <c r="P13" s="3">
        <v>0.701826022200082</v>
      </c>
      <c r="Q13" s="3"/>
      <c r="R13" s="3"/>
      <c r="S13" s="3"/>
      <c r="T13" s="3"/>
      <c r="U13" s="10">
        <v>1.55774647887324</v>
      </c>
      <c r="V13" s="20">
        <v>2.25104497080011</v>
      </c>
    </row>
    <row r="14" s="1" customFormat="1" ht="14.15" spans="1:22">
      <c r="A14" s="14" t="s">
        <v>111</v>
      </c>
      <c r="B14" s="11">
        <v>12.9802816901408</v>
      </c>
      <c r="C14" s="11">
        <v>6.80163934426229</v>
      </c>
      <c r="D14" s="3"/>
      <c r="E14" s="8"/>
      <c r="F14" s="6"/>
      <c r="G14" s="3"/>
      <c r="H14" s="3"/>
      <c r="I14" s="10">
        <v>3.38028169014084</v>
      </c>
      <c r="J14" s="3">
        <v>1.47189207650273</v>
      </c>
      <c r="K14" s="3"/>
      <c r="L14" s="3"/>
      <c r="M14" s="10">
        <v>1.5912676056338</v>
      </c>
      <c r="N14" s="3">
        <v>2.53741413684128</v>
      </c>
      <c r="O14" s="3"/>
      <c r="P14" s="3"/>
      <c r="Q14" s="3"/>
      <c r="R14" s="3"/>
      <c r="S14" s="3"/>
      <c r="T14" s="3"/>
      <c r="U14" s="10">
        <v>1.78028169014085</v>
      </c>
      <c r="V14" s="20">
        <v>1.9057041117979</v>
      </c>
    </row>
    <row r="15" s="1" customFormat="1" ht="14.15" spans="1:22">
      <c r="A15" s="14" t="s">
        <v>112</v>
      </c>
      <c r="B15" s="11">
        <v>9.06197183098591</v>
      </c>
      <c r="C15" s="11">
        <v>4.35573770491803</v>
      </c>
      <c r="D15" s="3"/>
      <c r="E15" s="8"/>
      <c r="F15" s="6"/>
      <c r="G15" s="3"/>
      <c r="H15" s="3"/>
      <c r="I15" s="10">
        <v>5.17464788732394</v>
      </c>
      <c r="J15" s="3">
        <v>0.92379771009397</v>
      </c>
      <c r="K15" s="3"/>
      <c r="L15" s="3"/>
      <c r="M15" s="10">
        <v>4.01971830985915</v>
      </c>
      <c r="N15" s="3">
        <v>1.40088113318093</v>
      </c>
      <c r="O15" s="3"/>
      <c r="P15" s="3"/>
      <c r="Q15" s="3"/>
      <c r="R15" s="3"/>
      <c r="S15" s="3"/>
      <c r="T15" s="3"/>
      <c r="U15" s="3"/>
      <c r="V15" s="20"/>
    </row>
    <row r="16" s="1" customFormat="1" ht="14.15" spans="1:22">
      <c r="A16" s="14" t="s">
        <v>99</v>
      </c>
      <c r="B16" s="11">
        <v>20.0112676056338</v>
      </c>
      <c r="C16" s="11">
        <v>2.86885245901639</v>
      </c>
      <c r="D16" s="3"/>
      <c r="E16" s="8"/>
      <c r="F16" s="6"/>
      <c r="G16" s="3"/>
      <c r="H16" s="3"/>
      <c r="I16" s="10">
        <v>1.86647887323944</v>
      </c>
      <c r="J16" s="3">
        <v>5.12229518093155</v>
      </c>
      <c r="K16" s="3"/>
      <c r="L16" s="3"/>
      <c r="M16" s="10">
        <v>3.22535211267606</v>
      </c>
      <c r="N16" s="3">
        <v>1.58122270742358</v>
      </c>
      <c r="O16" s="3"/>
      <c r="P16" s="3"/>
      <c r="Q16" s="3"/>
      <c r="R16" s="3"/>
      <c r="S16" s="3"/>
      <c r="T16" s="3"/>
      <c r="U16" s="3"/>
      <c r="V16" s="20"/>
    </row>
    <row r="17" s="1" customFormat="1" ht="14.15" spans="1:22">
      <c r="A17" s="14" t="s">
        <v>91</v>
      </c>
      <c r="B17" s="11">
        <v>22.5183098591549</v>
      </c>
      <c r="C17" s="11">
        <v>1.91147540983607</v>
      </c>
      <c r="D17" s="3"/>
      <c r="E17" s="8"/>
      <c r="F17" s="6"/>
      <c r="G17" s="3"/>
      <c r="H17" s="3"/>
      <c r="I17" s="10">
        <v>0.967605633802817</v>
      </c>
      <c r="J17" s="3">
        <v>4.28131338439879</v>
      </c>
      <c r="K17" s="3"/>
      <c r="L17" s="3"/>
      <c r="M17" s="10">
        <v>2.43154929577465</v>
      </c>
      <c r="N17" s="3">
        <v>2.66510240204196</v>
      </c>
      <c r="O17" s="3"/>
      <c r="P17" s="3"/>
      <c r="Q17" s="3"/>
      <c r="R17" s="3"/>
      <c r="S17" s="3"/>
      <c r="T17" s="3"/>
      <c r="U17" s="3"/>
      <c r="V17" s="20"/>
    </row>
    <row r="18" s="1" customFormat="1" ht="14.15" spans="1:22">
      <c r="A18" s="9" t="s">
        <v>37</v>
      </c>
      <c r="B18" s="10">
        <v>3.71267605633803</v>
      </c>
      <c r="C18" s="10">
        <v>1.8</v>
      </c>
      <c r="D18" s="3"/>
      <c r="E18" s="8"/>
      <c r="F18" s="6"/>
      <c r="G18" s="3"/>
      <c r="H18" s="3"/>
      <c r="I18" s="10">
        <v>4.1830985915493</v>
      </c>
      <c r="J18" s="3">
        <v>1.29521995915439</v>
      </c>
      <c r="K18" s="3"/>
      <c r="L18" s="3"/>
      <c r="M18" s="10">
        <v>2.00366197183099</v>
      </c>
      <c r="N18" s="3">
        <v>2.17388849324603</v>
      </c>
      <c r="O18" s="3"/>
      <c r="P18" s="3"/>
      <c r="Q18" s="3"/>
      <c r="R18" s="3"/>
      <c r="S18" s="3"/>
      <c r="T18" s="3"/>
      <c r="U18" s="3"/>
      <c r="V18" s="20"/>
    </row>
    <row r="19" s="1" customFormat="1" ht="14.15" spans="1:22">
      <c r="A19" s="9" t="s">
        <v>41</v>
      </c>
      <c r="B19" s="10">
        <v>4.33239436619718</v>
      </c>
      <c r="C19" s="10">
        <v>3.48524590163934</v>
      </c>
      <c r="D19" s="3"/>
      <c r="E19" s="8"/>
      <c r="F19" s="6"/>
      <c r="G19" s="3"/>
      <c r="H19" s="3"/>
      <c r="I19" s="10">
        <v>1.18422535211268</v>
      </c>
      <c r="J19" s="3">
        <v>4.39520909048369</v>
      </c>
      <c r="K19" s="3"/>
      <c r="L19" s="3"/>
      <c r="M19" s="3">
        <v>28.9577464788732</v>
      </c>
      <c r="N19" s="3">
        <v>0.201707118708937</v>
      </c>
      <c r="O19" s="3"/>
      <c r="P19" s="3"/>
      <c r="Q19" s="3"/>
      <c r="R19" s="3"/>
      <c r="S19" s="3"/>
      <c r="T19" s="3"/>
      <c r="U19" s="3"/>
      <c r="V19" s="20"/>
    </row>
    <row r="20" s="1" customFormat="1" ht="14.15" spans="1:22">
      <c r="A20" s="12" t="s">
        <v>42</v>
      </c>
      <c r="B20" s="10">
        <v>3.56901408450704</v>
      </c>
      <c r="C20" s="10">
        <v>4.50491803278689</v>
      </c>
      <c r="D20" s="3"/>
      <c r="E20" s="8"/>
      <c r="F20" s="6"/>
      <c r="G20" s="3"/>
      <c r="H20" s="3"/>
      <c r="I20" s="10">
        <v>3.65633802816901</v>
      </c>
      <c r="J20" s="3">
        <v>1.48181944479527</v>
      </c>
      <c r="K20" s="3"/>
      <c r="L20" s="3"/>
      <c r="M20" s="3">
        <v>24.9633802816901</v>
      </c>
      <c r="N20" s="3">
        <v>0.209946872074912</v>
      </c>
      <c r="O20" s="3"/>
      <c r="P20" s="3"/>
      <c r="Q20" s="3"/>
      <c r="R20" s="3"/>
      <c r="S20" s="3"/>
      <c r="T20" s="3"/>
      <c r="U20" s="3"/>
      <c r="V20" s="20"/>
    </row>
    <row r="21" s="1" customFormat="1" ht="14.15" spans="1:22">
      <c r="A21" s="9" t="s">
        <v>43</v>
      </c>
      <c r="B21" s="10">
        <v>0.8</v>
      </c>
      <c r="C21" s="10">
        <v>4.0016393442623</v>
      </c>
      <c r="D21" s="3"/>
      <c r="E21" s="8"/>
      <c r="F21" s="15"/>
      <c r="G21" s="16"/>
      <c r="H21" s="16"/>
      <c r="I21" s="19">
        <v>1.60901408450704</v>
      </c>
      <c r="J21" s="16">
        <v>2.17932049869128</v>
      </c>
      <c r="K21" s="16"/>
      <c r="L21" s="16"/>
      <c r="M21" s="16">
        <v>27.6084507042254</v>
      </c>
      <c r="N21" s="16">
        <v>0.220709328757019</v>
      </c>
      <c r="O21" s="16"/>
      <c r="P21" s="16"/>
      <c r="Q21" s="16"/>
      <c r="R21" s="16"/>
      <c r="S21" s="16"/>
      <c r="T21" s="16"/>
      <c r="U21" s="16"/>
      <c r="V21" s="21"/>
    </row>
    <row r="22" s="1" customFormat="1" ht="14.15" spans="1:5">
      <c r="A22" s="9" t="s">
        <v>44</v>
      </c>
      <c r="B22" s="10">
        <v>3.3943661971831</v>
      </c>
      <c r="C22" s="10">
        <v>4.80163934426229</v>
      </c>
      <c r="D22" s="3"/>
      <c r="E22" s="8"/>
    </row>
    <row r="23" s="1" customFormat="1" ht="14.15" spans="1:5">
      <c r="A23" s="9" t="s">
        <v>47</v>
      </c>
      <c r="B23" s="10">
        <v>3.3943661971831</v>
      </c>
      <c r="C23" s="10">
        <v>4.4016393442623</v>
      </c>
      <c r="D23" s="3"/>
      <c r="E23" s="8"/>
    </row>
    <row r="24" s="1" customFormat="1" ht="15" spans="1:5">
      <c r="A24" s="13" t="s">
        <v>48</v>
      </c>
      <c r="B24" s="10">
        <v>0.997183098591549</v>
      </c>
      <c r="C24" s="10">
        <v>5.0016393442623</v>
      </c>
      <c r="D24" s="3"/>
      <c r="E24" s="8"/>
    </row>
    <row r="25" s="1" customFormat="1" ht="15" spans="1:5">
      <c r="A25" s="13" t="s">
        <v>49</v>
      </c>
      <c r="B25" s="10">
        <v>1.39718309859155</v>
      </c>
      <c r="C25" s="10">
        <v>3.90163934426229</v>
      </c>
      <c r="D25" s="3"/>
      <c r="E25" s="8"/>
    </row>
    <row r="26" s="1" customFormat="1" ht="15" spans="1:5">
      <c r="A26" s="13" t="s">
        <v>50</v>
      </c>
      <c r="B26" s="10">
        <v>1.29859154929577</v>
      </c>
      <c r="C26" s="10">
        <v>4.80163934426229</v>
      </c>
      <c r="D26" s="3"/>
      <c r="E26" s="8"/>
    </row>
    <row r="27" s="1" customFormat="1" ht="15" spans="1:5">
      <c r="A27" s="13" t="s">
        <v>51</v>
      </c>
      <c r="B27" s="10">
        <v>1.19718309859155</v>
      </c>
      <c r="C27" s="10">
        <v>3.60163934426229</v>
      </c>
      <c r="D27" s="3"/>
      <c r="E27" s="8"/>
    </row>
    <row r="28" s="1" customFormat="1" spans="1:5">
      <c r="A28" s="17" t="s">
        <v>239</v>
      </c>
      <c r="B28" s="10">
        <v>2.25633802816901</v>
      </c>
      <c r="C28" s="10">
        <v>3.40163934426229</v>
      </c>
      <c r="D28" s="3"/>
      <c r="E28" s="8"/>
    </row>
    <row r="29" s="1" customFormat="1" ht="14.15" spans="1:5">
      <c r="A29" s="9" t="s">
        <v>53</v>
      </c>
      <c r="B29" s="10">
        <v>3.38028169014084</v>
      </c>
      <c r="C29" s="10">
        <v>4.97540983606557</v>
      </c>
      <c r="D29" s="3"/>
      <c r="E29" s="8"/>
    </row>
    <row r="30" s="1" customFormat="1" ht="14.15" spans="1:5">
      <c r="A30" s="9" t="s">
        <v>54</v>
      </c>
      <c r="B30" s="10">
        <v>5.17464788732394</v>
      </c>
      <c r="C30" s="10">
        <v>4.78032786885246</v>
      </c>
      <c r="D30" s="3"/>
      <c r="E30" s="8"/>
    </row>
    <row r="31" s="1" customFormat="1" ht="14.15" spans="1:5">
      <c r="A31" s="9" t="s">
        <v>55</v>
      </c>
      <c r="B31" s="10">
        <v>1.86647887323944</v>
      </c>
      <c r="C31" s="10">
        <v>9.56065573770492</v>
      </c>
      <c r="D31" s="3"/>
      <c r="E31" s="8"/>
    </row>
    <row r="32" s="1" customFormat="1" ht="14.15" spans="1:5">
      <c r="A32" s="9" t="s">
        <v>56</v>
      </c>
      <c r="B32" s="10">
        <v>0.967605633802817</v>
      </c>
      <c r="C32" s="10">
        <v>4.14262295081967</v>
      </c>
      <c r="D32" s="3"/>
      <c r="E32" s="8"/>
    </row>
    <row r="33" s="1" customFormat="1" ht="14.15" spans="1:5">
      <c r="A33" s="9" t="s">
        <v>57</v>
      </c>
      <c r="B33" s="10">
        <v>4.1830985915493</v>
      </c>
      <c r="C33" s="10">
        <v>5.41803278688525</v>
      </c>
      <c r="D33" s="3"/>
      <c r="E33" s="8"/>
    </row>
    <row r="34" s="1" customFormat="1" ht="14.15" spans="1:5">
      <c r="A34" s="9" t="s">
        <v>58</v>
      </c>
      <c r="B34" s="10">
        <v>1.18422535211268</v>
      </c>
      <c r="C34" s="10">
        <v>5.20491803278689</v>
      </c>
      <c r="D34" s="3"/>
      <c r="E34" s="8"/>
    </row>
    <row r="35" s="1" customFormat="1" ht="14.15" spans="1:5">
      <c r="A35" s="9" t="s">
        <v>59</v>
      </c>
      <c r="B35" s="10">
        <v>3.65633802816901</v>
      </c>
      <c r="C35" s="10">
        <v>5.41803278688525</v>
      </c>
      <c r="D35" s="3"/>
      <c r="E35" s="8"/>
    </row>
    <row r="36" s="1" customFormat="1" ht="28.3" spans="1:5">
      <c r="A36" s="9" t="s">
        <v>230</v>
      </c>
      <c r="B36" s="10">
        <v>1.60901408450704</v>
      </c>
      <c r="C36" s="10">
        <v>3.50655737704918</v>
      </c>
      <c r="D36" s="3"/>
      <c r="E36" s="8"/>
    </row>
    <row r="37" s="1" customFormat="1" ht="14.15" spans="1:5">
      <c r="A37" s="14" t="s">
        <v>66</v>
      </c>
      <c r="B37" s="11">
        <v>2.79718309859155</v>
      </c>
      <c r="C37" s="11">
        <v>5.80163934426229</v>
      </c>
      <c r="D37" s="3"/>
      <c r="E37" s="8"/>
    </row>
    <row r="38" s="1" customFormat="1" ht="14.15" spans="1:5">
      <c r="A38" s="14" t="s">
        <v>67</v>
      </c>
      <c r="B38" s="11">
        <v>4.5943661971831</v>
      </c>
      <c r="C38" s="11">
        <v>4.0016393442623</v>
      </c>
      <c r="D38" s="3"/>
      <c r="E38" s="8"/>
    </row>
    <row r="39" s="1" customFormat="1" ht="14.15" spans="1:5">
      <c r="A39" s="14" t="s">
        <v>68</v>
      </c>
      <c r="B39" s="11">
        <v>5.59154929577465</v>
      </c>
      <c r="C39" s="11">
        <v>5.60163934426229</v>
      </c>
      <c r="D39" s="3"/>
      <c r="E39" s="8"/>
    </row>
    <row r="40" s="1" customFormat="1" ht="14.15" spans="1:5">
      <c r="A40" s="14" t="s">
        <v>69</v>
      </c>
      <c r="B40" s="11">
        <v>4.3943661971831</v>
      </c>
      <c r="C40" s="11">
        <v>5.2016393442623</v>
      </c>
      <c r="D40" s="3"/>
      <c r="E40" s="8"/>
    </row>
    <row r="41" s="1" customFormat="1" ht="14.15" spans="1:5">
      <c r="A41" s="14" t="s">
        <v>70</v>
      </c>
      <c r="B41" s="11">
        <v>3.71830985915493</v>
      </c>
      <c r="C41" s="11">
        <v>4.69016393442623</v>
      </c>
      <c r="D41" s="3"/>
      <c r="E41" s="8"/>
    </row>
    <row r="42" s="1" customFormat="1" ht="14.15" spans="1:5">
      <c r="A42" s="2" t="s">
        <v>71</v>
      </c>
      <c r="B42" s="11">
        <v>3.40281690140845</v>
      </c>
      <c r="C42" s="11">
        <v>4.58196721311475</v>
      </c>
      <c r="D42" s="3"/>
      <c r="E42" s="8"/>
    </row>
    <row r="43" s="1" customFormat="1" ht="15" spans="1:5">
      <c r="A43" s="18" t="s">
        <v>217</v>
      </c>
      <c r="B43" s="11">
        <v>2.39718309859155</v>
      </c>
      <c r="C43" s="11">
        <v>5.2016393442623</v>
      </c>
      <c r="D43" s="3"/>
      <c r="E43" s="8"/>
    </row>
    <row r="44" s="1" customFormat="1" ht="14.15" spans="1:5">
      <c r="A44" s="14" t="s">
        <v>73</v>
      </c>
      <c r="B44" s="11">
        <v>4.26760563380282</v>
      </c>
      <c r="C44" s="11">
        <v>3.29344262295082</v>
      </c>
      <c r="D44" s="3"/>
      <c r="E44" s="8"/>
    </row>
    <row r="45" s="1" customFormat="1" ht="14.15" spans="1:5">
      <c r="A45" s="14" t="s">
        <v>74</v>
      </c>
      <c r="B45" s="11">
        <v>4.94366197183099</v>
      </c>
      <c r="C45" s="11">
        <v>5.1</v>
      </c>
      <c r="D45" s="3"/>
      <c r="E45" s="8"/>
    </row>
    <row r="46" s="1" customFormat="1" ht="14.15" spans="1:5">
      <c r="A46" s="9" t="s">
        <v>79</v>
      </c>
      <c r="B46" s="10">
        <v>3.49577464788732</v>
      </c>
      <c r="C46" s="10">
        <v>5.60163934426229</v>
      </c>
      <c r="D46" s="3"/>
      <c r="E46" s="8"/>
    </row>
    <row r="47" s="1" customFormat="1" ht="14.15" spans="1:5">
      <c r="A47" s="9" t="s">
        <v>83</v>
      </c>
      <c r="B47" s="10">
        <v>4.7943661971831</v>
      </c>
      <c r="C47" s="10">
        <v>4.80163934426229</v>
      </c>
      <c r="D47" s="3"/>
      <c r="E47" s="8"/>
    </row>
    <row r="48" s="1" customFormat="1" ht="14.15" spans="1:5">
      <c r="A48" s="9" t="s">
        <v>84</v>
      </c>
      <c r="B48" s="10">
        <v>12.9802816901408</v>
      </c>
      <c r="C48" s="10">
        <v>11.4032786885246</v>
      </c>
      <c r="D48" s="3"/>
      <c r="E48" s="8"/>
    </row>
    <row r="49" s="1" customFormat="1" ht="14.15" spans="1:5">
      <c r="A49" s="9" t="s">
        <v>85</v>
      </c>
      <c r="B49" s="10">
        <v>9.98591549295775</v>
      </c>
      <c r="C49" s="10">
        <v>4.80163934426229</v>
      </c>
      <c r="D49" s="3"/>
      <c r="E49" s="8"/>
    </row>
    <row r="50" s="1" customFormat="1" ht="14.15" spans="1:5">
      <c r="A50" s="9" t="s">
        <v>86</v>
      </c>
      <c r="B50" s="10">
        <v>4.99154929577465</v>
      </c>
      <c r="C50" s="10">
        <v>5.60163934426229</v>
      </c>
      <c r="D50" s="3"/>
      <c r="E50" s="8"/>
    </row>
    <row r="51" s="1" customFormat="1" ht="15" spans="1:5">
      <c r="A51" s="13" t="s">
        <v>252</v>
      </c>
      <c r="B51" s="10">
        <v>25.5633802816901</v>
      </c>
      <c r="C51" s="10">
        <v>3.90163934426229</v>
      </c>
      <c r="D51" s="3"/>
      <c r="E51" s="8"/>
    </row>
    <row r="52" s="1" customFormat="1" ht="15" spans="1:5">
      <c r="A52" s="13" t="s">
        <v>253</v>
      </c>
      <c r="B52" s="10">
        <v>3.49577464788732</v>
      </c>
      <c r="C52" s="10">
        <v>5.0016393442623</v>
      </c>
      <c r="D52" s="3"/>
      <c r="E52" s="8"/>
    </row>
    <row r="53" s="1" customFormat="1" ht="14.15" spans="1:5">
      <c r="A53" s="9" t="s">
        <v>89</v>
      </c>
      <c r="B53" s="10">
        <v>5.36901408450704</v>
      </c>
      <c r="C53" s="10">
        <v>5.1</v>
      </c>
      <c r="D53" s="3"/>
      <c r="E53" s="8"/>
    </row>
    <row r="54" s="1" customFormat="1" ht="14.15" spans="1:5">
      <c r="A54" s="9" t="s">
        <v>90</v>
      </c>
      <c r="B54" s="10">
        <v>7.82535211267606</v>
      </c>
      <c r="C54" s="10">
        <v>8.33934426229508</v>
      </c>
      <c r="D54" s="3"/>
      <c r="E54" s="8"/>
    </row>
    <row r="55" s="1" customFormat="1" ht="14.15" spans="1:5">
      <c r="A55" s="9" t="s">
        <v>93</v>
      </c>
      <c r="B55" s="10">
        <v>16.5915492957746</v>
      </c>
      <c r="C55" s="10">
        <v>5.84262295081967</v>
      </c>
      <c r="D55" s="3"/>
      <c r="E55" s="8"/>
    </row>
    <row r="56" s="1" customFormat="1" ht="14.15" spans="1:5">
      <c r="A56" s="9" t="s">
        <v>94</v>
      </c>
      <c r="B56" s="10">
        <v>11.8985915492958</v>
      </c>
      <c r="C56" s="10">
        <v>3.29344262295082</v>
      </c>
      <c r="D56" s="3"/>
      <c r="E56" s="8"/>
    </row>
    <row r="57" s="1" customFormat="1" ht="14.15" spans="1:5">
      <c r="A57" s="9" t="s">
        <v>95</v>
      </c>
      <c r="B57" s="10">
        <v>1.5912676056338</v>
      </c>
      <c r="C57" s="10">
        <v>4.03770491803279</v>
      </c>
      <c r="D57" s="3"/>
      <c r="E57" s="8"/>
    </row>
    <row r="58" s="1" customFormat="1" ht="14.15" spans="1:5">
      <c r="A58" s="9" t="s">
        <v>98</v>
      </c>
      <c r="B58" s="10">
        <v>4.01971830985915</v>
      </c>
      <c r="C58" s="10">
        <v>5.63114754098361</v>
      </c>
      <c r="D58" s="3"/>
      <c r="E58" s="8"/>
    </row>
    <row r="59" s="1" customFormat="1" ht="14.15" spans="1:5">
      <c r="A59" s="9" t="s">
        <v>103</v>
      </c>
      <c r="B59" s="10">
        <v>3.22535211267606</v>
      </c>
      <c r="C59" s="10">
        <v>5.1</v>
      </c>
      <c r="D59" s="3"/>
      <c r="E59" s="8"/>
    </row>
    <row r="60" s="1" customFormat="1" ht="14.15" spans="1:5">
      <c r="A60" s="9" t="s">
        <v>104</v>
      </c>
      <c r="B60" s="10">
        <v>2.43154929577465</v>
      </c>
      <c r="C60" s="10">
        <v>6.48032786885246</v>
      </c>
      <c r="D60" s="3"/>
      <c r="E60" s="8"/>
    </row>
    <row r="61" s="1" customFormat="1" ht="14.15" spans="1:5">
      <c r="A61" s="9" t="s">
        <v>254</v>
      </c>
      <c r="B61" s="10">
        <v>2.00366197183099</v>
      </c>
      <c r="C61" s="10">
        <v>4.35573770491803</v>
      </c>
      <c r="D61" s="3"/>
      <c r="E61" s="8"/>
    </row>
    <row r="62" s="1" customFormat="1" spans="1:5">
      <c r="A62" s="10" t="s">
        <v>106</v>
      </c>
      <c r="B62" s="10">
        <v>28.9577464788732</v>
      </c>
      <c r="C62" s="10">
        <v>5.84098360655738</v>
      </c>
      <c r="D62" s="10"/>
      <c r="E62" s="8"/>
    </row>
    <row r="63" s="1" customFormat="1" spans="1:5">
      <c r="A63" s="10" t="s">
        <v>107</v>
      </c>
      <c r="B63" s="10">
        <v>24.9633802816901</v>
      </c>
      <c r="C63" s="10">
        <v>5.24098360655738</v>
      </c>
      <c r="D63" s="10"/>
      <c r="E63" s="8"/>
    </row>
    <row r="64" s="1" customFormat="1" spans="1:5">
      <c r="A64" s="10" t="s">
        <v>108</v>
      </c>
      <c r="B64" s="10">
        <v>27.6084507042254</v>
      </c>
      <c r="C64" s="10">
        <v>6.09344262295082</v>
      </c>
      <c r="D64" s="10"/>
      <c r="E64" s="8"/>
    </row>
    <row r="65" s="1" customFormat="1" ht="14.15" spans="1:5">
      <c r="A65" s="2" t="s">
        <v>75</v>
      </c>
      <c r="B65" s="11">
        <v>6.27323943661972</v>
      </c>
      <c r="C65" s="11">
        <v>5.47049180327869</v>
      </c>
      <c r="D65" s="3"/>
      <c r="E65" s="8"/>
    </row>
    <row r="66" s="1" customFormat="1" ht="14.15" spans="1:5">
      <c r="A66" s="14" t="s">
        <v>115</v>
      </c>
      <c r="B66" s="11">
        <v>8.7887323943662</v>
      </c>
      <c r="C66" s="11">
        <v>8.30327868852459</v>
      </c>
      <c r="D66" s="3"/>
      <c r="E66" s="8"/>
    </row>
    <row r="67" s="1" customFormat="1" ht="14.15" spans="1:5">
      <c r="A67" s="2" t="s">
        <v>116</v>
      </c>
      <c r="B67" s="11">
        <v>28.9577464788732</v>
      </c>
      <c r="C67" s="11">
        <v>4.2016393442623</v>
      </c>
      <c r="D67" s="3"/>
      <c r="E67" s="8"/>
    </row>
    <row r="68" s="1" customFormat="1" ht="14.15" spans="1:5">
      <c r="A68" s="2" t="s">
        <v>117</v>
      </c>
      <c r="B68" s="11">
        <v>10.030985915493</v>
      </c>
      <c r="C68" s="11">
        <v>7.43606557377049</v>
      </c>
      <c r="D68" s="3"/>
      <c r="E68" s="8"/>
    </row>
    <row r="69" s="1" customFormat="1" ht="14.15" spans="1:5">
      <c r="A69" s="2" t="s">
        <v>76</v>
      </c>
      <c r="B69" s="11">
        <v>8.4056338028169</v>
      </c>
      <c r="C69" s="11">
        <v>6.42786885245902</v>
      </c>
      <c r="D69" s="3"/>
      <c r="E69" s="8"/>
    </row>
    <row r="70" s="1" customFormat="1" ht="14.15" spans="1:5">
      <c r="A70" s="2" t="s">
        <v>77</v>
      </c>
      <c r="B70" s="11">
        <v>7.06197183098592</v>
      </c>
      <c r="C70" s="11">
        <v>12.1114754098361</v>
      </c>
      <c r="D70" s="3"/>
      <c r="E70" s="8"/>
    </row>
    <row r="71" s="1" customFormat="1" ht="14.15" spans="1:5">
      <c r="A71" s="2" t="s">
        <v>118</v>
      </c>
      <c r="B71" s="11">
        <v>25.8450704225352</v>
      </c>
      <c r="C71" s="11">
        <v>12.5360655737705</v>
      </c>
      <c r="D71" s="3"/>
      <c r="E71" s="8"/>
    </row>
    <row r="72" s="1" customFormat="1" ht="14.15" spans="1:5">
      <c r="A72" s="2" t="s">
        <v>119</v>
      </c>
      <c r="B72" s="11">
        <v>7.22535211267606</v>
      </c>
      <c r="C72" s="11">
        <v>8.39180327868852</v>
      </c>
      <c r="D72" s="3"/>
      <c r="E72" s="8"/>
    </row>
    <row r="73" s="1" customFormat="1" ht="14.15" spans="1:5">
      <c r="A73" s="14" t="s">
        <v>120</v>
      </c>
      <c r="B73" s="11">
        <v>30.5070422535211</v>
      </c>
      <c r="C73" s="11">
        <v>7.86065573770492</v>
      </c>
      <c r="D73" s="3"/>
      <c r="E73" s="8"/>
    </row>
    <row r="74" s="1" customFormat="1" ht="14.15" spans="1:5">
      <c r="A74" s="14" t="s">
        <v>121</v>
      </c>
      <c r="B74" s="11">
        <v>30.3661971830986</v>
      </c>
      <c r="C74" s="11">
        <v>5.99508196721311</v>
      </c>
      <c r="D74" s="3"/>
      <c r="E74" s="8"/>
    </row>
    <row r="75" s="1" customFormat="1" ht="28.3" spans="1:5">
      <c r="A75" s="14" t="s">
        <v>255</v>
      </c>
      <c r="B75" s="11">
        <v>9.1774647887324</v>
      </c>
      <c r="C75" s="11">
        <v>6.44098360655738</v>
      </c>
      <c r="D75" s="3"/>
      <c r="E75" s="8"/>
    </row>
    <row r="76" s="1" customFormat="1" spans="1:5">
      <c r="A76" s="22" t="s">
        <v>122</v>
      </c>
      <c r="B76" s="10">
        <v>12.2112676056338</v>
      </c>
      <c r="C76" s="10">
        <v>6.74754098360656</v>
      </c>
      <c r="D76" s="3"/>
      <c r="E76" s="8"/>
    </row>
    <row r="77" s="1" customFormat="1" spans="1:5">
      <c r="A77" s="22" t="s">
        <v>125</v>
      </c>
      <c r="B77" s="10">
        <v>11.9746478873239</v>
      </c>
      <c r="C77" s="10">
        <v>7.20819672131148</v>
      </c>
      <c r="D77" s="3"/>
      <c r="E77" s="8"/>
    </row>
    <row r="78" s="1" customFormat="1" spans="1:5">
      <c r="A78" s="22" t="s">
        <v>126</v>
      </c>
      <c r="B78" s="10">
        <v>12.0253521126761</v>
      </c>
      <c r="C78" s="10">
        <v>6.28688524590164</v>
      </c>
      <c r="D78" s="3"/>
      <c r="E78" s="8"/>
    </row>
    <row r="79" s="1" customFormat="1" spans="1:5">
      <c r="A79" s="22" t="s">
        <v>127</v>
      </c>
      <c r="B79" s="10">
        <v>11.9521126760563</v>
      </c>
      <c r="C79" s="10">
        <v>6.64590163934426</v>
      </c>
      <c r="D79" s="3"/>
      <c r="E79" s="8"/>
    </row>
    <row r="80" s="1" customFormat="1" spans="1:5">
      <c r="A80" s="22" t="s">
        <v>128</v>
      </c>
      <c r="B80" s="10">
        <v>11.4704225352113</v>
      </c>
      <c r="C80" s="10">
        <v>6.4016393442623</v>
      </c>
      <c r="D80" s="3"/>
      <c r="E80" s="8"/>
    </row>
    <row r="81" s="1" customFormat="1" spans="1:5">
      <c r="A81" s="22" t="s">
        <v>129</v>
      </c>
      <c r="B81" s="10">
        <v>10.9633802816901</v>
      </c>
      <c r="C81" s="10">
        <v>7.32950819672131</v>
      </c>
      <c r="D81" s="3"/>
      <c r="E81" s="8"/>
    </row>
    <row r="82" s="1" customFormat="1" spans="1:5">
      <c r="A82" s="3" t="s">
        <v>130</v>
      </c>
      <c r="B82" s="11">
        <v>6.34366197183099</v>
      </c>
      <c r="C82" s="11">
        <v>4.54918032786885</v>
      </c>
      <c r="D82" s="3"/>
      <c r="E82" s="8"/>
    </row>
    <row r="83" s="1" customFormat="1" spans="1:5">
      <c r="A83" s="3" t="s">
        <v>132</v>
      </c>
      <c r="B83" s="11">
        <v>4.38591549295775</v>
      </c>
      <c r="C83" s="11">
        <v>3.98688524590164</v>
      </c>
      <c r="D83" s="3"/>
      <c r="E83" s="8"/>
    </row>
    <row r="84" s="1" customFormat="1" spans="1:5">
      <c r="A84" s="3" t="s">
        <v>133</v>
      </c>
      <c r="B84" s="11">
        <v>4.89577464788732</v>
      </c>
      <c r="C84" s="11">
        <v>3.88524590163934</v>
      </c>
      <c r="D84" s="3"/>
      <c r="E84" s="8"/>
    </row>
    <row r="85" s="1" customFormat="1" spans="1:5">
      <c r="A85" s="3" t="s">
        <v>134</v>
      </c>
      <c r="B85" s="11">
        <v>4.89295774647887</v>
      </c>
      <c r="C85" s="11">
        <v>4.24918032786885</v>
      </c>
      <c r="D85" s="3"/>
      <c r="E85" s="8"/>
    </row>
    <row r="86" s="1" customFormat="1" spans="1:5">
      <c r="A86" s="3" t="s">
        <v>135</v>
      </c>
      <c r="B86" s="11">
        <v>5.69295774647887</v>
      </c>
      <c r="C86" s="11">
        <v>4.2016393442623</v>
      </c>
      <c r="D86" s="3"/>
      <c r="E86" s="8"/>
    </row>
    <row r="87" s="1" customFormat="1" spans="1:5">
      <c r="A87" s="3" t="s">
        <v>136</v>
      </c>
      <c r="B87" s="11">
        <v>6.17746478873239</v>
      </c>
      <c r="C87" s="11">
        <v>4.72786885245902</v>
      </c>
      <c r="D87" s="3"/>
      <c r="E87" s="8"/>
    </row>
    <row r="88" s="1" customFormat="1" spans="1:5">
      <c r="A88" s="22" t="s">
        <v>137</v>
      </c>
      <c r="B88" s="10">
        <v>0.0732394366197183</v>
      </c>
      <c r="C88" s="10">
        <v>0.424590163934426</v>
      </c>
      <c r="D88" s="3"/>
      <c r="E88" s="8"/>
    </row>
    <row r="89" s="1" customFormat="1" spans="1:5">
      <c r="A89" s="22" t="s">
        <v>139</v>
      </c>
      <c r="B89" s="10">
        <v>0.233802816901408</v>
      </c>
      <c r="C89" s="10">
        <v>1.86393442622951</v>
      </c>
      <c r="D89" s="3"/>
      <c r="E89" s="8"/>
    </row>
    <row r="90" s="1" customFormat="1" spans="1:5">
      <c r="A90" s="22" t="s">
        <v>140</v>
      </c>
      <c r="B90" s="10">
        <v>0.357746478873239</v>
      </c>
      <c r="C90" s="10">
        <v>2.12459016393443</v>
      </c>
      <c r="D90" s="3"/>
      <c r="E90" s="8"/>
    </row>
    <row r="91" s="1" customFormat="1" spans="1:5">
      <c r="A91" s="22" t="s">
        <v>141</v>
      </c>
      <c r="B91" s="10">
        <v>0.295774647887324</v>
      </c>
      <c r="C91" s="10">
        <v>1.27540983606557</v>
      </c>
      <c r="D91" s="3"/>
      <c r="E91" s="8"/>
    </row>
    <row r="92" s="1" customFormat="1" spans="1:5">
      <c r="A92" s="22" t="s">
        <v>142</v>
      </c>
      <c r="B92" s="10">
        <v>0.847887323943662</v>
      </c>
      <c r="C92" s="10">
        <v>2.54918032786885</v>
      </c>
      <c r="D92" s="3"/>
      <c r="E92" s="8"/>
    </row>
    <row r="93" s="1" customFormat="1" spans="1:5">
      <c r="A93" s="22" t="s">
        <v>143</v>
      </c>
      <c r="B93" s="10">
        <v>0.515492957746479</v>
      </c>
      <c r="C93" s="10">
        <v>2.76229508196721</v>
      </c>
      <c r="D93" s="3"/>
      <c r="E93" s="8"/>
    </row>
    <row r="94" s="1" customFormat="1" spans="1:5">
      <c r="A94" s="22" t="s">
        <v>144</v>
      </c>
      <c r="B94" s="10">
        <v>0.743661971830986</v>
      </c>
      <c r="C94" s="10">
        <v>2.44262295081967</v>
      </c>
      <c r="D94" s="3"/>
      <c r="E94" s="8"/>
    </row>
    <row r="95" s="1" customFormat="1" spans="1:5">
      <c r="A95" s="22" t="s">
        <v>145</v>
      </c>
      <c r="B95" s="10">
        <v>1.02253521126761</v>
      </c>
      <c r="C95" s="10">
        <v>2.65573770491803</v>
      </c>
      <c r="D95" s="3"/>
      <c r="E95" s="8"/>
    </row>
    <row r="96" s="1" customFormat="1" spans="1:5">
      <c r="A96" s="22" t="s">
        <v>146</v>
      </c>
      <c r="B96" s="10">
        <v>1.15211267605634</v>
      </c>
      <c r="C96" s="10">
        <v>2.86885245901639</v>
      </c>
      <c r="D96" s="3"/>
      <c r="E96" s="8"/>
    </row>
    <row r="97" s="1" customFormat="1" spans="1:5">
      <c r="A97" s="22" t="s">
        <v>147</v>
      </c>
      <c r="B97" s="10">
        <v>1.36338028169014</v>
      </c>
      <c r="C97" s="10">
        <v>3.18688524590164</v>
      </c>
      <c r="D97" s="3"/>
      <c r="E97" s="8"/>
    </row>
    <row r="98" s="1" customFormat="1" spans="1:5">
      <c r="A98" s="22" t="s">
        <v>148</v>
      </c>
      <c r="B98" s="10">
        <v>1.55774647887324</v>
      </c>
      <c r="C98" s="10">
        <v>3.50655737704918</v>
      </c>
      <c r="D98" s="3"/>
      <c r="E98" s="8"/>
    </row>
    <row r="99" s="1" customFormat="1" spans="1:5">
      <c r="A99" s="22" t="s">
        <v>149</v>
      </c>
      <c r="B99" s="10">
        <v>1.78028169014085</v>
      </c>
      <c r="C99" s="10">
        <v>3.27377049180328</v>
      </c>
      <c r="D99" s="3"/>
      <c r="E99" s="8"/>
    </row>
    <row r="100" s="1" customFormat="1" ht="14.15" spans="1:5">
      <c r="A100" s="23" t="s">
        <v>256</v>
      </c>
      <c r="B100" s="11">
        <v>1.49859154929577</v>
      </c>
      <c r="C100" s="11">
        <v>3.50163934426229</v>
      </c>
      <c r="D100" s="11">
        <v>1.49859154929577</v>
      </c>
      <c r="E100" s="8"/>
    </row>
    <row r="101" s="1" customFormat="1" ht="14.15" spans="1:5">
      <c r="A101" s="24" t="s">
        <v>22</v>
      </c>
      <c r="B101" s="11">
        <v>0.493521126760563</v>
      </c>
      <c r="C101" s="11">
        <v>1.91147540983607</v>
      </c>
      <c r="D101" s="11">
        <v>0.493521126760563</v>
      </c>
      <c r="E101" s="8"/>
    </row>
    <row r="102" s="1" customFormat="1" ht="15" spans="1:5">
      <c r="A102" s="25" t="s">
        <v>257</v>
      </c>
      <c r="B102" s="11">
        <v>1.87042253521127</v>
      </c>
      <c r="C102" s="11">
        <v>2.74590163934426</v>
      </c>
      <c r="D102" s="11">
        <v>1.87042253521127</v>
      </c>
      <c r="E102" s="8"/>
    </row>
    <row r="103" s="1" customFormat="1" spans="1:5">
      <c r="A103" s="26" t="s">
        <v>258</v>
      </c>
      <c r="B103" s="11">
        <v>1.31549295774648</v>
      </c>
      <c r="C103" s="11">
        <v>3.00163934426229</v>
      </c>
      <c r="D103" s="11">
        <v>1.31549295774648</v>
      </c>
      <c r="E103" s="8"/>
    </row>
    <row r="104" s="1" customFormat="1" ht="14.15" spans="1:5">
      <c r="A104" s="27" t="s">
        <v>36</v>
      </c>
      <c r="B104" s="11">
        <v>0.872112676056338</v>
      </c>
      <c r="C104" s="11">
        <v>3.23934426229508</v>
      </c>
      <c r="D104" s="11">
        <v>0.872112676056338</v>
      </c>
      <c r="E104" s="8"/>
    </row>
    <row r="105" s="1" customFormat="1" ht="15" spans="1:5">
      <c r="A105" s="25" t="s">
        <v>96</v>
      </c>
      <c r="B105" s="11">
        <v>0.935211267605634</v>
      </c>
      <c r="C105" s="11">
        <v>3.75737704918033</v>
      </c>
      <c r="D105" s="11">
        <v>0.935211267605634</v>
      </c>
      <c r="E105" s="8"/>
    </row>
    <row r="106" spans="5:5">
      <c r="E106" s="8"/>
    </row>
    <row r="107" s="1" customFormat="1" spans="1:5">
      <c r="A107" s="28" t="s">
        <v>259</v>
      </c>
      <c r="B107" s="11">
        <v>0.943943661971831</v>
      </c>
      <c r="C107" s="11">
        <v>2.49672131147541</v>
      </c>
      <c r="D107" s="11">
        <v>0.943943661971831</v>
      </c>
      <c r="E107" s="29"/>
    </row>
  </sheetData>
  <mergeCells count="1">
    <mergeCell ref="E1:E10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 notes</vt:lpstr>
      <vt:lpstr>raw data</vt:lpstr>
      <vt:lpstr>Determination method</vt:lpstr>
      <vt:lpstr>partial pressure of CO₂ (pCO₂)</vt:lpstr>
      <vt:lpstr>saturation index（SI）</vt:lpstr>
      <vt:lpstr>Variations in TDS between river</vt:lpstr>
      <vt:lpstr>SalClass_SimpClHCO3Cl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ZhuanZ（无密码）</dc:creator>
  <cp:lastModifiedBy>不说话的田先生</cp:lastModifiedBy>
  <dcterms:created xsi:type="dcterms:W3CDTF">2025-10-03T06:39:00Z</dcterms:created>
  <dcterms:modified xsi:type="dcterms:W3CDTF">2025-10-13T03:19:23Z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EBE9C96D20624DFE8228B05D1CBDF4B1_11</vt:lpwstr>
  </property>
  <property fmtid="{D5CDD505-2E9C-101B-9397-08002B2CF9AE}" pid="3" name="KSOProductBuildVer">
    <vt:lpwstr>2052-12.1.0.22529</vt:lpwstr>
  </property>
</Properties>
</file>