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/>
  </bookViews>
  <sheets>
    <sheet name="Supplemental Table S2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54" i="2" l="1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K55" i="2" l="1"/>
  <c r="S55" i="2"/>
  <c r="G55" i="2"/>
  <c r="O55" i="2"/>
  <c r="C55" i="2"/>
  <c r="I55" i="2"/>
  <c r="Q55" i="2"/>
  <c r="B55" i="2"/>
  <c r="R55" i="2"/>
  <c r="J55" i="2"/>
  <c r="E55" i="2"/>
  <c r="M55" i="2"/>
  <c r="U55" i="2"/>
  <c r="F55" i="2"/>
  <c r="N55" i="2"/>
  <c r="V55" i="2"/>
  <c r="D55" i="2"/>
  <c r="L55" i="2"/>
  <c r="T55" i="2"/>
  <c r="H55" i="2"/>
  <c r="P55" i="2"/>
</calcChain>
</file>

<file path=xl/sharedStrings.xml><?xml version="1.0" encoding="utf-8"?>
<sst xmlns="http://schemas.openxmlformats.org/spreadsheetml/2006/main" count="104" uniqueCount="85">
  <si>
    <t>Y</t>
  </si>
  <si>
    <t>Hf</t>
  </si>
  <si>
    <t>Ti</t>
  </si>
  <si>
    <t>Yb</t>
  </si>
  <si>
    <t>Lu</t>
  </si>
  <si>
    <t>Th</t>
  </si>
  <si>
    <t>U</t>
  </si>
  <si>
    <t>wt.%</t>
    <phoneticPr fontId="2" type="noConversion"/>
  </si>
  <si>
    <t>Ce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</si>
  <si>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</si>
  <si>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</si>
  <si>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</si>
  <si>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</si>
  <si>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</si>
  <si>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</si>
  <si>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</si>
  <si>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</si>
  <si>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</si>
  <si>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Ta</t>
  </si>
  <si>
    <t>Pb</t>
  </si>
  <si>
    <t>Mean</t>
    <phoneticPr fontId="4" type="noConversion"/>
  </si>
  <si>
    <t>RSD%</t>
    <phoneticPr fontId="4" type="noConversion"/>
  </si>
  <si>
    <t>1 σ</t>
    <phoneticPr fontId="4" type="noConversion"/>
  </si>
  <si>
    <t>2σ</t>
    <phoneticPr fontId="4" type="noConversion"/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</si>
  <si>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GJ-1-3-2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</si>
  <si>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GJ-1-3-3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</si>
  <si>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GJ-1-3-4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</si>
  <si>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GJ-1-3-5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</si>
  <si>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GJ-1-3-6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</si>
  <si>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GJ-1-3-7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</si>
  <si>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GJ-1-3-8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</si>
  <si>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GJ-1-3-9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</si>
  <si>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GJ-1-4-2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</si>
  <si>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GJ-1-4-3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</si>
  <si>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GJ-1-4-4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</si>
  <si>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GJ-1-4-5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</si>
  <si>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GJ-1-4-6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</si>
  <si>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GJ-1-4-7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</si>
  <si>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GJ-1-4-8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</si>
  <si>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GJ-1-4-9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</si>
  <si>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GJ-1-4-10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</si>
  <si>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GJ-1-4-11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</si>
  <si>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GJ-1-4-12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</si>
  <si>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GJ-1-4-13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</si>
  <si>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GJ-1-4-14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</si>
  <si>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GJ-1-4-15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</si>
  <si>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GJ-1-4-16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</si>
  <si>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GJ-1-4-17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</si>
  <si>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GJ-1-4-18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</si>
  <si>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GJ-1-4-19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</si>
  <si>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GJ-1-4-20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</si>
  <si>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GJ-1-1-01</t>
    </r>
    <phoneticPr fontId="2" type="noConversion"/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</si>
  <si>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GJ-1-1-02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</si>
  <si>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GJ-1-1-03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</si>
  <si>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GJ-1-1-04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</si>
  <si>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GJ-1-1-05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</si>
  <si>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GJ-1-1-06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</si>
  <si>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GJ-1-1-07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</si>
  <si>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GJ-1-1-08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</si>
  <si>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GJ-1-1-09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</si>
  <si>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GJ-1-2-1</t>
    </r>
    <phoneticPr fontId="2" type="noConversion"/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</si>
  <si>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GJ-1-2-2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</si>
  <si>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GJ-1-2-3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</si>
  <si>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GJ-1-2-4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</si>
  <si>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GJ-1-2-5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</si>
  <si>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GJ-1-2-6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</si>
  <si>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GJ-1-2-7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</si>
  <si>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GJ-1-2-8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</si>
  <si>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GJ-1-2-9</t>
    </r>
    <r>
      <rPr>
        <sz val="11"/>
        <color theme="1"/>
        <rFont val="宋体"/>
        <family val="2"/>
        <charset val="134"/>
        <scheme val="minor"/>
      </rPr>
      <t/>
    </r>
  </si>
  <si>
    <r>
      <rPr>
        <vertAlign val="superscript"/>
        <sz val="10"/>
        <rFont val="Times New Roman"/>
        <family val="1"/>
      </rPr>
      <t>a</t>
    </r>
    <r>
      <rPr>
        <sz val="10"/>
        <rFont val="Times New Roman"/>
        <family val="1"/>
      </rPr>
      <t>GJ-1-2-10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</si>
  <si>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GJ-1-3-1</t>
    </r>
    <phoneticPr fontId="2" type="noConversion"/>
  </si>
  <si>
    <r>
      <rPr>
        <vertAlign val="superscript"/>
        <sz val="10"/>
        <rFont val="Times New Roman"/>
        <family val="1"/>
      </rPr>
      <t>b</t>
    </r>
    <r>
      <rPr>
        <sz val="10"/>
        <rFont val="Times New Roman"/>
        <family val="1"/>
      </rPr>
      <t>GJ-1-3-10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</si>
  <si>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rPr>
        <vertAlign val="superscript"/>
        <sz val="10"/>
        <rFont val="Times New Roman"/>
        <family val="1"/>
      </rPr>
      <t>c</t>
    </r>
    <r>
      <rPr>
        <sz val="10"/>
        <rFont val="Times New Roman"/>
        <family val="1"/>
      </rPr>
      <t>GJ-1-4-1</t>
    </r>
    <phoneticPr fontId="2" type="noConversion"/>
  </si>
  <si>
    <r>
      <t>LA-Liu08</t>
    </r>
    <r>
      <rPr>
        <vertAlign val="superscript"/>
        <sz val="10"/>
        <rFont val="Times New Roman"/>
        <family val="1"/>
      </rPr>
      <t>a1)</t>
    </r>
    <phoneticPr fontId="4" type="noConversion"/>
  </si>
  <si>
    <t>Solution ICP-MS</t>
    <phoneticPr fontId="4" type="noConversion"/>
  </si>
  <si>
    <r>
      <t>LA-Liu08</t>
    </r>
    <r>
      <rPr>
        <vertAlign val="superscript"/>
        <sz val="10"/>
        <rFont val="Times New Roman"/>
        <family val="1"/>
      </rPr>
      <t>a2)</t>
    </r>
    <phoneticPr fontId="4" type="noConversion"/>
  </si>
  <si>
    <r>
      <t>SiO</t>
    </r>
    <r>
      <rPr>
        <vertAlign val="subscript"/>
        <sz val="10"/>
        <rFont val="Times New Roman"/>
        <family val="1"/>
      </rPr>
      <t>2</t>
    </r>
    <phoneticPr fontId="2" type="noConversion"/>
  </si>
  <si>
    <r>
      <t>ZrO</t>
    </r>
    <r>
      <rPr>
        <vertAlign val="subscript"/>
        <sz val="10"/>
        <rFont val="Times New Roman"/>
        <family val="1"/>
      </rPr>
      <t>2</t>
    </r>
    <phoneticPr fontId="2" type="noConversion"/>
  </si>
  <si>
    <t>Comment</t>
    <phoneticPr fontId="2" type="noConversion"/>
  </si>
  <si>
    <t>a LA-ICP-MS data obtained from IGGCAS laboratory</t>
    <phoneticPr fontId="2" type="noConversion"/>
  </si>
  <si>
    <t>b LA-ICP-MS data obtained from SSATC laboratory</t>
    <phoneticPr fontId="2" type="noConversion"/>
  </si>
  <si>
    <t>c LA-ICP-MS data obtained from IUG-ALBR laboratory</t>
    <phoneticPr fontId="2" type="noConversion"/>
  </si>
  <si>
    <r>
      <t>a1, a2) calibrated against BCR-2G and BIR-1G without applying an internal standard;Solution ICP-MS: zircon powder was digested in Teflon bomb with HF+HNO3 at 195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 xml:space="preserve"> for 5 days, and ten analyzed by solution-ICP-MS. The data were from Liu et al. (2010).</t>
    </r>
    <phoneticPr fontId="2" type="noConversion"/>
  </si>
  <si>
    <t>Supplemental Table S2. Element compositions of the GJ-1 zircon standard determined using different method.</t>
    <phoneticPr fontId="2" type="noConversion"/>
  </si>
  <si>
    <t>μg/g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</si>
</sst>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0.0_ "/>
    <numFmt numFmtId="179" formatCode="0.00_ "/>
    <numFmt numFmtId="180" formatCode="0.000_ "/>
    <numFmt numFmtId="181" formatCode="0.0000_ "/>
    <numFmt numFmtId="182" formatCode="0_ 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vertAlign val="superscript"/>
      <sz val="10"/>
      <name val="Times New Roman"/>
      <family val="1"/>
    </font>
    <font>
      <vertAlign val="subscript"/>
      <sz val="10"/>
      <name val="Times New Roma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31185;&#38498;/&#26631;&#26679;&#30740;&#21457;/&#38150;&#30707;&#24494;&#37327;&#20803;&#32032;/20250801A_Report_Optional-no-&#26680;&#2403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RERYE"/>
      <sheetName val="DYSCover"/>
      <sheetName val="CoverSol"/>
      <sheetName val="CoverLal"/>
      <sheetName val="Age"/>
      <sheetName val="CoverInformation"/>
      <sheetName val="TraceEle"/>
      <sheetName val="处理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7">
          <cell r="D67">
            <v>1</v>
          </cell>
          <cell r="E67">
            <v>2</v>
          </cell>
          <cell r="F67">
            <v>3</v>
          </cell>
          <cell r="G67">
            <v>4</v>
          </cell>
          <cell r="H67">
            <v>5</v>
          </cell>
          <cell r="I67">
            <v>6</v>
          </cell>
          <cell r="J67">
            <v>7</v>
          </cell>
          <cell r="K67">
            <v>8</v>
          </cell>
          <cell r="L67">
            <v>9</v>
          </cell>
          <cell r="M67">
            <v>10</v>
          </cell>
          <cell r="N67">
            <v>11</v>
          </cell>
          <cell r="O67">
            <v>12</v>
          </cell>
          <cell r="P67">
            <v>13</v>
          </cell>
          <cell r="Q67">
            <v>14</v>
          </cell>
          <cell r="R67">
            <v>15</v>
          </cell>
          <cell r="S67">
            <v>16</v>
          </cell>
          <cell r="T67">
            <v>17</v>
          </cell>
          <cell r="U67">
            <v>18</v>
          </cell>
          <cell r="V67">
            <v>19</v>
          </cell>
          <cell r="W67">
            <v>20</v>
          </cell>
          <cell r="X67">
            <v>21</v>
          </cell>
        </row>
        <row r="68">
          <cell r="F68">
            <v>0.94485306925062729</v>
          </cell>
          <cell r="G68">
            <v>-7.3396269976579234</v>
          </cell>
          <cell r="H68">
            <v>-23.917691379592817</v>
          </cell>
          <cell r="I68">
            <v>-0.8093106227058382</v>
          </cell>
          <cell r="J68">
            <v>0.22066388281764826</v>
          </cell>
          <cell r="K68">
            <v>-3.3203945000663326</v>
          </cell>
          <cell r="L68">
            <v>-2.0050628873155478</v>
          </cell>
          <cell r="M68">
            <v>-4.8705965141380032</v>
          </cell>
          <cell r="N68">
            <v>0.79418547907371162</v>
          </cell>
          <cell r="P68">
            <v>-5.9833473043674656</v>
          </cell>
          <cell r="Q68">
            <v>-6.8877855614563277</v>
          </cell>
          <cell r="R68">
            <v>-4.0719947568227859</v>
          </cell>
          <cell r="S68">
            <v>-1.3616802468943945</v>
          </cell>
          <cell r="T68">
            <v>0.97358898126741555</v>
          </cell>
          <cell r="U68">
            <v>-1.9826750048669748</v>
          </cell>
          <cell r="V68">
            <v>2.6229976613487924</v>
          </cell>
          <cell r="W68">
            <v>-7.5291041071309985</v>
          </cell>
          <cell r="X68">
            <v>-12.951595119675092</v>
          </cell>
        </row>
        <row r="69">
          <cell r="D69">
            <v>-2.2853173906273487</v>
          </cell>
          <cell r="E69">
            <v>1.4147314815604302</v>
          </cell>
          <cell r="F69">
            <v>-4.80938783129083</v>
          </cell>
          <cell r="G69">
            <v>-6.6368625738190019</v>
          </cell>
          <cell r="H69">
            <v>-12.620351994558719</v>
          </cell>
          <cell r="I69">
            <v>-2.471345621315821E-4</v>
          </cell>
          <cell r="J69">
            <v>0.22066388281764826</v>
          </cell>
          <cell r="K69">
            <v>-15.308526397801311</v>
          </cell>
          <cell r="L69">
            <v>-13.693143009820453</v>
          </cell>
          <cell r="M69">
            <v>-8.3897440481694794</v>
          </cell>
          <cell r="N69">
            <v>-10.028267014118235</v>
          </cell>
          <cell r="O69">
            <v>-8.7494175127237952</v>
          </cell>
          <cell r="P69">
            <v>-17.074627836219872</v>
          </cell>
          <cell r="Q69">
            <v>-10.254329988588813</v>
          </cell>
          <cell r="R69">
            <v>-9.3340619074486604</v>
          </cell>
          <cell r="S69">
            <v>-3.9606976891224557</v>
          </cell>
          <cell r="T69">
            <v>-5.2439957840741425</v>
          </cell>
          <cell r="U69">
            <v>-4.4358664998294088</v>
          </cell>
          <cell r="V69">
            <v>-1.0925000431466465</v>
          </cell>
          <cell r="X69">
            <v>-15.716144650576227</v>
          </cell>
        </row>
        <row r="70">
          <cell r="D70">
            <v>-3.5638838580101861</v>
          </cell>
          <cell r="E70">
            <v>2.0024230971695953</v>
          </cell>
          <cell r="F70">
            <v>-1.4420179411288756</v>
          </cell>
          <cell r="G70">
            <v>-5.9132875945225196</v>
          </cell>
          <cell r="H70">
            <v>13.121442747054703</v>
          </cell>
          <cell r="I70">
            <v>0.79593317701877719</v>
          </cell>
          <cell r="J70">
            <v>0.22066388281764826</v>
          </cell>
          <cell r="K70">
            <v>-9.0474299418120925</v>
          </cell>
          <cell r="L70">
            <v>-8.7828079296620949</v>
          </cell>
          <cell r="M70">
            <v>-2.866699765460214</v>
          </cell>
          <cell r="N70">
            <v>-12.065827514379686</v>
          </cell>
          <cell r="O70">
            <v>-11.220995183467521</v>
          </cell>
          <cell r="P70">
            <v>-14.413840839942145</v>
          </cell>
          <cell r="Q70">
            <v>-4.1837790814790097</v>
          </cell>
          <cell r="R70">
            <v>-6.9311154919003366</v>
          </cell>
          <cell r="S70">
            <v>-6.1378850752820808</v>
          </cell>
          <cell r="T70">
            <v>-6.5493476697680864</v>
          </cell>
          <cell r="U70">
            <v>1.6477762088985093</v>
          </cell>
          <cell r="V70">
            <v>-1.7394920434227856</v>
          </cell>
          <cell r="W70">
            <v>-7.5291041071309985</v>
          </cell>
          <cell r="X70">
            <v>-12.185821593440009</v>
          </cell>
        </row>
        <row r="91">
          <cell r="D91">
            <v>33.14044283456326</v>
          </cell>
          <cell r="E91">
            <v>65.756374101799196</v>
          </cell>
          <cell r="F91">
            <v>252.5906246734109</v>
          </cell>
          <cell r="G91">
            <v>0.74923059644365197</v>
          </cell>
          <cell r="H91">
            <v>3.9529743550090108</v>
          </cell>
          <cell r="I91">
            <v>62.300153964832205</v>
          </cell>
          <cell r="J91">
            <v>12.771755022999342</v>
          </cell>
          <cell r="K91">
            <v>9.6397928068561889</v>
          </cell>
          <cell r="L91">
            <v>327.43625186828291</v>
          </cell>
          <cell r="M91">
            <v>16.150071863177253</v>
          </cell>
          <cell r="N91">
            <v>0.60515546857765035</v>
          </cell>
          <cell r="O91">
            <v>1.4681171364217713</v>
          </cell>
          <cell r="P91">
            <v>1.0068417993914909</v>
          </cell>
          <cell r="Q91">
            <v>7.0011499542753892</v>
          </cell>
          <cell r="R91">
            <v>1.9461463019525862</v>
          </cell>
          <cell r="S91">
            <v>20.272336049378879</v>
          </cell>
          <cell r="T91">
            <v>6.8724329247000417</v>
          </cell>
          <cell r="U91">
            <v>30.390837151450359</v>
          </cell>
          <cell r="V91">
            <v>6.3587182527139241</v>
          </cell>
          <cell r="W91">
            <v>0.4838809684820895</v>
          </cell>
          <cell r="X91">
            <v>33.094817370064803</v>
          </cell>
        </row>
        <row r="92">
          <cell r="F92">
            <v>255</v>
          </cell>
          <cell r="G92">
            <v>0.69799999999999995</v>
          </cell>
          <cell r="H92">
            <v>3.19</v>
          </cell>
          <cell r="I92">
            <v>61.8</v>
          </cell>
          <cell r="J92">
            <v>12.8</v>
          </cell>
          <cell r="K92">
            <v>9.33</v>
          </cell>
          <cell r="L92">
            <v>321</v>
          </cell>
          <cell r="M92">
            <v>15.4</v>
          </cell>
          <cell r="N92">
            <v>0.61</v>
          </cell>
          <cell r="O92">
            <v>4.4400000000000004</v>
          </cell>
          <cell r="P92">
            <v>0.95</v>
          </cell>
          <cell r="Q92">
            <v>6.55</v>
          </cell>
          <cell r="R92">
            <v>1.87</v>
          </cell>
          <cell r="S92">
            <v>20</v>
          </cell>
          <cell r="T92">
            <v>6.94</v>
          </cell>
          <cell r="U92">
            <v>29.8</v>
          </cell>
          <cell r="V92">
            <v>6.53</v>
          </cell>
          <cell r="W92">
            <v>0.45</v>
          </cell>
          <cell r="X92">
            <v>29.3</v>
          </cell>
        </row>
        <row r="93">
          <cell r="D93">
            <v>32.4</v>
          </cell>
          <cell r="E93">
            <v>66.7</v>
          </cell>
          <cell r="F93">
            <v>241</v>
          </cell>
          <cell r="G93">
            <v>0.7026</v>
          </cell>
          <cell r="H93">
            <v>3.51</v>
          </cell>
          <cell r="I93">
            <v>62.3</v>
          </cell>
          <cell r="J93">
            <v>12.8</v>
          </cell>
          <cell r="K93">
            <v>8.36</v>
          </cell>
          <cell r="L93">
            <v>288</v>
          </cell>
          <cell r="M93">
            <v>14.9</v>
          </cell>
          <cell r="N93">
            <v>0.55000000000000004</v>
          </cell>
          <cell r="O93">
            <v>1.35</v>
          </cell>
          <cell r="P93">
            <v>0.86</v>
          </cell>
          <cell r="Q93">
            <v>6.35</v>
          </cell>
          <cell r="R93">
            <v>1.78</v>
          </cell>
          <cell r="S93">
            <v>19.5</v>
          </cell>
          <cell r="T93">
            <v>6.53</v>
          </cell>
          <cell r="U93">
            <v>29.1</v>
          </cell>
          <cell r="V93">
            <v>6.29</v>
          </cell>
          <cell r="X93">
            <v>28.6</v>
          </cell>
        </row>
        <row r="94">
          <cell r="D94">
            <v>32</v>
          </cell>
          <cell r="E94">
            <v>67.099999999999994</v>
          </cell>
          <cell r="F94">
            <v>249</v>
          </cell>
          <cell r="G94">
            <v>0.70740000000000003</v>
          </cell>
          <cell r="H94">
            <v>4.55</v>
          </cell>
          <cell r="I94">
            <v>62.8</v>
          </cell>
          <cell r="J94">
            <v>12.8</v>
          </cell>
          <cell r="K94">
            <v>8.84</v>
          </cell>
          <cell r="L94">
            <v>301</v>
          </cell>
          <cell r="M94">
            <v>15.7</v>
          </cell>
          <cell r="N94">
            <v>0.54</v>
          </cell>
          <cell r="O94">
            <v>1.32</v>
          </cell>
          <cell r="P94">
            <v>0.88</v>
          </cell>
          <cell r="Q94">
            <v>6.72</v>
          </cell>
          <cell r="R94">
            <v>1.82</v>
          </cell>
          <cell r="S94">
            <v>19.100000000000001</v>
          </cell>
          <cell r="T94">
            <v>6.45</v>
          </cell>
          <cell r="U94">
            <v>30.9</v>
          </cell>
          <cell r="V94">
            <v>6.25</v>
          </cell>
          <cell r="W94">
            <v>0.45</v>
          </cell>
          <cell r="X94">
            <v>29.5</v>
          </cell>
        </row>
        <row r="95">
          <cell r="D95">
            <v>1</v>
          </cell>
          <cell r="E95">
            <v>2</v>
          </cell>
          <cell r="F95">
            <v>3</v>
          </cell>
          <cell r="G95">
            <v>4</v>
          </cell>
          <cell r="H95">
            <v>5</v>
          </cell>
          <cell r="I95">
            <v>6</v>
          </cell>
          <cell r="J95">
            <v>7</v>
          </cell>
          <cell r="K95">
            <v>8</v>
          </cell>
          <cell r="L95">
            <v>9</v>
          </cell>
          <cell r="M95">
            <v>10</v>
          </cell>
          <cell r="N95">
            <v>11</v>
          </cell>
          <cell r="O95">
            <v>12</v>
          </cell>
          <cell r="P95">
            <v>13</v>
          </cell>
          <cell r="Q95">
            <v>14</v>
          </cell>
          <cell r="R95">
            <v>15</v>
          </cell>
          <cell r="S95">
            <v>16</v>
          </cell>
          <cell r="T95">
            <v>17</v>
          </cell>
          <cell r="U95">
            <v>18</v>
          </cell>
          <cell r="V95">
            <v>19</v>
          </cell>
          <cell r="W95">
            <v>20</v>
          </cell>
          <cell r="X95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workbookViewId="0">
      <selection activeCell="E5" sqref="E5"/>
    </sheetView>
  </sheetViews>
  <sheetFormatPr defaultRowHeight="12.75" x14ac:dyDescent="0.15"/>
  <cols>
    <col min="1" max="1" width="12.25" style="1" customWidth="1"/>
    <col min="2" max="16384" width="9" style="1"/>
  </cols>
  <sheetData>
    <row r="1" spans="1:23" x14ac:dyDescent="0.15">
      <c r="A1" s="10" t="s">
        <v>83</v>
      </c>
    </row>
    <row r="2" spans="1:23" ht="14.25" x14ac:dyDescent="0.15">
      <c r="A2" s="13" t="s">
        <v>78</v>
      </c>
      <c r="B2" s="12" t="s">
        <v>76</v>
      </c>
      <c r="C2" s="12" t="s">
        <v>77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2" t="s">
        <v>16</v>
      </c>
      <c r="T2" s="12" t="s">
        <v>17</v>
      </c>
      <c r="U2" s="12" t="s">
        <v>18</v>
      </c>
      <c r="V2" s="12" t="s">
        <v>19</v>
      </c>
    </row>
    <row r="3" spans="1:23" x14ac:dyDescent="0.15">
      <c r="A3" s="14"/>
      <c r="B3" s="11" t="s">
        <v>7</v>
      </c>
      <c r="C3" s="11" t="s">
        <v>7</v>
      </c>
      <c r="D3" s="11" t="s">
        <v>84</v>
      </c>
      <c r="E3" s="11" t="s">
        <v>84</v>
      </c>
      <c r="F3" s="11" t="s">
        <v>84</v>
      </c>
      <c r="G3" s="11" t="s">
        <v>84</v>
      </c>
      <c r="H3" s="11" t="s">
        <v>84</v>
      </c>
      <c r="I3" s="11" t="s">
        <v>84</v>
      </c>
      <c r="J3" s="11" t="s">
        <v>84</v>
      </c>
      <c r="K3" s="11" t="s">
        <v>84</v>
      </c>
      <c r="L3" s="11" t="s">
        <v>84</v>
      </c>
      <c r="M3" s="11" t="s">
        <v>84</v>
      </c>
      <c r="N3" s="11" t="s">
        <v>84</v>
      </c>
      <c r="O3" s="11" t="s">
        <v>84</v>
      </c>
      <c r="P3" s="11" t="s">
        <v>84</v>
      </c>
      <c r="Q3" s="11" t="s">
        <v>84</v>
      </c>
      <c r="R3" s="11" t="s">
        <v>84</v>
      </c>
      <c r="S3" s="11" t="s">
        <v>84</v>
      </c>
      <c r="T3" s="11" t="s">
        <v>84</v>
      </c>
      <c r="U3" s="11" t="s">
        <v>84</v>
      </c>
      <c r="V3" s="11" t="s">
        <v>84</v>
      </c>
    </row>
    <row r="4" spans="1:23" ht="15.75" x14ac:dyDescent="0.15">
      <c r="A4" s="2" t="s">
        <v>51</v>
      </c>
      <c r="B4" s="3">
        <v>32.805606465314398</v>
      </c>
      <c r="C4" s="3">
        <v>66.079481790438294</v>
      </c>
      <c r="D4" s="3">
        <v>268.61902578203802</v>
      </c>
      <c r="E4" s="3">
        <v>7876.9093550038297</v>
      </c>
      <c r="F4" s="4">
        <v>5.73777017646107</v>
      </c>
      <c r="G4" s="3">
        <v>62.176647472854803</v>
      </c>
      <c r="H4" s="3">
        <v>13.574038172562499</v>
      </c>
      <c r="I4" s="4">
        <v>9.9100541253221692</v>
      </c>
      <c r="J4" s="3">
        <v>322.95283396444597</v>
      </c>
      <c r="K4" s="3">
        <v>16.765822888401978</v>
      </c>
      <c r="L4" s="4">
        <v>0.62334207359640159</v>
      </c>
      <c r="M4" s="4">
        <v>1.606341473232153</v>
      </c>
      <c r="N4" s="4">
        <v>1.0209086611863913</v>
      </c>
      <c r="O4" s="4">
        <v>7.3325429161155364</v>
      </c>
      <c r="P4" s="4">
        <v>2.0799018453057285</v>
      </c>
      <c r="Q4" s="3">
        <v>21.062921330784643</v>
      </c>
      <c r="R4" s="4">
        <v>7.1365803433145079</v>
      </c>
      <c r="S4" s="3">
        <v>33.077312294946111</v>
      </c>
      <c r="T4" s="4">
        <v>6.5060025573827378</v>
      </c>
      <c r="U4" s="4">
        <v>0.47294672382149461</v>
      </c>
      <c r="V4" s="5"/>
    </row>
    <row r="5" spans="1:23" ht="15.75" x14ac:dyDescent="0.15">
      <c r="A5" s="2" t="s">
        <v>52</v>
      </c>
      <c r="B5" s="3">
        <v>32.479823236949898</v>
      </c>
      <c r="C5" s="3">
        <v>66.408280449900602</v>
      </c>
      <c r="D5" s="3">
        <v>267.131573391274</v>
      </c>
      <c r="E5" s="3">
        <v>7866.1442404486897</v>
      </c>
      <c r="F5" s="4">
        <v>4.1224904274561602</v>
      </c>
      <c r="G5" s="3">
        <v>63.384703068956398</v>
      </c>
      <c r="H5" s="3">
        <v>13.644802872685201</v>
      </c>
      <c r="I5" s="4">
        <v>9.8118261966209204</v>
      </c>
      <c r="J5" s="3">
        <v>322.862255381853</v>
      </c>
      <c r="K5" s="3">
        <v>16.688095191186562</v>
      </c>
      <c r="L5" s="4">
        <v>0.59200754201478345</v>
      </c>
      <c r="M5" s="4">
        <v>1.4265694680007175</v>
      </c>
      <c r="N5" s="4">
        <v>1.0615367065133561</v>
      </c>
      <c r="O5" s="4">
        <v>7.5442225016630049</v>
      </c>
      <c r="P5" s="4">
        <v>2.0326514899703541</v>
      </c>
      <c r="Q5" s="3">
        <v>21.598963312238705</v>
      </c>
      <c r="R5" s="4">
        <v>6.9299360581704414</v>
      </c>
      <c r="S5" s="3">
        <v>32.79185784378101</v>
      </c>
      <c r="T5" s="4">
        <v>6.4053247085942004</v>
      </c>
      <c r="U5" s="4">
        <v>0.49775301570053371</v>
      </c>
      <c r="V5" s="5"/>
    </row>
    <row r="6" spans="1:23" ht="15.75" x14ac:dyDescent="0.15">
      <c r="A6" s="2" t="s">
        <v>53</v>
      </c>
      <c r="B6" s="3">
        <v>32.616349780168498</v>
      </c>
      <c r="C6" s="3">
        <v>66.265978568974305</v>
      </c>
      <c r="D6" s="3">
        <v>266.31680610885502</v>
      </c>
      <c r="E6" s="3">
        <v>7872.6992311066497</v>
      </c>
      <c r="F6" s="4">
        <v>6.8778253164264704</v>
      </c>
      <c r="G6" s="3">
        <v>62.239740895059299</v>
      </c>
      <c r="H6" s="3">
        <v>13.664623454952601</v>
      </c>
      <c r="I6" s="4">
        <v>9.7656890815933508</v>
      </c>
      <c r="J6" s="3">
        <v>319.44470510439101</v>
      </c>
      <c r="K6" s="3">
        <v>16.712682702332032</v>
      </c>
      <c r="L6" s="4">
        <v>0.64365192112975322</v>
      </c>
      <c r="M6" s="4">
        <v>1.559292078244247</v>
      </c>
      <c r="N6" s="4">
        <v>1.0902149074659129</v>
      </c>
      <c r="O6" s="4">
        <v>7.1376348584677087</v>
      </c>
      <c r="P6" s="4">
        <v>1.9720841039562416</v>
      </c>
      <c r="Q6" s="3">
        <v>21.041400935435256</v>
      </c>
      <c r="R6" s="4">
        <v>6.9779180805044625</v>
      </c>
      <c r="S6" s="3">
        <v>32.84528211465917</v>
      </c>
      <c r="T6" s="4">
        <v>6.4898312958134108</v>
      </c>
      <c r="U6" s="4">
        <v>0.47639985931585455</v>
      </c>
      <c r="V6" s="5"/>
    </row>
    <row r="7" spans="1:23" ht="15.75" x14ac:dyDescent="0.15">
      <c r="A7" s="2" t="s">
        <v>54</v>
      </c>
      <c r="B7" s="3">
        <v>32.2178887623108</v>
      </c>
      <c r="C7" s="3">
        <v>66.672459092341697</v>
      </c>
      <c r="D7" s="3">
        <v>267.90943100144</v>
      </c>
      <c r="E7" s="3">
        <v>7857.9619506425097</v>
      </c>
      <c r="F7" s="4">
        <v>4.3851467076703097</v>
      </c>
      <c r="G7" s="3">
        <v>63.750391942866997</v>
      </c>
      <c r="H7" s="3">
        <v>13.7792709337795</v>
      </c>
      <c r="I7" s="4">
        <v>9.8860322971601793</v>
      </c>
      <c r="J7" s="3">
        <v>321.80647125589297</v>
      </c>
      <c r="K7" s="3">
        <v>16.908333243076324</v>
      </c>
      <c r="L7" s="4">
        <v>0.55532696713193208</v>
      </c>
      <c r="M7" s="4">
        <v>1.4571281630027233</v>
      </c>
      <c r="N7" s="4">
        <v>1.0386853409055172</v>
      </c>
      <c r="O7" s="4">
        <v>7.3261652128822963</v>
      </c>
      <c r="P7" s="4">
        <v>1.9980491471897368</v>
      </c>
      <c r="Q7" s="3">
        <v>21.089505939818967</v>
      </c>
      <c r="R7" s="4">
        <v>7.0237698649306877</v>
      </c>
      <c r="S7" s="3">
        <v>33.228757274792322</v>
      </c>
      <c r="T7" s="4">
        <v>6.5013036519970777</v>
      </c>
      <c r="U7" s="4">
        <v>0.47223053462884235</v>
      </c>
      <c r="V7" s="6"/>
    </row>
    <row r="8" spans="1:23" ht="15.75" x14ac:dyDescent="0.15">
      <c r="A8" s="2" t="s">
        <v>55</v>
      </c>
      <c r="B8" s="3">
        <v>32.559340153790401</v>
      </c>
      <c r="C8" s="3">
        <v>66.327318568038805</v>
      </c>
      <c r="D8" s="3">
        <v>269.44377666752501</v>
      </c>
      <c r="E8" s="3">
        <v>7879.3653544421904</v>
      </c>
      <c r="F8" s="4">
        <v>4.0560376913780498</v>
      </c>
      <c r="G8" s="3">
        <v>62.988277900074699</v>
      </c>
      <c r="H8" s="3">
        <v>13.963791430210801</v>
      </c>
      <c r="I8" s="4">
        <v>9.7191837564472898</v>
      </c>
      <c r="J8" s="3">
        <v>321.97053568064598</v>
      </c>
      <c r="K8" s="3">
        <v>16.724869559021958</v>
      </c>
      <c r="L8" s="4">
        <v>0.62778784232557527</v>
      </c>
      <c r="M8" s="4">
        <v>1.4480324588893065</v>
      </c>
      <c r="N8" s="4">
        <v>1.0354367316896811</v>
      </c>
      <c r="O8" s="4">
        <v>7.1778047487592671</v>
      </c>
      <c r="P8" s="4">
        <v>2.0197277633740582</v>
      </c>
      <c r="Q8" s="3">
        <v>21.293852880918333</v>
      </c>
      <c r="R8" s="4">
        <v>7.1386320895988131</v>
      </c>
      <c r="S8" s="3">
        <v>33.054520768704734</v>
      </c>
      <c r="T8" s="4">
        <v>6.5102271308227113</v>
      </c>
      <c r="U8" s="4">
        <v>0.50031315514660157</v>
      </c>
      <c r="V8" s="5"/>
    </row>
    <row r="9" spans="1:23" ht="15.75" x14ac:dyDescent="0.15">
      <c r="A9" s="2" t="s">
        <v>56</v>
      </c>
      <c r="B9" s="3">
        <v>32.523616910636001</v>
      </c>
      <c r="C9" s="3">
        <v>66.362242720533104</v>
      </c>
      <c r="D9" s="3">
        <v>268.49234291780601</v>
      </c>
      <c r="E9" s="3">
        <v>7876.19758002647</v>
      </c>
      <c r="F9" s="4">
        <v>5.8281034492249999</v>
      </c>
      <c r="G9" s="3">
        <v>63.229369993440102</v>
      </c>
      <c r="H9" s="3">
        <v>13.706656747452699</v>
      </c>
      <c r="I9" s="4">
        <v>9.6807785169618494</v>
      </c>
      <c r="J9" s="3">
        <v>324.31031486749902</v>
      </c>
      <c r="K9" s="3">
        <v>16.619284429084459</v>
      </c>
      <c r="L9" s="4">
        <v>0.62006668736449311</v>
      </c>
      <c r="M9" s="4">
        <v>1.5133412174526728</v>
      </c>
      <c r="N9" s="4">
        <v>1.0692519262673317</v>
      </c>
      <c r="O9" s="4">
        <v>7.3970377499945563</v>
      </c>
      <c r="P9" s="4">
        <v>2.0650912702540238</v>
      </c>
      <c r="Q9" s="3">
        <v>21.500944916856525</v>
      </c>
      <c r="R9" s="4">
        <v>7.0186555940686919</v>
      </c>
      <c r="S9" s="3">
        <v>33.103159504259374</v>
      </c>
      <c r="T9" s="4">
        <v>6.4594078978244092</v>
      </c>
      <c r="U9" s="4">
        <v>0.50208822436459022</v>
      </c>
      <c r="V9" s="5"/>
    </row>
    <row r="10" spans="1:23" ht="15.75" x14ac:dyDescent="0.15">
      <c r="A10" s="2" t="s">
        <v>57</v>
      </c>
      <c r="B10" s="3">
        <v>32.2220699558085</v>
      </c>
      <c r="C10" s="3">
        <v>66.657630122030199</v>
      </c>
      <c r="D10" s="3">
        <v>269.40050006840602</v>
      </c>
      <c r="E10" s="3">
        <v>7902.7721303744802</v>
      </c>
      <c r="F10" s="4">
        <v>4.3151293047506796</v>
      </c>
      <c r="G10" s="3">
        <v>63.395248750403503</v>
      </c>
      <c r="H10" s="3">
        <v>13.5497287452844</v>
      </c>
      <c r="I10" s="4">
        <v>9.7368938032581092</v>
      </c>
      <c r="J10" s="3">
        <v>324.49505151654103</v>
      </c>
      <c r="K10" s="3">
        <v>16.795568974956812</v>
      </c>
      <c r="L10" s="4">
        <v>0.75369429476214733</v>
      </c>
      <c r="M10" s="4">
        <v>1.4334655165999381</v>
      </c>
      <c r="N10" s="4">
        <v>0.9752172907603841</v>
      </c>
      <c r="O10" s="4">
        <v>7.3265839248192313</v>
      </c>
      <c r="P10" s="4">
        <v>2.0617792240677666</v>
      </c>
      <c r="Q10" s="3">
        <v>21.814802599343199</v>
      </c>
      <c r="R10" s="4">
        <v>7.1902330080936983</v>
      </c>
      <c r="S10" s="3">
        <v>33.343989032343195</v>
      </c>
      <c r="T10" s="4">
        <v>6.4775801077297359</v>
      </c>
      <c r="U10" s="4">
        <v>0.52501900902868048</v>
      </c>
      <c r="V10" s="5"/>
    </row>
    <row r="11" spans="1:23" ht="15.75" x14ac:dyDescent="0.15">
      <c r="A11" s="2" t="s">
        <v>58</v>
      </c>
      <c r="B11" s="3">
        <v>32.586367187320697</v>
      </c>
      <c r="C11" s="3">
        <v>66.302869081324303</v>
      </c>
      <c r="D11" s="3">
        <v>268.12147397964401</v>
      </c>
      <c r="E11" s="3">
        <v>7871.8684087893298</v>
      </c>
      <c r="F11" s="4">
        <v>4.5509331022770096</v>
      </c>
      <c r="G11" s="3">
        <v>63.753897563471199</v>
      </c>
      <c r="H11" s="3">
        <v>13.7777286146198</v>
      </c>
      <c r="I11" s="4">
        <v>9.6055882786612194</v>
      </c>
      <c r="J11" s="3">
        <v>323.25649495401098</v>
      </c>
      <c r="K11" s="3">
        <v>16.567611707711247</v>
      </c>
      <c r="L11" s="4">
        <v>0.54452056687522576</v>
      </c>
      <c r="M11" s="4">
        <v>1.4083010763159622</v>
      </c>
      <c r="N11" s="4">
        <v>0.9947859103651373</v>
      </c>
      <c r="O11" s="4">
        <v>6.97017010547391</v>
      </c>
      <c r="P11" s="4">
        <v>2.0368204575035955</v>
      </c>
      <c r="Q11" s="3">
        <v>21.15810568478463</v>
      </c>
      <c r="R11" s="4">
        <v>6.9164336754583235</v>
      </c>
      <c r="S11" s="3">
        <v>32.545524887990915</v>
      </c>
      <c r="T11" s="4">
        <v>6.4837425037895438</v>
      </c>
      <c r="U11" s="4">
        <v>0.50060297966939471</v>
      </c>
      <c r="V11" s="6"/>
    </row>
    <row r="12" spans="1:23" ht="15.75" x14ac:dyDescent="0.15">
      <c r="A12" s="2" t="s">
        <v>59</v>
      </c>
      <c r="B12" s="3">
        <v>32.946965357326803</v>
      </c>
      <c r="C12" s="3">
        <v>65.941533544743507</v>
      </c>
      <c r="D12" s="3">
        <v>268.530358711372</v>
      </c>
      <c r="E12" s="3">
        <v>7875.1107218167599</v>
      </c>
      <c r="F12" s="4">
        <v>3.6983361551531502</v>
      </c>
      <c r="G12" s="3">
        <v>62.741596601056003</v>
      </c>
      <c r="H12" s="3">
        <v>13.7701705929687</v>
      </c>
      <c r="I12" s="3">
        <v>10.001124459702799</v>
      </c>
      <c r="J12" s="3">
        <v>328.17155195438102</v>
      </c>
      <c r="K12" s="3">
        <v>16.780569102978184</v>
      </c>
      <c r="L12" s="4">
        <v>0.60090913843397953</v>
      </c>
      <c r="M12" s="4">
        <v>1.5255926416140608</v>
      </c>
      <c r="N12" s="4">
        <v>1.0757308375650845</v>
      </c>
      <c r="O12" s="4">
        <v>6.7126185159764358</v>
      </c>
      <c r="P12" s="4">
        <v>2.0007071275650641</v>
      </c>
      <c r="Q12" s="3">
        <v>20.889212035708802</v>
      </c>
      <c r="R12" s="4">
        <v>6.9497398284253471</v>
      </c>
      <c r="S12" s="3">
        <v>33.058998444893859</v>
      </c>
      <c r="T12" s="4">
        <v>6.4913680612195073</v>
      </c>
      <c r="U12" s="4">
        <v>0.4787343818327624</v>
      </c>
      <c r="V12" s="6"/>
    </row>
    <row r="13" spans="1:23" ht="15.75" x14ac:dyDescent="0.15">
      <c r="A13" s="2" t="s">
        <v>60</v>
      </c>
      <c r="B13" s="3">
        <v>32.9555507944741</v>
      </c>
      <c r="C13" s="3">
        <v>66.046326651968798</v>
      </c>
      <c r="D13" s="3">
        <v>257.65654784214399</v>
      </c>
      <c r="E13" s="3">
        <v>7482.1456184320596</v>
      </c>
      <c r="F13" s="4">
        <v>4.0908407210853701</v>
      </c>
      <c r="G13" s="3">
        <v>64.057576370932793</v>
      </c>
      <c r="H13" s="3">
        <v>12.6011259653819</v>
      </c>
      <c r="I13" s="4">
        <v>9.6909296906315898</v>
      </c>
      <c r="J13" s="3">
        <v>341.83530698204299</v>
      </c>
      <c r="K13" s="3">
        <v>16.398102515077888</v>
      </c>
      <c r="L13" s="4">
        <v>0.53314979862230183</v>
      </c>
      <c r="M13" s="4">
        <v>1.608780035618816</v>
      </c>
      <c r="N13" s="4">
        <v>0.87353827229264669</v>
      </c>
      <c r="O13" s="4">
        <v>7.0729536591143072</v>
      </c>
      <c r="P13" s="4">
        <v>2.0897949005325369</v>
      </c>
      <c r="Q13" s="3">
        <v>20.213993456599347</v>
      </c>
      <c r="R13" s="4">
        <v>6.8579698557210662</v>
      </c>
      <c r="S13" s="3">
        <v>30.908569370169271</v>
      </c>
      <c r="T13" s="4">
        <v>6.4376589980689136</v>
      </c>
      <c r="U13" s="4">
        <v>0.49620927087702343</v>
      </c>
      <c r="V13" s="7"/>
      <c r="W13" s="4"/>
    </row>
    <row r="14" spans="1:23" ht="15.75" x14ac:dyDescent="0.15">
      <c r="A14" s="2" t="s">
        <v>61</v>
      </c>
      <c r="B14" s="3">
        <v>32.502765411757601</v>
      </c>
      <c r="C14" s="3">
        <v>66.499163887890404</v>
      </c>
      <c r="D14" s="3">
        <v>260.07763200784399</v>
      </c>
      <c r="E14" s="3">
        <v>7470.23017284662</v>
      </c>
      <c r="F14" s="4">
        <v>4.4949808635995598</v>
      </c>
      <c r="G14" s="3">
        <v>62.717715530448103</v>
      </c>
      <c r="H14" s="3">
        <v>12.524596120067701</v>
      </c>
      <c r="I14" s="4">
        <v>9.1726641282276997</v>
      </c>
      <c r="J14" s="3">
        <v>332.56299403211</v>
      </c>
      <c r="K14" s="3">
        <v>16.101215168486195</v>
      </c>
      <c r="L14" s="4">
        <v>0.52715686021584152</v>
      </c>
      <c r="M14" s="4">
        <v>1.5049283962276798</v>
      </c>
      <c r="N14" s="4">
        <v>0.93737869380446392</v>
      </c>
      <c r="O14" s="4">
        <v>6.6169450820260929</v>
      </c>
      <c r="P14" s="4">
        <v>1.9014307623149447</v>
      </c>
      <c r="Q14" s="3">
        <v>20.622248660860699</v>
      </c>
      <c r="R14" s="4">
        <v>6.7765822725554461</v>
      </c>
      <c r="S14" s="3">
        <v>31.179604831396684</v>
      </c>
      <c r="T14" s="4">
        <v>6.3286160400545866</v>
      </c>
      <c r="U14" s="4">
        <v>0.51298546317866667</v>
      </c>
      <c r="V14" s="7"/>
      <c r="W14" s="4"/>
    </row>
    <row r="15" spans="1:23" ht="15.75" x14ac:dyDescent="0.15">
      <c r="A15" s="2" t="s">
        <v>62</v>
      </c>
      <c r="B15" s="3">
        <v>32.303663091239798</v>
      </c>
      <c r="C15" s="3">
        <v>66.693106884894405</v>
      </c>
      <c r="D15" s="3">
        <v>260.79891290434301</v>
      </c>
      <c r="E15" s="3">
        <v>7444.5904238049397</v>
      </c>
      <c r="F15" s="4">
        <v>3.8931807439140802</v>
      </c>
      <c r="G15" s="3">
        <v>63.109227836435799</v>
      </c>
      <c r="H15" s="3">
        <v>12.6244153583045</v>
      </c>
      <c r="I15" s="4">
        <v>9.2869244030285092</v>
      </c>
      <c r="J15" s="3">
        <v>336.65343039719198</v>
      </c>
      <c r="K15" s="3">
        <v>16.604826685938889</v>
      </c>
      <c r="L15" s="4">
        <v>0.6744503278049635</v>
      </c>
      <c r="M15" s="4">
        <v>1.7618950149373127</v>
      </c>
      <c r="N15" s="4">
        <v>0.97498169156091297</v>
      </c>
      <c r="O15" s="4">
        <v>6.9404555092337201</v>
      </c>
      <c r="P15" s="4">
        <v>1.901601611374397</v>
      </c>
      <c r="Q15" s="3">
        <v>20.614387367311792</v>
      </c>
      <c r="R15" s="4">
        <v>6.8736271363429191</v>
      </c>
      <c r="S15" s="3">
        <v>30.791675498973106</v>
      </c>
      <c r="T15" s="4">
        <v>6.5183207479931324</v>
      </c>
      <c r="U15" s="4">
        <v>0.44717937649227479</v>
      </c>
      <c r="V15" s="7"/>
      <c r="W15" s="4"/>
    </row>
    <row r="16" spans="1:23" ht="15.75" x14ac:dyDescent="0.15">
      <c r="A16" s="2" t="s">
        <v>63</v>
      </c>
      <c r="B16" s="3">
        <v>32.5610625403055</v>
      </c>
      <c r="C16" s="3">
        <v>66.463380566312097</v>
      </c>
      <c r="D16" s="3">
        <v>256.65624488012298</v>
      </c>
      <c r="E16" s="3">
        <v>7242.7244322644401</v>
      </c>
      <c r="F16" s="4">
        <v>3.5836428699126599</v>
      </c>
      <c r="G16" s="3">
        <v>62.581850099992202</v>
      </c>
      <c r="H16" s="3">
        <v>12.341759969753699</v>
      </c>
      <c r="I16" s="4">
        <v>9.3152275553880592</v>
      </c>
      <c r="J16" s="3">
        <v>326.822437295719</v>
      </c>
      <c r="K16" s="3">
        <v>16.325745689368439</v>
      </c>
      <c r="L16" s="4">
        <v>0.64782003280379719</v>
      </c>
      <c r="M16" s="4">
        <v>1.3933185768272838</v>
      </c>
      <c r="N16" s="4">
        <v>1.0162796193835084</v>
      </c>
      <c r="O16" s="4">
        <v>7.0387486014377583</v>
      </c>
      <c r="P16" s="4">
        <v>1.905669788956454</v>
      </c>
      <c r="Q16" s="3">
        <v>20.742813498906781</v>
      </c>
      <c r="R16" s="4">
        <v>6.864809609797236</v>
      </c>
      <c r="S16" s="3">
        <v>30.665067243017713</v>
      </c>
      <c r="T16" s="4">
        <v>6.1861874794910952</v>
      </c>
      <c r="U16" s="4">
        <v>0.49520815312600808</v>
      </c>
      <c r="V16" s="7"/>
      <c r="W16" s="4"/>
    </row>
    <row r="17" spans="1:23" ht="15.75" x14ac:dyDescent="0.15">
      <c r="A17" s="2" t="s">
        <v>64</v>
      </c>
      <c r="B17" s="3">
        <v>32.218927054664803</v>
      </c>
      <c r="C17" s="3">
        <v>66.795691869975798</v>
      </c>
      <c r="D17" s="3">
        <v>257.61739606009098</v>
      </c>
      <c r="E17" s="3">
        <v>7311.7125327868698</v>
      </c>
      <c r="F17" s="4">
        <v>3.55884607325839</v>
      </c>
      <c r="G17" s="3">
        <v>61.979716043918799</v>
      </c>
      <c r="H17" s="3">
        <v>12.2235799898392</v>
      </c>
      <c r="I17" s="4">
        <v>9.1523095727543904</v>
      </c>
      <c r="J17" s="3">
        <v>327.77741488880599</v>
      </c>
      <c r="K17" s="3">
        <v>16.229618882461153</v>
      </c>
      <c r="L17" s="4">
        <v>0.52242233387965986</v>
      </c>
      <c r="M17" s="4">
        <v>1.3088179254233598</v>
      </c>
      <c r="N17" s="4">
        <v>0.93642451889667433</v>
      </c>
      <c r="O17" s="4">
        <v>7.0373956117747367</v>
      </c>
      <c r="P17" s="4">
        <v>1.8345038157967415</v>
      </c>
      <c r="Q17" s="3">
        <v>19.98614689618752</v>
      </c>
      <c r="R17" s="4">
        <v>6.7269071110418066</v>
      </c>
      <c r="S17" s="3">
        <v>30.965296323854634</v>
      </c>
      <c r="T17" s="4">
        <v>6.3881855811091066</v>
      </c>
      <c r="U17" s="4">
        <v>0.42032851382557618</v>
      </c>
      <c r="V17" s="7"/>
      <c r="W17" s="4"/>
    </row>
    <row r="18" spans="1:23" ht="15.75" x14ac:dyDescent="0.15">
      <c r="A18" s="2" t="s">
        <v>65</v>
      </c>
      <c r="B18" s="3">
        <v>32.483427595300903</v>
      </c>
      <c r="C18" s="3">
        <v>66.543999524232504</v>
      </c>
      <c r="D18" s="3">
        <v>250.56867639424701</v>
      </c>
      <c r="E18" s="3">
        <v>7259.78536846522</v>
      </c>
      <c r="F18" s="4">
        <v>4.1688475927825603</v>
      </c>
      <c r="G18" s="3">
        <v>59.917262865412397</v>
      </c>
      <c r="H18" s="3">
        <v>11.8916903082198</v>
      </c>
      <c r="I18" s="4">
        <v>9.13875265026536</v>
      </c>
      <c r="J18" s="3">
        <v>320.72048244001701</v>
      </c>
      <c r="K18" s="3">
        <v>16.427279671034874</v>
      </c>
      <c r="L18" s="4">
        <v>0.6074907245291199</v>
      </c>
      <c r="M18" s="4">
        <v>1.5475315831359879</v>
      </c>
      <c r="N18" s="4">
        <v>0.9229524842265614</v>
      </c>
      <c r="O18" s="4">
        <v>7.3068827292948102</v>
      </c>
      <c r="P18" s="4">
        <v>1.9300057766612388</v>
      </c>
      <c r="Q18" s="3">
        <v>19.081626543647829</v>
      </c>
      <c r="R18" s="4">
        <v>6.5126320156145354</v>
      </c>
      <c r="S18" s="3">
        <v>29.581180254525883</v>
      </c>
      <c r="T18" s="4">
        <v>6.237799338112997</v>
      </c>
      <c r="U18" s="4">
        <v>0.49991711166199559</v>
      </c>
      <c r="V18" s="7"/>
      <c r="W18" s="4"/>
    </row>
    <row r="19" spans="1:23" ht="15.75" x14ac:dyDescent="0.15">
      <c r="A19" s="2" t="s">
        <v>66</v>
      </c>
      <c r="B19" s="3">
        <v>32.410842311232798</v>
      </c>
      <c r="C19" s="3">
        <v>66.609412572353804</v>
      </c>
      <c r="D19" s="3">
        <v>252.80660596780501</v>
      </c>
      <c r="E19" s="3">
        <v>7336.0479511897802</v>
      </c>
      <c r="F19" s="4">
        <v>4.0545916025282498</v>
      </c>
      <c r="G19" s="3">
        <v>60.239364549670903</v>
      </c>
      <c r="H19" s="3">
        <v>11.9417713411181</v>
      </c>
      <c r="I19" s="4">
        <v>9.3068817300382598</v>
      </c>
      <c r="J19" s="3">
        <v>328.99636810096598</v>
      </c>
      <c r="K19" s="3">
        <v>16.463894033770277</v>
      </c>
      <c r="L19" s="4">
        <v>0.5417282975336023</v>
      </c>
      <c r="M19" s="4">
        <v>1.4165699252044863</v>
      </c>
      <c r="N19" s="4">
        <v>1.0815521361177296</v>
      </c>
      <c r="O19" s="4">
        <v>6.4253779184030542</v>
      </c>
      <c r="P19" s="4">
        <v>1.8924048243010496</v>
      </c>
      <c r="Q19" s="3">
        <v>20.012040362920665</v>
      </c>
      <c r="R19" s="4">
        <v>6.5998014973908417</v>
      </c>
      <c r="S19" s="3">
        <v>30.147115913067488</v>
      </c>
      <c r="T19" s="4">
        <v>6.2350148867346604</v>
      </c>
      <c r="U19" s="4">
        <v>0.4764626421761472</v>
      </c>
      <c r="V19" s="7"/>
      <c r="W19" s="4"/>
    </row>
    <row r="20" spans="1:23" ht="15.75" x14ac:dyDescent="0.15">
      <c r="A20" s="2" t="s">
        <v>67</v>
      </c>
      <c r="B20" s="3">
        <v>32.741576980693402</v>
      </c>
      <c r="C20" s="3">
        <v>66.275138249899399</v>
      </c>
      <c r="D20" s="3">
        <v>251.75961358076</v>
      </c>
      <c r="E20" s="3">
        <v>7345.8481201525201</v>
      </c>
      <c r="F20" s="4">
        <v>5.0997990897686902</v>
      </c>
      <c r="G20" s="3">
        <v>60.733352189106597</v>
      </c>
      <c r="H20" s="3">
        <v>12.0484439130247</v>
      </c>
      <c r="I20" s="4">
        <v>9.0648164880507291</v>
      </c>
      <c r="J20" s="3">
        <v>326.84962001617703</v>
      </c>
      <c r="K20" s="3">
        <v>16.496980863510654</v>
      </c>
      <c r="L20" s="4">
        <v>0.66660658777783421</v>
      </c>
      <c r="M20" s="4">
        <v>1.6876762520957542</v>
      </c>
      <c r="N20" s="4">
        <v>0.96546315445195585</v>
      </c>
      <c r="O20" s="4">
        <v>6.9324065087460252</v>
      </c>
      <c r="P20" s="4">
        <v>1.8240200753832196</v>
      </c>
      <c r="Q20" s="3">
        <v>19.475753281035793</v>
      </c>
      <c r="R20" s="4">
        <v>6.5376546792581394</v>
      </c>
      <c r="S20" s="3">
        <v>29.804259958276052</v>
      </c>
      <c r="T20" s="4">
        <v>6.0883030384160248</v>
      </c>
      <c r="U20" s="4">
        <v>0.47077752786503863</v>
      </c>
      <c r="V20" s="7"/>
      <c r="W20" s="4"/>
    </row>
    <row r="21" spans="1:23" ht="15.75" x14ac:dyDescent="0.15">
      <c r="A21" s="2" t="s">
        <v>68</v>
      </c>
      <c r="B21" s="3">
        <v>32.660707776482298</v>
      </c>
      <c r="C21" s="3">
        <v>66.341424121385899</v>
      </c>
      <c r="D21" s="3">
        <v>252.12761577774</v>
      </c>
      <c r="E21" s="3">
        <v>7323.6403790243903</v>
      </c>
      <c r="F21" s="4">
        <v>3.88657252780119</v>
      </c>
      <c r="G21" s="3">
        <v>60.925436032428202</v>
      </c>
      <c r="H21" s="3">
        <v>12.0577473169214</v>
      </c>
      <c r="I21" s="4">
        <v>9.3734056758199102</v>
      </c>
      <c r="J21" s="3">
        <v>327.69138854613698</v>
      </c>
      <c r="K21" s="3">
        <v>16.292068656777914</v>
      </c>
      <c r="L21" s="4">
        <v>0.68394535053172945</v>
      </c>
      <c r="M21" s="4">
        <v>1.3282424061113058</v>
      </c>
      <c r="N21" s="4">
        <v>0.9690453655706881</v>
      </c>
      <c r="O21" s="4">
        <v>6.8703129523669748</v>
      </c>
      <c r="P21" s="4">
        <v>1.8162921707632023</v>
      </c>
      <c r="Q21" s="3">
        <v>19.97428223655778</v>
      </c>
      <c r="R21" s="4">
        <v>6.5441946788730592</v>
      </c>
      <c r="S21" s="3">
        <v>28.869742224895276</v>
      </c>
      <c r="T21" s="4">
        <v>6.119062627038276</v>
      </c>
      <c r="U21" s="4">
        <v>0.4834615513359809</v>
      </c>
      <c r="V21" s="7"/>
      <c r="W21" s="4"/>
    </row>
    <row r="22" spans="1:23" ht="15.75" x14ac:dyDescent="0.15">
      <c r="A22" s="2" t="s">
        <v>69</v>
      </c>
      <c r="B22" s="3">
        <v>32.7898227324375</v>
      </c>
      <c r="C22" s="3">
        <v>66.212884443987804</v>
      </c>
      <c r="D22" s="3">
        <v>253.61753818288801</v>
      </c>
      <c r="E22" s="3">
        <v>7431.8871432229298</v>
      </c>
      <c r="F22" s="4">
        <v>3.2878480782972499</v>
      </c>
      <c r="G22" s="3">
        <v>61.034315353897902</v>
      </c>
      <c r="H22" s="3">
        <v>12.325705787417199</v>
      </c>
      <c r="I22" s="4">
        <v>9.7101761095175796</v>
      </c>
      <c r="J22" s="3">
        <v>327.13349091061298</v>
      </c>
      <c r="K22" s="3">
        <v>16.665653421897208</v>
      </c>
      <c r="L22" s="4">
        <v>0.54068968513631388</v>
      </c>
      <c r="M22" s="4">
        <v>1.4538400432134733</v>
      </c>
      <c r="N22" s="4">
        <v>0.92965856638433653</v>
      </c>
      <c r="O22" s="4">
        <v>7.0531194414379819</v>
      </c>
      <c r="P22" s="4">
        <v>1.8687284095164383</v>
      </c>
      <c r="Q22" s="3">
        <v>19.772748896111157</v>
      </c>
      <c r="R22" s="4">
        <v>6.7782502356485539</v>
      </c>
      <c r="S22" s="3">
        <v>30.607066873209543</v>
      </c>
      <c r="T22" s="4">
        <v>6.0836562181645215</v>
      </c>
      <c r="U22" s="4">
        <v>0.45191363330302536</v>
      </c>
      <c r="V22" s="7"/>
      <c r="W22" s="4"/>
    </row>
    <row r="23" spans="1:23" ht="15.75" x14ac:dyDescent="0.15">
      <c r="A23" s="1" t="s">
        <v>70</v>
      </c>
      <c r="B23" s="3">
        <v>35.183735194073144</v>
      </c>
      <c r="C23" s="3">
        <v>63.667867867728752</v>
      </c>
      <c r="D23" s="7">
        <v>251.02055269391275</v>
      </c>
      <c r="E23" s="7">
        <v>7464.3407051218765</v>
      </c>
      <c r="F23" s="4">
        <v>2.8291515586125695</v>
      </c>
      <c r="G23" s="3">
        <v>64.091434263195197</v>
      </c>
      <c r="H23" s="3">
        <v>12.967776638452584</v>
      </c>
      <c r="I23" s="4">
        <v>9.7377668814943004</v>
      </c>
      <c r="J23" s="3">
        <v>337.13932012567511</v>
      </c>
      <c r="K23" s="3">
        <v>16.258172124459694</v>
      </c>
      <c r="L23" s="4">
        <v>0.62842856981454909</v>
      </c>
      <c r="M23" s="4">
        <v>1.4647748239832665</v>
      </c>
      <c r="N23" s="4">
        <v>1.114752165134927</v>
      </c>
      <c r="O23" s="4">
        <v>7.3722523176916201</v>
      </c>
      <c r="P23" s="4">
        <v>2.0301670350536996</v>
      </c>
      <c r="Q23" s="3">
        <v>20.860190474261273</v>
      </c>
      <c r="R23" s="4">
        <v>7.0450341300440407</v>
      </c>
      <c r="S23" s="3">
        <v>30.557634898137316</v>
      </c>
      <c r="T23" s="4">
        <v>6.5175753092693496</v>
      </c>
      <c r="U23" s="4">
        <v>0.5219849733303189</v>
      </c>
      <c r="V23" s="3">
        <v>34.232211491938592</v>
      </c>
    </row>
    <row r="24" spans="1:23" ht="15.75" x14ac:dyDescent="0.15">
      <c r="A24" s="1" t="s">
        <v>24</v>
      </c>
      <c r="B24" s="3">
        <v>34.803617534323003</v>
      </c>
      <c r="C24" s="3">
        <v>64.032183181395737</v>
      </c>
      <c r="D24" s="7">
        <v>254.97565367313015</v>
      </c>
      <c r="E24" s="7">
        <v>7624.0913205408515</v>
      </c>
      <c r="F24" s="4">
        <v>3.5166220421175138</v>
      </c>
      <c r="G24" s="3">
        <v>64.787165788655457</v>
      </c>
      <c r="H24" s="3">
        <v>13.117224027146314</v>
      </c>
      <c r="I24" s="3">
        <v>10.043024069327325</v>
      </c>
      <c r="J24" s="3">
        <v>341.05831483567835</v>
      </c>
      <c r="K24" s="3">
        <v>16.306684136617726</v>
      </c>
      <c r="L24" s="4">
        <v>0.59121684731695956</v>
      </c>
      <c r="M24" s="4">
        <v>1.4655579972257928</v>
      </c>
      <c r="N24" s="4">
        <v>1.125782294635</v>
      </c>
      <c r="O24" s="4">
        <v>7.28421901993676</v>
      </c>
      <c r="P24" s="4">
        <v>2.011705554830804</v>
      </c>
      <c r="Q24" s="3">
        <v>21.175874818272113</v>
      </c>
      <c r="R24" s="4">
        <v>7.2103433229268399</v>
      </c>
      <c r="S24" s="3">
        <v>30.538912777820034</v>
      </c>
      <c r="T24" s="4">
        <v>6.5674486852866583</v>
      </c>
      <c r="U24" s="4">
        <v>0.47312923291788406</v>
      </c>
      <c r="V24" s="3">
        <v>34.30860145796963</v>
      </c>
    </row>
    <row r="25" spans="1:23" ht="15.75" x14ac:dyDescent="0.15">
      <c r="A25" s="1" t="s">
        <v>25</v>
      </c>
      <c r="B25" s="3">
        <v>35.106636390020533</v>
      </c>
      <c r="C25" s="3">
        <v>63.725995372259511</v>
      </c>
      <c r="D25" s="7">
        <v>257.99080887699955</v>
      </c>
      <c r="E25" s="7">
        <v>7600.9334289178705</v>
      </c>
      <c r="F25" s="4">
        <v>4.0233169306094601</v>
      </c>
      <c r="G25" s="3">
        <v>62.742007614288156</v>
      </c>
      <c r="H25" s="3">
        <v>13.208879049005407</v>
      </c>
      <c r="I25" s="4">
        <v>9.8092200182276468</v>
      </c>
      <c r="J25" s="3">
        <v>334.02046011913052</v>
      </c>
      <c r="K25" s="3">
        <v>16.304042240344728</v>
      </c>
      <c r="L25" s="4">
        <v>0.64322469887627287</v>
      </c>
      <c r="M25" s="4">
        <v>1.4735611613868078</v>
      </c>
      <c r="N25" s="4">
        <v>1.0617295154753967</v>
      </c>
      <c r="O25" s="4">
        <v>7.3667096003187407</v>
      </c>
      <c r="P25" s="4">
        <v>1.974427088831151</v>
      </c>
      <c r="Q25" s="3">
        <v>21.166667008124879</v>
      </c>
      <c r="R25" s="4">
        <v>7.1742064552516824</v>
      </c>
      <c r="S25" s="3">
        <v>30.570863347369386</v>
      </c>
      <c r="T25" s="4">
        <v>6.5987763280702652</v>
      </c>
      <c r="U25" s="4">
        <v>0.52066562846093711</v>
      </c>
      <c r="V25" s="3">
        <v>34.399846200211847</v>
      </c>
    </row>
    <row r="26" spans="1:23" ht="15.75" x14ac:dyDescent="0.15">
      <c r="A26" s="1" t="s">
        <v>26</v>
      </c>
      <c r="B26" s="3">
        <v>34.942479450405791</v>
      </c>
      <c r="C26" s="3">
        <v>63.905613633691097</v>
      </c>
      <c r="D26" s="7">
        <v>243.33967211255694</v>
      </c>
      <c r="E26" s="7">
        <v>7490.8528745305357</v>
      </c>
      <c r="F26" s="4">
        <v>3.710961501928264</v>
      </c>
      <c r="G26" s="3">
        <v>63.314333571266879</v>
      </c>
      <c r="H26" s="3">
        <v>12.901200500797485</v>
      </c>
      <c r="I26" s="4">
        <v>9.7928789625109385</v>
      </c>
      <c r="J26" s="3">
        <v>325.41099634591734</v>
      </c>
      <c r="K26" s="3">
        <v>15.689160536775161</v>
      </c>
      <c r="L26" s="4">
        <v>0.61790038121485913</v>
      </c>
      <c r="M26" s="4">
        <v>1.402423477576086</v>
      </c>
      <c r="N26" s="4">
        <v>0.88458260481310624</v>
      </c>
      <c r="O26" s="4">
        <v>7.0300073995817698</v>
      </c>
      <c r="P26" s="4">
        <v>1.9837921523117827</v>
      </c>
      <c r="Q26" s="3">
        <v>20.158206795082833</v>
      </c>
      <c r="R26" s="4">
        <v>6.9182153676047706</v>
      </c>
      <c r="S26" s="3">
        <v>29.934010515948561</v>
      </c>
      <c r="T26" s="4">
        <v>6.3617419444744874</v>
      </c>
      <c r="U26" s="4">
        <v>0.47193424407353224</v>
      </c>
      <c r="V26" s="3">
        <v>33.965317744068038</v>
      </c>
    </row>
    <row r="27" spans="1:23" ht="15.75" x14ac:dyDescent="0.15">
      <c r="A27" s="1" t="s">
        <v>27</v>
      </c>
      <c r="B27" s="3">
        <v>35.208266662908798</v>
      </c>
      <c r="C27" s="3">
        <v>63.654633217334116</v>
      </c>
      <c r="D27" s="7">
        <v>245.90559959907785</v>
      </c>
      <c r="E27" s="7">
        <v>7449.8484188832363</v>
      </c>
      <c r="F27" s="4">
        <v>3.9141577021510501</v>
      </c>
      <c r="G27" s="3">
        <v>62.834784313099654</v>
      </c>
      <c r="H27" s="3">
        <v>12.748418183526736</v>
      </c>
      <c r="I27" s="4">
        <v>9.929410884634148</v>
      </c>
      <c r="J27" s="3">
        <v>328.47819243501624</v>
      </c>
      <c r="K27" s="3">
        <v>15.944819032475628</v>
      </c>
      <c r="L27" s="4">
        <v>0.63225539561510924</v>
      </c>
      <c r="M27" s="4">
        <v>1.405098470267212</v>
      </c>
      <c r="N27" s="4">
        <v>0.98413199185605149</v>
      </c>
      <c r="O27" s="4">
        <v>6.9256876946191692</v>
      </c>
      <c r="P27" s="4">
        <v>1.9528594279318716</v>
      </c>
      <c r="Q27" s="3">
        <v>20.010524773859025</v>
      </c>
      <c r="R27" s="4">
        <v>6.991525416651136</v>
      </c>
      <c r="S27" s="3">
        <v>29.321992957252821</v>
      </c>
      <c r="T27" s="4">
        <v>6.3781270586987251</v>
      </c>
      <c r="U27" s="4">
        <v>0.52433907017358083</v>
      </c>
      <c r="V27" s="3">
        <v>33.695696732162077</v>
      </c>
    </row>
    <row r="28" spans="1:23" ht="15.75" x14ac:dyDescent="0.15">
      <c r="A28" s="1" t="s">
        <v>28</v>
      </c>
      <c r="B28" s="3">
        <v>33.377821420056264</v>
      </c>
      <c r="C28" s="3">
        <v>65.455577843545797</v>
      </c>
      <c r="D28" s="7">
        <v>249.25378599240142</v>
      </c>
      <c r="E28" s="7">
        <v>7646.4067653121274</v>
      </c>
      <c r="F28" s="4">
        <v>3.1956775595138214</v>
      </c>
      <c r="G28" s="3">
        <v>64.596300975949234</v>
      </c>
      <c r="H28" s="3">
        <v>13.115627657295507</v>
      </c>
      <c r="I28" s="3">
        <v>10.081071376447831</v>
      </c>
      <c r="J28" s="3">
        <v>332.9560958443422</v>
      </c>
      <c r="K28" s="3">
        <v>16.483845987121168</v>
      </c>
      <c r="L28" s="4">
        <v>0.50470602115723417</v>
      </c>
      <c r="M28" s="4">
        <v>1.4743202316379791</v>
      </c>
      <c r="N28" s="4">
        <v>0.94757934535040111</v>
      </c>
      <c r="O28" s="4">
        <v>7.1381400532395993</v>
      </c>
      <c r="P28" s="4">
        <v>1.9476484786656003</v>
      </c>
      <c r="Q28" s="3">
        <v>21.229385668856406</v>
      </c>
      <c r="R28" s="4">
        <v>6.9877396733536834</v>
      </c>
      <c r="S28" s="3">
        <v>30.606138936559486</v>
      </c>
      <c r="T28" s="4">
        <v>6.6660491058687903</v>
      </c>
      <c r="U28" s="4">
        <v>0.49811699792789021</v>
      </c>
      <c r="V28" s="3">
        <v>34.739324379504467</v>
      </c>
    </row>
    <row r="29" spans="1:23" ht="15.75" x14ac:dyDescent="0.15">
      <c r="A29" s="1" t="s">
        <v>29</v>
      </c>
      <c r="B29" s="3">
        <v>33.900320448872449</v>
      </c>
      <c r="C29" s="3">
        <v>64.960343843850396</v>
      </c>
      <c r="D29" s="7">
        <v>253.45765075345446</v>
      </c>
      <c r="E29" s="7">
        <v>7388.4579095557465</v>
      </c>
      <c r="F29" s="4">
        <v>2.9384397385073195</v>
      </c>
      <c r="G29" s="3">
        <v>63.878730729550092</v>
      </c>
      <c r="H29" s="3">
        <v>12.794247660625276</v>
      </c>
      <c r="I29" s="4">
        <v>9.6663103671853197</v>
      </c>
      <c r="J29" s="3">
        <v>334.24895928730558</v>
      </c>
      <c r="K29" s="3">
        <v>15.854270054937475</v>
      </c>
      <c r="L29" s="4">
        <v>0.60746273689432573</v>
      </c>
      <c r="M29" s="4">
        <v>1.4652739901603693</v>
      </c>
      <c r="N29" s="4">
        <v>0.97545189814120692</v>
      </c>
      <c r="O29" s="4">
        <v>7.0266769957105861</v>
      </c>
      <c r="P29" s="4">
        <v>1.9763880663525342</v>
      </c>
      <c r="Q29" s="3">
        <v>20.444369470576749</v>
      </c>
      <c r="R29" s="4">
        <v>6.9414604058067422</v>
      </c>
      <c r="S29" s="3">
        <v>30.409936922966388</v>
      </c>
      <c r="T29" s="4">
        <v>6.4172677027740175</v>
      </c>
      <c r="U29" s="4">
        <v>0.49940777067306219</v>
      </c>
      <c r="V29" s="3">
        <v>34.237455635171564</v>
      </c>
    </row>
    <row r="30" spans="1:23" ht="15.75" x14ac:dyDescent="0.15">
      <c r="A30" s="1" t="s">
        <v>30</v>
      </c>
      <c r="B30" s="3">
        <v>34.225342505017238</v>
      </c>
      <c r="C30" s="3">
        <v>64.627797275778065</v>
      </c>
      <c r="D30" s="7">
        <v>248.19885017834397</v>
      </c>
      <c r="E30" s="7">
        <v>7450.3264997938377</v>
      </c>
      <c r="F30" s="4">
        <v>3.5559078377343059</v>
      </c>
      <c r="G30" s="3">
        <v>63.499664164822207</v>
      </c>
      <c r="H30" s="3">
        <v>13.129976454482765</v>
      </c>
      <c r="I30" s="4">
        <v>9.7781167669762059</v>
      </c>
      <c r="J30" s="3">
        <v>338.99204657768809</v>
      </c>
      <c r="K30" s="3">
        <v>15.833168660850275</v>
      </c>
      <c r="L30" s="4">
        <v>0.54937193891271663</v>
      </c>
      <c r="M30" s="4">
        <v>1.5248861785623868</v>
      </c>
      <c r="N30" s="4">
        <v>1.0168475669000323</v>
      </c>
      <c r="O30" s="4">
        <v>7.1831260803045476</v>
      </c>
      <c r="P30" s="4">
        <v>1.9330138118099591</v>
      </c>
      <c r="Q30" s="3">
        <v>20.592794656079292</v>
      </c>
      <c r="R30" s="4">
        <v>6.9917347397059633</v>
      </c>
      <c r="S30" s="3">
        <v>30.54597682825581</v>
      </c>
      <c r="T30" s="4">
        <v>6.5978203430386122</v>
      </c>
      <c r="U30" s="4">
        <v>0.49315568334516036</v>
      </c>
      <c r="V30" s="3">
        <v>34.342669566227848</v>
      </c>
    </row>
    <row r="31" spans="1:23" ht="15.75" x14ac:dyDescent="0.15">
      <c r="A31" s="1" t="s">
        <v>31</v>
      </c>
      <c r="B31" s="3">
        <v>34.219027935373504</v>
      </c>
      <c r="C31" s="3">
        <v>64.646385121962666</v>
      </c>
      <c r="D31" s="7">
        <v>247.09783664665605</v>
      </c>
      <c r="E31" s="7">
        <v>7393.5199453749447</v>
      </c>
      <c r="F31" s="4">
        <v>3.7838674686325655</v>
      </c>
      <c r="G31" s="3">
        <v>61.581210200516047</v>
      </c>
      <c r="H31" s="3">
        <v>12.963803896255335</v>
      </c>
      <c r="I31" s="4">
        <v>9.500705050672412</v>
      </c>
      <c r="J31" s="3">
        <v>329.14016457336669</v>
      </c>
      <c r="K31" s="3">
        <v>15.418977612122813</v>
      </c>
      <c r="L31" s="4">
        <v>0.60681244131248413</v>
      </c>
      <c r="M31" s="4">
        <v>1.4016695951120395</v>
      </c>
      <c r="N31" s="4">
        <v>1.0852555227962319</v>
      </c>
      <c r="O31" s="4">
        <v>6.606534322099014</v>
      </c>
      <c r="P31" s="4">
        <v>1.9693667403993811</v>
      </c>
      <c r="Q31" s="3">
        <v>19.977203032400244</v>
      </c>
      <c r="R31" s="4">
        <v>6.9401973916885105</v>
      </c>
      <c r="S31" s="3">
        <v>29.683634447513391</v>
      </c>
      <c r="T31" s="4">
        <v>6.4256433036898031</v>
      </c>
      <c r="U31" s="4">
        <v>0.45946991719211788</v>
      </c>
      <c r="V31" s="3">
        <v>33.385299003316184</v>
      </c>
    </row>
    <row r="32" spans="1:23" ht="15.75" x14ac:dyDescent="0.15">
      <c r="A32" s="1" t="s">
        <v>71</v>
      </c>
      <c r="B32" s="3">
        <v>34.092751729475154</v>
      </c>
      <c r="C32" s="3">
        <v>64.796184438073439</v>
      </c>
      <c r="D32" s="7">
        <v>246.25421053609699</v>
      </c>
      <c r="E32" s="7">
        <v>7220.2530735900436</v>
      </c>
      <c r="F32" s="4">
        <v>4.1487524895919092</v>
      </c>
      <c r="G32" s="3">
        <v>61.976431837307921</v>
      </c>
      <c r="H32" s="3">
        <v>12.446626643197071</v>
      </c>
      <c r="I32" s="4">
        <v>9.5105759666751908</v>
      </c>
      <c r="J32" s="3">
        <v>325.99528763586284</v>
      </c>
      <c r="K32" s="3">
        <v>15.701212055053917</v>
      </c>
      <c r="L32" s="4">
        <v>0.56694316774214626</v>
      </c>
      <c r="M32" s="4">
        <v>1.3725618479237063</v>
      </c>
      <c r="N32" s="4">
        <v>0.99611413610661381</v>
      </c>
      <c r="O32" s="4">
        <v>6.9319814784382014</v>
      </c>
      <c r="P32" s="4">
        <v>1.8963249329587408</v>
      </c>
      <c r="Q32" s="3">
        <v>19.884537685730955</v>
      </c>
      <c r="R32" s="4">
        <v>6.7418236743945439</v>
      </c>
      <c r="S32" s="3">
        <v>29.951307853219074</v>
      </c>
      <c r="T32" s="4">
        <v>6.3185172262292388</v>
      </c>
      <c r="U32" s="4">
        <v>0.47857926005019602</v>
      </c>
      <c r="V32" s="3">
        <v>33.568285541595792</v>
      </c>
    </row>
    <row r="33" spans="1:22" ht="15.75" x14ac:dyDescent="0.15">
      <c r="A33" s="1" t="s">
        <v>72</v>
      </c>
      <c r="B33" s="3">
        <v>34.296717416019092</v>
      </c>
      <c r="C33" s="3">
        <v>64.590004563277844</v>
      </c>
      <c r="D33" s="7">
        <v>242.75120202359992</v>
      </c>
      <c r="E33" s="7">
        <v>7258.6980583369259</v>
      </c>
      <c r="F33" s="4">
        <v>3.3994419074822493</v>
      </c>
      <c r="G33" s="3">
        <v>60.859021331183918</v>
      </c>
      <c r="H33" s="3">
        <v>12.596632831930009</v>
      </c>
      <c r="I33" s="4">
        <v>9.4299122664424218</v>
      </c>
      <c r="J33" s="3">
        <v>328.55559514776547</v>
      </c>
      <c r="K33" s="3">
        <v>15.640870131836886</v>
      </c>
      <c r="L33" s="4">
        <v>0.51155893897595639</v>
      </c>
      <c r="M33" s="4">
        <v>1.4948696382945883</v>
      </c>
      <c r="N33" s="4">
        <v>0.99591303753064331</v>
      </c>
      <c r="O33" s="4">
        <v>6.7007670730349975</v>
      </c>
      <c r="P33" s="4">
        <v>1.9128411385487414</v>
      </c>
      <c r="Q33" s="3">
        <v>19.975030859670674</v>
      </c>
      <c r="R33" s="4">
        <v>6.9206682159201431</v>
      </c>
      <c r="S33" s="3">
        <v>29.149730430598726</v>
      </c>
      <c r="T33" s="4">
        <v>6.2608693428255444</v>
      </c>
      <c r="U33" s="4">
        <v>0.44846962467864654</v>
      </c>
      <c r="V33" s="3">
        <v>33.281936158401074</v>
      </c>
    </row>
    <row r="34" spans="1:22" ht="15.75" x14ac:dyDescent="0.15">
      <c r="A34" s="1" t="s">
        <v>32</v>
      </c>
      <c r="B34" s="3">
        <v>34.074369322348957</v>
      </c>
      <c r="C34" s="3">
        <v>64.804440210823046</v>
      </c>
      <c r="D34" s="7">
        <v>246.05510315577698</v>
      </c>
      <c r="E34" s="7">
        <v>7289.3098780090204</v>
      </c>
      <c r="F34" s="4">
        <v>4.0088183847145658</v>
      </c>
      <c r="G34" s="3">
        <v>62.414616354559051</v>
      </c>
      <c r="H34" s="3">
        <v>12.801396754840516</v>
      </c>
      <c r="I34" s="4">
        <v>9.4636409019595007</v>
      </c>
      <c r="J34" s="3">
        <v>324.92836026512424</v>
      </c>
      <c r="K34" s="3">
        <v>15.77650890634113</v>
      </c>
      <c r="L34" s="4">
        <v>0.62915980098805913</v>
      </c>
      <c r="M34" s="4">
        <v>1.5622934325763786</v>
      </c>
      <c r="N34" s="4">
        <v>1.0620298973114051</v>
      </c>
      <c r="O34" s="4">
        <v>6.8075866383954775</v>
      </c>
      <c r="P34" s="4">
        <v>1.9467418452152596</v>
      </c>
      <c r="Q34" s="3">
        <v>20.022365777309201</v>
      </c>
      <c r="R34" s="4">
        <v>6.8793403033163623</v>
      </c>
      <c r="S34" s="3">
        <v>29.614052894363631</v>
      </c>
      <c r="T34" s="4">
        <v>6.3980215593737864</v>
      </c>
      <c r="U34" s="4">
        <v>0.46338749506275972</v>
      </c>
      <c r="V34" s="3">
        <v>33.26270620160264</v>
      </c>
    </row>
    <row r="35" spans="1:22" ht="15.75" x14ac:dyDescent="0.15">
      <c r="A35" s="1" t="s">
        <v>33</v>
      </c>
      <c r="B35" s="3">
        <v>33.790856362548453</v>
      </c>
      <c r="C35" s="3">
        <v>65.072858735114451</v>
      </c>
      <c r="D35" s="7">
        <v>248.84179997269428</v>
      </c>
      <c r="E35" s="7">
        <v>7381.4600349419652</v>
      </c>
      <c r="F35" s="4">
        <v>3.6177224425482688</v>
      </c>
      <c r="G35" s="3">
        <v>62.329131120860986</v>
      </c>
      <c r="H35" s="3">
        <v>12.79777227919752</v>
      </c>
      <c r="I35" s="4">
        <v>9.5607357117053677</v>
      </c>
      <c r="J35" s="3">
        <v>329.36748435497276</v>
      </c>
      <c r="K35" s="3">
        <v>15.892686764525182</v>
      </c>
      <c r="L35" s="4">
        <v>0.59283200912720557</v>
      </c>
      <c r="M35" s="4">
        <v>1.4670583844735099</v>
      </c>
      <c r="N35" s="4">
        <v>0.96741721474762477</v>
      </c>
      <c r="O35" s="4">
        <v>7.1221343380780837</v>
      </c>
      <c r="P35" s="4">
        <v>1.9474356824437369</v>
      </c>
      <c r="Q35" s="3">
        <v>20.184777934558436</v>
      </c>
      <c r="R35" s="4">
        <v>6.925517911518801</v>
      </c>
      <c r="S35" s="3">
        <v>29.930927226857257</v>
      </c>
      <c r="T35" s="4">
        <v>6.3658787995538546</v>
      </c>
      <c r="U35" s="4">
        <v>0.45045763441134828</v>
      </c>
      <c r="V35" s="3">
        <v>33.813924480810584</v>
      </c>
    </row>
    <row r="36" spans="1:22" ht="15.75" x14ac:dyDescent="0.15">
      <c r="A36" s="1" t="s">
        <v>34</v>
      </c>
      <c r="B36" s="3">
        <v>32.976283585113023</v>
      </c>
      <c r="C36" s="3">
        <v>65.887221440088794</v>
      </c>
      <c r="D36" s="7">
        <v>254.6944148218646</v>
      </c>
      <c r="E36" s="7">
        <v>7376.3984566566942</v>
      </c>
      <c r="F36" s="4">
        <v>3.8191894169719189</v>
      </c>
      <c r="G36" s="3">
        <v>63.761778802265994</v>
      </c>
      <c r="H36" s="3">
        <v>12.805916761925303</v>
      </c>
      <c r="I36" s="4">
        <v>9.6695477132291767</v>
      </c>
      <c r="J36" s="3">
        <v>330.52040260577581</v>
      </c>
      <c r="K36" s="3">
        <v>15.650828663258384</v>
      </c>
      <c r="L36" s="4">
        <v>0.62746204116969495</v>
      </c>
      <c r="M36" s="4">
        <v>1.4818658082554146</v>
      </c>
      <c r="N36" s="4">
        <v>1.0868397244140666</v>
      </c>
      <c r="O36" s="4">
        <v>7.1091806908694419</v>
      </c>
      <c r="P36" s="4">
        <v>1.9636770242582982</v>
      </c>
      <c r="Q36" s="3">
        <v>20.31722415785605</v>
      </c>
      <c r="R36" s="4">
        <v>6.9968336286060593</v>
      </c>
      <c r="S36" s="3">
        <v>30.201581493340235</v>
      </c>
      <c r="T36" s="4">
        <v>6.4984612913203739</v>
      </c>
      <c r="U36" s="4">
        <v>0.48622257036864458</v>
      </c>
      <c r="V36" s="3">
        <v>33.828923204012042</v>
      </c>
    </row>
    <row r="37" spans="1:22" ht="15.75" x14ac:dyDescent="0.15">
      <c r="A37" s="1" t="s">
        <v>35</v>
      </c>
      <c r="B37" s="3">
        <v>33.750775152914414</v>
      </c>
      <c r="C37" s="3">
        <v>65.11148413977682</v>
      </c>
      <c r="D37" s="7">
        <v>252.04799597761212</v>
      </c>
      <c r="E37" s="7">
        <v>7412.3540559682369</v>
      </c>
      <c r="F37" s="4">
        <v>3.900074280828437</v>
      </c>
      <c r="G37" s="3">
        <v>63.823158513043076</v>
      </c>
      <c r="H37" s="3">
        <v>12.994641326606908</v>
      </c>
      <c r="I37" s="4">
        <v>9.9785073711173897</v>
      </c>
      <c r="J37" s="3">
        <v>335.85539094686493</v>
      </c>
      <c r="K37" s="3">
        <v>16.101807622767261</v>
      </c>
      <c r="L37" s="4">
        <v>0.65190260806527223</v>
      </c>
      <c r="M37" s="4">
        <v>1.3878185327414527</v>
      </c>
      <c r="N37" s="4">
        <v>1.0411860979204137</v>
      </c>
      <c r="O37" s="4">
        <v>7.0933693348571856</v>
      </c>
      <c r="P37" s="4">
        <v>1.9827175047019614</v>
      </c>
      <c r="Q37" s="3">
        <v>20.820997161852418</v>
      </c>
      <c r="R37" s="4">
        <v>7.0016693997740926</v>
      </c>
      <c r="S37" s="3">
        <v>30.303410347567127</v>
      </c>
      <c r="T37" s="4">
        <v>6.4223265089835504</v>
      </c>
      <c r="U37" s="4">
        <v>0.47746725973256499</v>
      </c>
      <c r="V37" s="3">
        <v>33.830980234748409</v>
      </c>
    </row>
    <row r="38" spans="1:22" ht="15.75" x14ac:dyDescent="0.15">
      <c r="A38" s="1" t="s">
        <v>36</v>
      </c>
      <c r="B38" s="3">
        <v>33.025543839069144</v>
      </c>
      <c r="C38" s="3">
        <v>65.860229132906639</v>
      </c>
      <c r="D38" s="7">
        <v>240.8258016372765</v>
      </c>
      <c r="E38" s="7">
        <v>7242.2207616089136</v>
      </c>
      <c r="F38" s="4">
        <v>4.2109980331351595</v>
      </c>
      <c r="G38" s="3">
        <v>60.011616382456673</v>
      </c>
      <c r="H38" s="3">
        <v>12.180215554317581</v>
      </c>
      <c r="I38" s="4">
        <v>9.4189972136430402</v>
      </c>
      <c r="J38" s="3">
        <v>323.21996090748127</v>
      </c>
      <c r="K38" s="3">
        <v>15.442012869438878</v>
      </c>
      <c r="L38" s="4">
        <v>0.53310689783547671</v>
      </c>
      <c r="M38" s="4">
        <v>1.379318628969693</v>
      </c>
      <c r="N38" s="4">
        <v>0.99509648224377523</v>
      </c>
      <c r="O38" s="4">
        <v>6.9039607583202587</v>
      </c>
      <c r="P38" s="4">
        <v>1.8558737586274514</v>
      </c>
      <c r="Q38" s="3">
        <v>19.600535013451999</v>
      </c>
      <c r="R38" s="4">
        <v>6.5158184133617754</v>
      </c>
      <c r="S38" s="3">
        <v>29.505236537966947</v>
      </c>
      <c r="T38" s="4">
        <v>6.1353863478717861</v>
      </c>
      <c r="U38" s="4">
        <v>0.48100061883796841</v>
      </c>
      <c r="V38" s="3">
        <v>32.130117031141964</v>
      </c>
    </row>
    <row r="39" spans="1:22" ht="15.75" x14ac:dyDescent="0.15">
      <c r="A39" s="1" t="s">
        <v>37</v>
      </c>
      <c r="B39" s="3">
        <v>33.130138845043376</v>
      </c>
      <c r="C39" s="3">
        <v>65.745346878336761</v>
      </c>
      <c r="D39" s="7">
        <v>240.10337651780677</v>
      </c>
      <c r="E39" s="7">
        <v>7351.2852905824557</v>
      </c>
      <c r="F39" s="4">
        <v>3.8403594480188215</v>
      </c>
      <c r="G39" s="3">
        <v>60.361779958317236</v>
      </c>
      <c r="H39" s="3">
        <v>12.398706142449539</v>
      </c>
      <c r="I39" s="4">
        <v>9.554740018753078</v>
      </c>
      <c r="J39" s="3">
        <v>328.61886719218501</v>
      </c>
      <c r="K39" s="3">
        <v>15.979046649657141</v>
      </c>
      <c r="L39" s="4">
        <v>0.60394188407131388</v>
      </c>
      <c r="M39" s="4">
        <v>1.4121608290084504</v>
      </c>
      <c r="N39" s="4">
        <v>0.9479091574695877</v>
      </c>
      <c r="O39" s="4">
        <v>6.8082264601021008</v>
      </c>
      <c r="P39" s="4">
        <v>1.9404169887948397</v>
      </c>
      <c r="Q39" s="3">
        <v>19.400519781275868</v>
      </c>
      <c r="R39" s="4">
        <v>6.8652580307480466</v>
      </c>
      <c r="S39" s="3">
        <v>28.814711517534178</v>
      </c>
      <c r="T39" s="4">
        <v>6.3360222603938157</v>
      </c>
      <c r="U39" s="4">
        <v>0.50960332544566322</v>
      </c>
      <c r="V39" s="3">
        <v>32.332899293268966</v>
      </c>
    </row>
    <row r="40" spans="1:22" ht="15.75" x14ac:dyDescent="0.15">
      <c r="A40" s="1" t="s">
        <v>38</v>
      </c>
      <c r="B40" s="3">
        <v>33.467028456217598</v>
      </c>
      <c r="C40" s="3">
        <v>65.389504268449855</v>
      </c>
      <c r="D40" s="7">
        <v>250.84842749620128</v>
      </c>
      <c r="E40" s="7">
        <v>7456.0057637622967</v>
      </c>
      <c r="F40" s="4">
        <v>2.9619349955140635</v>
      </c>
      <c r="G40" s="3">
        <v>61.674626825136706</v>
      </c>
      <c r="H40" s="3">
        <v>12.763002919033484</v>
      </c>
      <c r="I40" s="4">
        <v>9.7721640657432527</v>
      </c>
      <c r="J40" s="3">
        <v>328.28775806639527</v>
      </c>
      <c r="K40" s="3">
        <v>15.990422496898876</v>
      </c>
      <c r="L40" s="4">
        <v>0.64588738183881711</v>
      </c>
      <c r="M40" s="4">
        <v>1.4416784907922078</v>
      </c>
      <c r="N40" s="4">
        <v>0.98414922131821736</v>
      </c>
      <c r="O40" s="4">
        <v>7.1550875171075559</v>
      </c>
      <c r="P40" s="4">
        <v>1.9386171805848387</v>
      </c>
      <c r="Q40" s="3">
        <v>19.989966301953139</v>
      </c>
      <c r="R40" s="4">
        <v>6.935718213228224</v>
      </c>
      <c r="S40" s="3">
        <v>29.762778982629893</v>
      </c>
      <c r="T40" s="4">
        <v>6.2650792377226203</v>
      </c>
      <c r="U40" s="4">
        <v>0.47373040670907141</v>
      </c>
      <c r="V40" s="3">
        <v>32.77251824132852</v>
      </c>
    </row>
    <row r="41" spans="1:22" ht="15.75" x14ac:dyDescent="0.15">
      <c r="A41" s="1" t="s">
        <v>39</v>
      </c>
      <c r="B41" s="3">
        <v>33.58732197799803</v>
      </c>
      <c r="C41" s="3">
        <v>65.283714501161896</v>
      </c>
      <c r="D41" s="7">
        <v>245.48081105348604</v>
      </c>
      <c r="E41" s="7">
        <v>7365.4304077977313</v>
      </c>
      <c r="F41" s="4">
        <v>4.4965420662458957</v>
      </c>
      <c r="G41" s="3">
        <v>60.602823741099449</v>
      </c>
      <c r="H41" s="3">
        <v>12.289229034051537</v>
      </c>
      <c r="I41" s="4">
        <v>9.5195941417778425</v>
      </c>
      <c r="J41" s="3">
        <v>324.90661854945938</v>
      </c>
      <c r="K41" s="3">
        <v>15.856412812628035</v>
      </c>
      <c r="L41" s="4">
        <v>0.58080555431867709</v>
      </c>
      <c r="M41" s="4">
        <v>1.468924249112004</v>
      </c>
      <c r="N41" s="4">
        <v>0.99111623681607508</v>
      </c>
      <c r="O41" s="4">
        <v>6.7010044594369544</v>
      </c>
      <c r="P41" s="4">
        <v>1.9028781654473632</v>
      </c>
      <c r="Q41" s="3">
        <v>19.428378907955665</v>
      </c>
      <c r="R41" s="4">
        <v>6.7267808402643219</v>
      </c>
      <c r="S41" s="3">
        <v>29.256188330078757</v>
      </c>
      <c r="T41" s="4">
        <v>6.2190391647261247</v>
      </c>
      <c r="U41" s="4">
        <v>0.48220481703347717</v>
      </c>
      <c r="V41" s="3">
        <v>32.269646797881997</v>
      </c>
    </row>
    <row r="42" spans="1:22" ht="15.75" x14ac:dyDescent="0.15">
      <c r="A42" s="1" t="s">
        <v>40</v>
      </c>
      <c r="B42" s="3">
        <v>32.555494738712788</v>
      </c>
      <c r="C42" s="3">
        <v>66.321214512326065</v>
      </c>
      <c r="D42" s="7">
        <v>238.47248027256174</v>
      </c>
      <c r="E42" s="7">
        <v>7326.0258137129831</v>
      </c>
      <c r="F42" s="4">
        <v>3.8405822612040317</v>
      </c>
      <c r="G42" s="3">
        <v>61.050044611531355</v>
      </c>
      <c r="H42" s="3">
        <v>12.477412076405193</v>
      </c>
      <c r="I42" s="4">
        <v>9.6095162879499103</v>
      </c>
      <c r="J42" s="3">
        <v>322.72576286529528</v>
      </c>
      <c r="K42" s="3">
        <v>15.521750624198678</v>
      </c>
      <c r="L42" s="4">
        <v>0.63667300063363563</v>
      </c>
      <c r="M42" s="4">
        <v>1.3723321172411918</v>
      </c>
      <c r="N42" s="4">
        <v>1.0036382283273404</v>
      </c>
      <c r="O42" s="4">
        <v>6.6461977570813042</v>
      </c>
      <c r="P42" s="4">
        <v>1.8821003148730251</v>
      </c>
      <c r="Q42" s="3">
        <v>19.614365766296629</v>
      </c>
      <c r="R42" s="4">
        <v>6.6278150117586625</v>
      </c>
      <c r="S42" s="3">
        <v>29.176741901199794</v>
      </c>
      <c r="T42" s="4">
        <v>6.2059697491722279</v>
      </c>
      <c r="U42" s="4">
        <v>0.50117241306003024</v>
      </c>
      <c r="V42" s="3">
        <v>31.776423145408348</v>
      </c>
    </row>
    <row r="43" spans="1:22" ht="15.75" x14ac:dyDescent="0.15">
      <c r="A43" s="1" t="s">
        <v>41</v>
      </c>
      <c r="B43" s="3">
        <v>32.63887260826278</v>
      </c>
      <c r="C43" s="3">
        <v>66.221385894452723</v>
      </c>
      <c r="D43" s="7">
        <v>249.03516658014885</v>
      </c>
      <c r="E43" s="7">
        <v>7459.5727077250986</v>
      </c>
      <c r="F43" s="4">
        <v>3.5345917053766511</v>
      </c>
      <c r="G43" s="3">
        <v>61.575793678799634</v>
      </c>
      <c r="H43" s="3">
        <v>12.545883699714842</v>
      </c>
      <c r="I43" s="4">
        <v>9.5581798039157295</v>
      </c>
      <c r="J43" s="3">
        <v>321.45645651889231</v>
      </c>
      <c r="K43" s="3">
        <v>16.146626868784402</v>
      </c>
      <c r="L43" s="4">
        <v>0.54736300310106001</v>
      </c>
      <c r="M43" s="4">
        <v>1.5106210943338279</v>
      </c>
      <c r="N43" s="4">
        <v>0.97723435316835172</v>
      </c>
      <c r="O43" s="4">
        <v>7.1698904515964434</v>
      </c>
      <c r="P43" s="4">
        <v>1.9139528850543117</v>
      </c>
      <c r="Q43" s="3">
        <v>19.922411434140241</v>
      </c>
      <c r="R43" s="4">
        <v>6.7130095285835134</v>
      </c>
      <c r="S43" s="3">
        <v>29.390716898120086</v>
      </c>
      <c r="T43" s="4">
        <v>6.293415674440622</v>
      </c>
      <c r="U43" s="4">
        <v>0.47403901746776045</v>
      </c>
      <c r="V43" s="3">
        <v>32.388965327604787</v>
      </c>
    </row>
    <row r="44" spans="1:22" ht="15.75" x14ac:dyDescent="0.15">
      <c r="A44" s="1" t="s">
        <v>42</v>
      </c>
      <c r="B44" s="3">
        <v>32.983895936066922</v>
      </c>
      <c r="C44" s="3">
        <v>65.869235899305167</v>
      </c>
      <c r="D44" s="7">
        <v>249.43046594992546</v>
      </c>
      <c r="E44" s="7">
        <v>7515.2169127683082</v>
      </c>
      <c r="F44" s="4">
        <v>2.9181645028287311</v>
      </c>
      <c r="G44" s="3">
        <v>61.881991340447385</v>
      </c>
      <c r="H44" s="3">
        <v>12.674853482413729</v>
      </c>
      <c r="I44" s="4">
        <v>9.679143990397316</v>
      </c>
      <c r="J44" s="3">
        <v>324.04036953594118</v>
      </c>
      <c r="K44" s="3">
        <v>16.085877964022572</v>
      </c>
      <c r="L44" s="4">
        <v>0.68556957293671972</v>
      </c>
      <c r="M44" s="4">
        <v>1.4293730897145018</v>
      </c>
      <c r="N44" s="4">
        <v>0.85473647867139024</v>
      </c>
      <c r="O44" s="4">
        <v>6.6649160988780691</v>
      </c>
      <c r="P44" s="4">
        <v>1.8732631687225487</v>
      </c>
      <c r="Q44" s="3">
        <v>19.363954468248416</v>
      </c>
      <c r="R44" s="4">
        <v>6.9994303499728279</v>
      </c>
      <c r="S44" s="3">
        <v>29.456059409622263</v>
      </c>
      <c r="T44" s="4">
        <v>6.2768972166202621</v>
      </c>
      <c r="U44" s="4">
        <v>0.45887266571672547</v>
      </c>
      <c r="V44" s="3">
        <v>32.40688118575418</v>
      </c>
    </row>
    <row r="45" spans="1:22" ht="15.75" x14ac:dyDescent="0.15">
      <c r="A45" s="1" t="s">
        <v>43</v>
      </c>
      <c r="B45" s="3">
        <v>33.003076469114795</v>
      </c>
      <c r="C45" s="3">
        <v>65.849222299112697</v>
      </c>
      <c r="D45" s="7">
        <v>248.04427855530133</v>
      </c>
      <c r="E45" s="7">
        <v>7475.6040521316736</v>
      </c>
      <c r="F45" s="4">
        <v>4.0571722829439825</v>
      </c>
      <c r="G45" s="3">
        <v>61.897520548653851</v>
      </c>
      <c r="H45" s="3">
        <v>12.545247307735373</v>
      </c>
      <c r="I45" s="3">
        <v>10.020818391546197</v>
      </c>
      <c r="J45" s="3">
        <v>326.59062176274364</v>
      </c>
      <c r="K45" s="3">
        <v>15.991182091311524</v>
      </c>
      <c r="L45" s="4">
        <v>0.61823477330529386</v>
      </c>
      <c r="M45" s="4">
        <v>1.546903170121366</v>
      </c>
      <c r="N45" s="4">
        <v>1.0759985603720268</v>
      </c>
      <c r="O45" s="4">
        <v>7.1264440664475934</v>
      </c>
      <c r="P45" s="4">
        <v>1.963835892392954</v>
      </c>
      <c r="Q45" s="3">
        <v>19.559536487538505</v>
      </c>
      <c r="R45" s="4">
        <v>6.9297423929849353</v>
      </c>
      <c r="S45" s="3">
        <v>29.146189541548793</v>
      </c>
      <c r="T45" s="4">
        <v>6.3985138545585265</v>
      </c>
      <c r="U45" s="4">
        <v>0.48253664974676208</v>
      </c>
      <c r="V45" s="3">
        <v>32.559898925561868</v>
      </c>
    </row>
    <row r="46" spans="1:22" ht="15.75" x14ac:dyDescent="0.15">
      <c r="A46" s="1" t="s">
        <v>44</v>
      </c>
      <c r="B46" s="3">
        <v>31.652894301794475</v>
      </c>
      <c r="C46" s="3">
        <v>67.209181639529533</v>
      </c>
      <c r="D46" s="7">
        <v>246.04523872821247</v>
      </c>
      <c r="E46" s="7">
        <v>7444.4547535773236</v>
      </c>
      <c r="F46" s="4">
        <v>3.1503587304535352</v>
      </c>
      <c r="G46" s="3">
        <v>62.35324275039882</v>
      </c>
      <c r="H46" s="3">
        <v>12.518859247404222</v>
      </c>
      <c r="I46" s="4">
        <v>9.6813124385107727</v>
      </c>
      <c r="J46" s="3">
        <v>324.46897672447312</v>
      </c>
      <c r="K46" s="3">
        <v>15.626731722375567</v>
      </c>
      <c r="L46" s="4">
        <v>0.55508629735646076</v>
      </c>
      <c r="M46" s="4">
        <v>1.514855728417458</v>
      </c>
      <c r="N46" s="4">
        <v>1.0388363060728567</v>
      </c>
      <c r="O46" s="4">
        <v>6.7670111131724235</v>
      </c>
      <c r="P46" s="4">
        <v>1.9530145454197179</v>
      </c>
      <c r="Q46" s="3">
        <v>19.926274706268604</v>
      </c>
      <c r="R46" s="4">
        <v>6.776784138829008</v>
      </c>
      <c r="S46" s="3">
        <v>29.272544897755175</v>
      </c>
      <c r="T46" s="4">
        <v>6.2328855179951494</v>
      </c>
      <c r="U46" s="4">
        <v>0.47580403508991953</v>
      </c>
      <c r="V46" s="3">
        <v>32.379764668434539</v>
      </c>
    </row>
    <row r="47" spans="1:22" ht="15.75" x14ac:dyDescent="0.15">
      <c r="A47" s="1" t="s">
        <v>45</v>
      </c>
      <c r="B47" s="3">
        <v>32.50136658928777</v>
      </c>
      <c r="C47" s="3">
        <v>66.374847028656589</v>
      </c>
      <c r="D47" s="7">
        <v>243.77789474678261</v>
      </c>
      <c r="E47" s="7">
        <v>7379.0586624620773</v>
      </c>
      <c r="F47" s="4">
        <v>3.5729107493995058</v>
      </c>
      <c r="G47" s="3">
        <v>61.563785424625834</v>
      </c>
      <c r="H47" s="3">
        <v>12.412180257008213</v>
      </c>
      <c r="I47" s="4">
        <v>9.7370237355387435</v>
      </c>
      <c r="J47" s="3">
        <v>320.85271512157834</v>
      </c>
      <c r="K47" s="3">
        <v>15.778381370474095</v>
      </c>
      <c r="L47" s="4">
        <v>0.5731817746836293</v>
      </c>
      <c r="M47" s="4">
        <v>1.3932481141179651</v>
      </c>
      <c r="N47" s="4">
        <v>1.0587123625946111</v>
      </c>
      <c r="O47" s="4">
        <v>6.8812668127972483</v>
      </c>
      <c r="P47" s="4">
        <v>1.9210961328676235</v>
      </c>
      <c r="Q47" s="3">
        <v>19.257478654805698</v>
      </c>
      <c r="R47" s="4">
        <v>6.7790111349056374</v>
      </c>
      <c r="S47" s="3">
        <v>29.132559479528201</v>
      </c>
      <c r="T47" s="4">
        <v>6.3220199008820597</v>
      </c>
      <c r="U47" s="4">
        <v>0.48075618362001604</v>
      </c>
      <c r="V47" s="3">
        <v>32.011670030615676</v>
      </c>
    </row>
    <row r="48" spans="1:22" ht="15.75" x14ac:dyDescent="0.15">
      <c r="A48" s="1" t="s">
        <v>46</v>
      </c>
      <c r="B48" s="3">
        <v>32.883722820587224</v>
      </c>
      <c r="C48" s="3">
        <v>65.978008874841109</v>
      </c>
      <c r="D48" s="7">
        <v>246.34098348652037</v>
      </c>
      <c r="E48" s="7">
        <v>7421.6809948095151</v>
      </c>
      <c r="F48" s="4">
        <v>3.9779471893221254</v>
      </c>
      <c r="G48" s="3">
        <v>61.67828702196929</v>
      </c>
      <c r="H48" s="3">
        <v>12.38375370699567</v>
      </c>
      <c r="I48" s="4">
        <v>9.637720290251897</v>
      </c>
      <c r="J48" s="3">
        <v>330.11770126110093</v>
      </c>
      <c r="K48" s="3">
        <v>15.987942288481969</v>
      </c>
      <c r="L48" s="4">
        <v>0.63655610476995572</v>
      </c>
      <c r="M48" s="4">
        <v>1.4213681158243703</v>
      </c>
      <c r="N48" s="4">
        <v>1.0957306685586037</v>
      </c>
      <c r="O48" s="4">
        <v>6.8777558691733489</v>
      </c>
      <c r="P48" s="4">
        <v>1.8687456327246303</v>
      </c>
      <c r="Q48" s="3">
        <v>19.303905533428484</v>
      </c>
      <c r="R48" s="4">
        <v>6.7916737625828105</v>
      </c>
      <c r="S48" s="3">
        <v>29.144150945791559</v>
      </c>
      <c r="T48" s="4">
        <v>6.2612669175546003</v>
      </c>
      <c r="U48" s="4">
        <v>0.47923688041688861</v>
      </c>
      <c r="V48" s="3">
        <v>32.350546001280094</v>
      </c>
    </row>
    <row r="49" spans="1:22" ht="15.75" x14ac:dyDescent="0.15">
      <c r="A49" s="1" t="s">
        <v>47</v>
      </c>
      <c r="B49" s="3">
        <v>33.081211593824818</v>
      </c>
      <c r="C49" s="3">
        <v>65.771707315076185</v>
      </c>
      <c r="D49" s="7">
        <v>241.39590236089882</v>
      </c>
      <c r="E49" s="7">
        <v>7476.1605469295191</v>
      </c>
      <c r="F49" s="4">
        <v>3.9124323455890471</v>
      </c>
      <c r="G49" s="3">
        <v>61.277250625692126</v>
      </c>
      <c r="H49" s="3">
        <v>12.345644260248982</v>
      </c>
      <c r="I49" s="4">
        <v>9.5518822320108274</v>
      </c>
      <c r="J49" s="3">
        <v>323.49662852719291</v>
      </c>
      <c r="K49" s="3">
        <v>15.824854132295311</v>
      </c>
      <c r="L49" s="4">
        <v>0.6065372902648325</v>
      </c>
      <c r="M49" s="4">
        <v>1.4299047075518025</v>
      </c>
      <c r="N49" s="4">
        <v>0.95087397513106475</v>
      </c>
      <c r="O49" s="4">
        <v>6.6295070090690533</v>
      </c>
      <c r="P49" s="4">
        <v>1.9556613498361535</v>
      </c>
      <c r="Q49" s="3">
        <v>19.772882059036363</v>
      </c>
      <c r="R49" s="4">
        <v>6.7308725426712304</v>
      </c>
      <c r="S49" s="3">
        <v>28.841705588605315</v>
      </c>
      <c r="T49" s="4">
        <v>6.0556764914210675</v>
      </c>
      <c r="U49" s="4">
        <v>0.51823737771567358</v>
      </c>
      <c r="V49" s="3">
        <v>32.174265640943133</v>
      </c>
    </row>
    <row r="50" spans="1:22" ht="15.75" x14ac:dyDescent="0.15">
      <c r="A50" s="1" t="s">
        <v>48</v>
      </c>
      <c r="B50" s="3">
        <v>32.177882807401119</v>
      </c>
      <c r="C50" s="3">
        <v>66.688800504543593</v>
      </c>
      <c r="D50" s="7">
        <v>241.83574249308734</v>
      </c>
      <c r="E50" s="7">
        <v>7390.2557576673134</v>
      </c>
      <c r="F50" s="4">
        <v>3.6947433809635606</v>
      </c>
      <c r="G50" s="3">
        <v>61.708778140187121</v>
      </c>
      <c r="H50" s="3">
        <v>12.280903329721923</v>
      </c>
      <c r="I50" s="4">
        <v>9.7054351665473089</v>
      </c>
      <c r="J50" s="3">
        <v>317.23086981680495</v>
      </c>
      <c r="K50" s="3">
        <v>15.695527028212213</v>
      </c>
      <c r="L50" s="4">
        <v>0.64280494050848336</v>
      </c>
      <c r="M50" s="4">
        <v>1.527100330132579</v>
      </c>
      <c r="N50" s="4">
        <v>1.028696098248332</v>
      </c>
      <c r="O50" s="4">
        <v>6.6294993817227601</v>
      </c>
      <c r="P50" s="4">
        <v>1.9192597098832209</v>
      </c>
      <c r="Q50" s="3">
        <v>20.163640486333119</v>
      </c>
      <c r="R50" s="4">
        <v>6.8405370595197601</v>
      </c>
      <c r="S50" s="3">
        <v>29.518996148474006</v>
      </c>
      <c r="T50" s="4">
        <v>6.3106736740594682</v>
      </c>
      <c r="U50" s="4">
        <v>0.49214557220154509</v>
      </c>
      <c r="V50" s="3">
        <v>32.170568267313278</v>
      </c>
    </row>
    <row r="51" spans="1:22" ht="15.75" x14ac:dyDescent="0.15">
      <c r="A51" s="1" t="s">
        <v>49</v>
      </c>
      <c r="B51" s="3">
        <v>32.05714274381905</v>
      </c>
      <c r="C51" s="3">
        <v>66.80156599040069</v>
      </c>
      <c r="D51" s="7">
        <v>246.05115283323261</v>
      </c>
      <c r="E51" s="7">
        <v>7411.1976373104253</v>
      </c>
      <c r="F51" s="4">
        <v>3.6059297399419248</v>
      </c>
      <c r="G51" s="3">
        <v>62.344993895772632</v>
      </c>
      <c r="H51" s="3">
        <v>12.415702508637301</v>
      </c>
      <c r="I51" s="4">
        <v>9.8883115224525966</v>
      </c>
      <c r="J51" s="3">
        <v>326.32276673483085</v>
      </c>
      <c r="K51" s="3">
        <v>16.127201742592721</v>
      </c>
      <c r="L51" s="4">
        <v>0.67907811433232901</v>
      </c>
      <c r="M51" s="4">
        <v>1.5152805194076142</v>
      </c>
      <c r="N51" s="4">
        <v>0.98607301515230439</v>
      </c>
      <c r="O51" s="4">
        <v>7.3544601154638638</v>
      </c>
      <c r="P51" s="4">
        <v>1.8922367476800153</v>
      </c>
      <c r="Q51" s="3">
        <v>19.598202381150799</v>
      </c>
      <c r="R51" s="4">
        <v>6.7077723995805432</v>
      </c>
      <c r="S51" s="3">
        <v>28.602711694878884</v>
      </c>
      <c r="T51" s="4">
        <v>6.3163881117773677</v>
      </c>
      <c r="U51" s="4">
        <v>0.49276058357370944</v>
      </c>
      <c r="V51" s="3">
        <v>32.170670974624812</v>
      </c>
    </row>
    <row r="52" spans="1:22" ht="15.75" x14ac:dyDescent="0.15">
      <c r="A52" s="1" t="s">
        <v>50</v>
      </c>
      <c r="B52" s="3">
        <v>32.600729958715377</v>
      </c>
      <c r="C52" s="3">
        <v>66.261452653134697</v>
      </c>
      <c r="D52" s="7">
        <v>239.71567704517059</v>
      </c>
      <c r="E52" s="7">
        <v>7433.9296541695749</v>
      </c>
      <c r="F52" s="4">
        <v>3.8680522088143721</v>
      </c>
      <c r="G52" s="3">
        <v>61.279548690699926</v>
      </c>
      <c r="H52" s="3">
        <v>12.182614300981122</v>
      </c>
      <c r="I52" s="4">
        <v>9.7343254088595845</v>
      </c>
      <c r="J52" s="3">
        <v>319.0600485715604</v>
      </c>
      <c r="K52" s="3">
        <v>15.87427271775292</v>
      </c>
      <c r="L52" s="4">
        <v>0.6397867406958816</v>
      </c>
      <c r="M52" s="4">
        <v>1.3409726775975257</v>
      </c>
      <c r="N52" s="4">
        <v>1.0317911974971046</v>
      </c>
      <c r="O52" s="4">
        <v>6.8233683039624964</v>
      </c>
      <c r="P52" s="4">
        <v>1.9198452736677141</v>
      </c>
      <c r="Q52" s="3">
        <v>19.676513327162741</v>
      </c>
      <c r="R52" s="4">
        <v>6.7883518199386934</v>
      </c>
      <c r="S52" s="3">
        <v>28.240636011808096</v>
      </c>
      <c r="T52" s="4">
        <v>6.2058428839728155</v>
      </c>
      <c r="U52" s="4">
        <v>0.46074841923804488</v>
      </c>
      <c r="V52" s="3">
        <v>32.056507539041078</v>
      </c>
    </row>
    <row r="53" spans="1:22" s="8" customFormat="1" x14ac:dyDescent="0.15">
      <c r="A53" s="8" t="s">
        <v>20</v>
      </c>
      <c r="B53" s="9">
        <f>AVERAGE(B4:B52)</f>
        <v>33.14044283456326</v>
      </c>
      <c r="C53" s="9">
        <f t="shared" ref="C53:U53" si="0">AVERAGE(C4:C52)</f>
        <v>65.756374101799196</v>
      </c>
      <c r="D53" s="9">
        <f t="shared" si="0"/>
        <v>252.5906246734109</v>
      </c>
      <c r="E53" s="9">
        <f t="shared" si="0"/>
        <v>7492.305964436523</v>
      </c>
      <c r="F53" s="9">
        <f t="shared" si="0"/>
        <v>3.9529743550090108</v>
      </c>
      <c r="G53" s="9">
        <f t="shared" si="0"/>
        <v>62.300153964832205</v>
      </c>
      <c r="H53" s="9">
        <f t="shared" si="0"/>
        <v>12.771755022999342</v>
      </c>
      <c r="I53" s="9">
        <f t="shared" si="0"/>
        <v>9.6397928068561889</v>
      </c>
      <c r="J53" s="9">
        <f t="shared" si="0"/>
        <v>327.43625186828291</v>
      </c>
      <c r="K53" s="9">
        <f t="shared" si="0"/>
        <v>16.150071863177253</v>
      </c>
      <c r="L53" s="9">
        <f t="shared" si="0"/>
        <v>0.60515546857765035</v>
      </c>
      <c r="M53" s="9">
        <f t="shared" si="0"/>
        <v>1.4681171364217713</v>
      </c>
      <c r="N53" s="9">
        <f t="shared" si="0"/>
        <v>1.0068417993914909</v>
      </c>
      <c r="O53" s="9">
        <f t="shared" si="0"/>
        <v>7.0011499542753892</v>
      </c>
      <c r="P53" s="9">
        <f t="shared" si="0"/>
        <v>1.9461463019525862</v>
      </c>
      <c r="Q53" s="9">
        <f t="shared" si="0"/>
        <v>20.272336049378879</v>
      </c>
      <c r="R53" s="9">
        <f t="shared" si="0"/>
        <v>6.8724329247000417</v>
      </c>
      <c r="S53" s="9">
        <f t="shared" si="0"/>
        <v>30.390837151450359</v>
      </c>
      <c r="T53" s="9">
        <f t="shared" si="0"/>
        <v>6.3587182527139241</v>
      </c>
      <c r="U53" s="9">
        <f t="shared" si="0"/>
        <v>0.4838809684820895</v>
      </c>
      <c r="V53" s="9">
        <f>AVERAGE(V4:V52)</f>
        <v>33.094817370064803</v>
      </c>
    </row>
    <row r="54" spans="1:22" s="8" customFormat="1" x14ac:dyDescent="0.15">
      <c r="A54" s="8" t="s">
        <v>22</v>
      </c>
      <c r="B54" s="9">
        <f>STDEV(B4:B52)</f>
        <v>0.89749832806002305</v>
      </c>
      <c r="C54" s="9">
        <f t="shared" ref="C54:V54" si="1">STDEV(C4:C52)</f>
        <v>0.9245621308352252</v>
      </c>
      <c r="D54" s="9">
        <f t="shared" si="1"/>
        <v>9.1630684358822663</v>
      </c>
      <c r="E54" s="9">
        <f t="shared" si="1"/>
        <v>204.22641017092997</v>
      </c>
      <c r="F54" s="9">
        <f t="shared" si="1"/>
        <v>0.73403769304050059</v>
      </c>
      <c r="G54" s="9">
        <f t="shared" si="1"/>
        <v>1.2370339876991472</v>
      </c>
      <c r="H54" s="9">
        <f t="shared" si="1"/>
        <v>0.54808859167393209</v>
      </c>
      <c r="I54" s="9">
        <f t="shared" si="1"/>
        <v>0.24481753297041028</v>
      </c>
      <c r="J54" s="9">
        <f t="shared" si="1"/>
        <v>5.6866192778493838</v>
      </c>
      <c r="K54" s="9">
        <f t="shared" si="1"/>
        <v>0.4069444360607935</v>
      </c>
      <c r="L54" s="9">
        <f t="shared" si="1"/>
        <v>5.29942001268639E-2</v>
      </c>
      <c r="M54" s="9">
        <f t="shared" si="1"/>
        <v>8.663090062572254E-2</v>
      </c>
      <c r="N54" s="9">
        <f t="shared" si="1"/>
        <v>6.2752537873397934E-2</v>
      </c>
      <c r="O54" s="9">
        <f t="shared" si="1"/>
        <v>0.258605656746424</v>
      </c>
      <c r="P54" s="9">
        <f t="shared" si="1"/>
        <v>6.5343554929210845E-2</v>
      </c>
      <c r="Q54" s="9">
        <f t="shared" si="1"/>
        <v>0.70099684368831539</v>
      </c>
      <c r="R54" s="9">
        <f t="shared" si="1"/>
        <v>0.17385055267891927</v>
      </c>
      <c r="S54" s="9">
        <f t="shared" si="1"/>
        <v>1.4192347286299825</v>
      </c>
      <c r="T54" s="9">
        <f t="shared" si="1"/>
        <v>0.14609204818576599</v>
      </c>
      <c r="U54" s="9">
        <f t="shared" si="1"/>
        <v>2.2160704786217136E-2</v>
      </c>
      <c r="V54" s="9">
        <f t="shared" si="1"/>
        <v>0.91519183140377802</v>
      </c>
    </row>
    <row r="55" spans="1:22" s="8" customFormat="1" x14ac:dyDescent="0.15">
      <c r="A55" s="8" t="s">
        <v>21</v>
      </c>
      <c r="B55" s="9">
        <f>100*B54/B53</f>
        <v>2.7081663710419477</v>
      </c>
      <c r="C55" s="9">
        <f>100*C54/C53</f>
        <v>1.4060418377142967</v>
      </c>
      <c r="D55" s="9">
        <f>100*D54/D53</f>
        <v>3.6276360010312065</v>
      </c>
      <c r="E55" s="9">
        <f>100*E54/E53</f>
        <v>2.7258151380939939</v>
      </c>
      <c r="F55" s="9">
        <f>100*F54/F53</f>
        <v>18.56925006635484</v>
      </c>
      <c r="G55" s="9">
        <f>100*G54/G53</f>
        <v>1.985603419852606</v>
      </c>
      <c r="H55" s="9">
        <f>100*H54/H53</f>
        <v>4.2914117181776161</v>
      </c>
      <c r="I55" s="9">
        <f>100*I54/I53</f>
        <v>2.5396555494044093</v>
      </c>
      <c r="J55" s="9">
        <f>100*J54/J53</f>
        <v>1.7367103506110644</v>
      </c>
      <c r="K55" s="9">
        <f>100*K54/K53</f>
        <v>2.5197685775543919</v>
      </c>
      <c r="L55" s="9">
        <f>100*L54/L53</f>
        <v>8.7571215792564505</v>
      </c>
      <c r="M55" s="9">
        <f>100*M54/M53</f>
        <v>5.9008166635032442</v>
      </c>
      <c r="N55" s="9">
        <f>100*N54/N53</f>
        <v>6.2326115097052925</v>
      </c>
      <c r="O55" s="9">
        <f>100*O54/O53</f>
        <v>3.6937597171233474</v>
      </c>
      <c r="P55" s="9">
        <f>100*P54/P53</f>
        <v>3.3575869842699424</v>
      </c>
      <c r="Q55" s="9">
        <f>100*Q54/Q53</f>
        <v>3.4578986949547588</v>
      </c>
      <c r="R55" s="9">
        <f>100*R54/R53</f>
        <v>2.5296798758717207</v>
      </c>
      <c r="S55" s="9">
        <f>100*S54/S53</f>
        <v>4.6699428566489862</v>
      </c>
      <c r="T55" s="9">
        <f>100*T54/T53</f>
        <v>2.2975078054985905</v>
      </c>
      <c r="U55" s="9">
        <f>100*U54/U53</f>
        <v>4.5797843332698456</v>
      </c>
      <c r="V55" s="9">
        <f>100*V54/V53</f>
        <v>2.7653629907370179</v>
      </c>
    </row>
    <row r="56" spans="1:22" s="8" customFormat="1" x14ac:dyDescent="0.15">
      <c r="A56" s="8" t="s">
        <v>74</v>
      </c>
      <c r="D56" s="9">
        <v>255</v>
      </c>
      <c r="E56" s="9">
        <v>6980</v>
      </c>
      <c r="F56" s="9">
        <v>3.19</v>
      </c>
      <c r="G56" s="9">
        <v>61.8</v>
      </c>
      <c r="H56" s="9">
        <v>12.8</v>
      </c>
      <c r="I56" s="9">
        <v>9.33</v>
      </c>
      <c r="J56" s="9">
        <v>321</v>
      </c>
      <c r="K56" s="9">
        <v>15.4</v>
      </c>
      <c r="L56" s="9">
        <v>0.61</v>
      </c>
      <c r="M56" s="9">
        <v>4.4400000000000004</v>
      </c>
      <c r="N56" s="9">
        <v>0.95</v>
      </c>
      <c r="O56" s="9">
        <v>6.55</v>
      </c>
      <c r="P56" s="9">
        <v>1.87</v>
      </c>
      <c r="Q56" s="9">
        <v>20</v>
      </c>
      <c r="R56" s="9">
        <v>6.94</v>
      </c>
      <c r="S56" s="9">
        <v>29.8</v>
      </c>
      <c r="T56" s="9">
        <v>6.53</v>
      </c>
      <c r="U56" s="9">
        <v>0.45</v>
      </c>
      <c r="V56" s="9">
        <v>29.3</v>
      </c>
    </row>
    <row r="57" spans="1:22" s="8" customFormat="1" x14ac:dyDescent="0.15">
      <c r="A57" s="8" t="s">
        <v>23</v>
      </c>
      <c r="D57" s="9">
        <v>2.74</v>
      </c>
      <c r="E57" s="9">
        <v>63.3</v>
      </c>
      <c r="F57" s="9">
        <v>0.37</v>
      </c>
      <c r="G57" s="9">
        <v>0.56999999999999995</v>
      </c>
      <c r="H57" s="9">
        <v>0.12</v>
      </c>
      <c r="I57" s="9">
        <v>0.09</v>
      </c>
      <c r="J57" s="9">
        <v>4.5599999999999996</v>
      </c>
      <c r="K57" s="9">
        <v>0.16</v>
      </c>
      <c r="L57" s="9">
        <v>0.01</v>
      </c>
      <c r="M57" s="9">
        <v>0.48</v>
      </c>
      <c r="N57" s="9">
        <v>0.02</v>
      </c>
      <c r="O57" s="9">
        <v>0.06</v>
      </c>
      <c r="P57" s="9">
        <v>0.02</v>
      </c>
      <c r="Q57" s="9">
        <v>0.17</v>
      </c>
      <c r="R57" s="9">
        <v>7.0000000000000007E-2</v>
      </c>
      <c r="S57" s="9">
        <v>0.26</v>
      </c>
      <c r="T57" s="9">
        <v>0.05</v>
      </c>
      <c r="U57" s="9">
        <v>0.02</v>
      </c>
      <c r="V57" s="9">
        <v>0.56999999999999995</v>
      </c>
    </row>
    <row r="58" spans="1:22" s="8" customFormat="1" ht="15.75" x14ac:dyDescent="0.15">
      <c r="A58" s="8" t="s">
        <v>73</v>
      </c>
      <c r="B58" s="9">
        <v>32.4</v>
      </c>
      <c r="C58" s="9">
        <v>66.7</v>
      </c>
      <c r="D58" s="8">
        <v>241</v>
      </c>
      <c r="E58" s="8">
        <v>7026</v>
      </c>
      <c r="F58" s="8">
        <v>3.51</v>
      </c>
      <c r="G58" s="8">
        <v>62.3</v>
      </c>
      <c r="H58" s="8">
        <v>12.8</v>
      </c>
      <c r="I58" s="8">
        <v>8.36</v>
      </c>
      <c r="J58" s="8">
        <v>288</v>
      </c>
      <c r="K58" s="8">
        <v>14.9</v>
      </c>
      <c r="L58" s="9">
        <v>0.55000000000000004</v>
      </c>
      <c r="M58" s="9">
        <v>1.35</v>
      </c>
      <c r="N58" s="9">
        <v>0.86</v>
      </c>
      <c r="O58" s="9">
        <v>6.35</v>
      </c>
      <c r="P58" s="9">
        <v>1.78</v>
      </c>
      <c r="Q58" s="9">
        <v>19.5</v>
      </c>
      <c r="R58" s="9">
        <v>6.53</v>
      </c>
      <c r="S58" s="9">
        <v>29.1</v>
      </c>
      <c r="T58" s="9">
        <v>6.29</v>
      </c>
      <c r="V58" s="9">
        <v>28.6</v>
      </c>
    </row>
    <row r="59" spans="1:22" s="8" customFormat="1" x14ac:dyDescent="0.15">
      <c r="B59" s="9">
        <v>0.11</v>
      </c>
      <c r="C59" s="9">
        <v>0.11</v>
      </c>
      <c r="D59" s="8">
        <v>2.81</v>
      </c>
      <c r="E59" s="8">
        <v>22.6</v>
      </c>
      <c r="F59" s="8">
        <v>0.34</v>
      </c>
      <c r="G59" s="8">
        <v>1.02</v>
      </c>
      <c r="H59" s="8">
        <v>0.18</v>
      </c>
      <c r="I59" s="8">
        <v>0.09</v>
      </c>
      <c r="J59" s="8">
        <v>1.91</v>
      </c>
      <c r="K59" s="8">
        <v>7.6999999999999999E-2</v>
      </c>
      <c r="L59" s="9">
        <v>0.04</v>
      </c>
      <c r="M59" s="9">
        <v>7.0000000000000007E-2</v>
      </c>
      <c r="N59" s="9">
        <v>0.02</v>
      </c>
      <c r="O59" s="9">
        <v>0.14000000000000001</v>
      </c>
      <c r="P59" s="9">
        <v>0.03</v>
      </c>
      <c r="Q59" s="9">
        <v>0.25</v>
      </c>
      <c r="R59" s="9">
        <v>0.08</v>
      </c>
      <c r="S59" s="9">
        <v>0.41</v>
      </c>
      <c r="T59" s="9">
        <v>0.08</v>
      </c>
      <c r="V59" s="9">
        <v>0.18</v>
      </c>
    </row>
    <row r="60" spans="1:22" ht="15.75" x14ac:dyDescent="0.15">
      <c r="A60" s="1" t="s">
        <v>75</v>
      </c>
      <c r="B60" s="1">
        <v>32</v>
      </c>
      <c r="C60" s="1">
        <v>67.099999999999994</v>
      </c>
      <c r="D60" s="1">
        <v>249</v>
      </c>
      <c r="E60" s="1">
        <v>7074</v>
      </c>
      <c r="F60" s="1">
        <v>4.55</v>
      </c>
      <c r="G60" s="1">
        <v>62.8</v>
      </c>
      <c r="H60" s="1">
        <v>12.8</v>
      </c>
      <c r="I60" s="1">
        <v>8.84</v>
      </c>
      <c r="J60" s="1">
        <v>301</v>
      </c>
      <c r="K60" s="1">
        <v>15.7</v>
      </c>
      <c r="L60" s="1">
        <v>0.54</v>
      </c>
      <c r="M60" s="1">
        <v>1.32</v>
      </c>
      <c r="N60" s="1">
        <v>0.88</v>
      </c>
      <c r="O60" s="1">
        <v>6.72</v>
      </c>
      <c r="P60" s="1">
        <v>1.82</v>
      </c>
      <c r="Q60" s="1">
        <v>19.100000000000001</v>
      </c>
      <c r="R60" s="1">
        <v>6.45</v>
      </c>
      <c r="S60" s="1">
        <v>30.9</v>
      </c>
      <c r="T60" s="1">
        <v>6.25</v>
      </c>
      <c r="U60" s="1">
        <v>0.45</v>
      </c>
      <c r="V60" s="1">
        <v>29.5</v>
      </c>
    </row>
    <row r="61" spans="1:22" x14ac:dyDescent="0.15">
      <c r="A61" s="11"/>
      <c r="B61" s="11">
        <v>0.16</v>
      </c>
      <c r="C61" s="11">
        <v>0.16</v>
      </c>
      <c r="D61" s="11">
        <v>3.15</v>
      </c>
      <c r="E61" s="11">
        <v>44.8</v>
      </c>
      <c r="F61" s="11">
        <v>1.18</v>
      </c>
      <c r="G61" s="11">
        <v>0.81</v>
      </c>
      <c r="H61" s="11">
        <v>0.12</v>
      </c>
      <c r="I61" s="11">
        <v>0.3</v>
      </c>
      <c r="J61" s="11">
        <v>4.3</v>
      </c>
      <c r="K61" s="11">
        <v>0.24</v>
      </c>
      <c r="L61" s="11">
        <v>0.09</v>
      </c>
      <c r="M61" s="11">
        <v>0.15</v>
      </c>
      <c r="N61" s="11">
        <v>0.05</v>
      </c>
      <c r="O61" s="11">
        <v>0.19</v>
      </c>
      <c r="P61" s="11">
        <v>0.04</v>
      </c>
      <c r="Q61" s="11">
        <v>0.32</v>
      </c>
      <c r="R61" s="11">
        <v>0.05</v>
      </c>
      <c r="S61" s="11">
        <v>0.6</v>
      </c>
      <c r="T61" s="11">
        <v>0.05</v>
      </c>
      <c r="U61" s="11">
        <v>0.02</v>
      </c>
      <c r="V61" s="11">
        <v>0.46</v>
      </c>
    </row>
    <row r="62" spans="1:22" x14ac:dyDescent="0.15">
      <c r="A62" s="10" t="s">
        <v>79</v>
      </c>
    </row>
    <row r="63" spans="1:22" x14ac:dyDescent="0.15">
      <c r="A63" s="10" t="s">
        <v>80</v>
      </c>
    </row>
    <row r="64" spans="1:22" x14ac:dyDescent="0.15">
      <c r="A64" s="10" t="s">
        <v>81</v>
      </c>
    </row>
    <row r="65" spans="1:1" x14ac:dyDescent="0.15">
      <c r="A65" s="10" t="s">
        <v>82</v>
      </c>
    </row>
  </sheetData>
  <mergeCells count="1">
    <mergeCell ref="A2:A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Supplemental Table 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2025-09-21T14:51:36Z</dcterms:modified>
</cp:coreProperties>
</file>