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743327\Downloads\"/>
    </mc:Choice>
  </mc:AlternateContent>
  <xr:revisionPtr revIDLastSave="0" documentId="8_{3D990F9B-745B-4B74-A7D0-0911A02B9FB6}" xr6:coauthVersionLast="47" xr6:coauthVersionMax="47" xr10:uidLastSave="{00000000-0000-0000-0000-000000000000}"/>
  <bookViews>
    <workbookView xWindow="-120" yWindow="-120" windowWidth="29040" windowHeight="15720" activeTab="3" xr2:uid="{CDDCE645-E53B-8340-B96E-3EA849639CEA}"/>
  </bookViews>
  <sheets>
    <sheet name="Table S1" sheetId="1" r:id="rId1"/>
    <sheet name="Table S2" sheetId="2" r:id="rId2"/>
    <sheet name="Table S3" sheetId="3" r:id="rId3"/>
    <sheet name="Table S4" sheetId="4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B13" i="1"/>
  <c r="F22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6" i="4"/>
  <c r="F4" i="4"/>
  <c r="F5" i="4"/>
  <c r="F3" i="4"/>
  <c r="AB214" i="3" l="1"/>
  <c r="AB213" i="3"/>
  <c r="V214" i="3"/>
  <c r="V213" i="3"/>
  <c r="P204" i="3"/>
  <c r="P203" i="3"/>
  <c r="J204" i="3"/>
  <c r="J203" i="3"/>
  <c r="D304" i="3"/>
  <c r="D303" i="3"/>
  <c r="B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B29" i="2"/>
  <c r="GC11" i="1"/>
  <c r="GC10" i="1"/>
  <c r="GC9" i="1"/>
  <c r="GC8" i="1"/>
  <c r="GC7" i="1"/>
  <c r="GC6" i="1"/>
  <c r="GC5" i="1"/>
  <c r="GC4" i="1"/>
  <c r="GC3" i="1"/>
  <c r="EN11" i="1"/>
  <c r="EN10" i="1"/>
  <c r="EN9" i="1"/>
  <c r="EN8" i="1"/>
  <c r="EN7" i="1"/>
  <c r="EN6" i="1"/>
  <c r="EN5" i="1"/>
  <c r="EN4" i="1"/>
  <c r="EN3" i="1"/>
  <c r="CY3" i="1"/>
  <c r="CY11" i="1"/>
  <c r="CY10" i="1"/>
  <c r="CY9" i="1"/>
  <c r="CY8" i="1"/>
  <c r="CY7" i="1"/>
  <c r="CY6" i="1"/>
  <c r="CY5" i="1"/>
  <c r="CY4" i="1"/>
  <c r="BJ8" i="1"/>
  <c r="BJ4" i="1"/>
  <c r="BJ5" i="1"/>
  <c r="BJ6" i="1"/>
  <c r="BJ7" i="1"/>
  <c r="BJ9" i="1"/>
  <c r="BJ10" i="1"/>
  <c r="BJ11" i="1"/>
  <c r="BJ3" i="1"/>
</calcChain>
</file>

<file path=xl/sharedStrings.xml><?xml version="1.0" encoding="utf-8"?>
<sst xmlns="http://schemas.openxmlformats.org/spreadsheetml/2006/main" count="1692" uniqueCount="1594">
  <si>
    <t>Sample</t>
    <phoneticPr fontId="2" type="noConversion"/>
  </si>
  <si>
    <t>FeO</t>
  </si>
  <si>
    <t>MnO</t>
  </si>
  <si>
    <t>CaO</t>
  </si>
  <si>
    <t>NiO</t>
  </si>
  <si>
    <t>Total</t>
  </si>
  <si>
    <r>
      <t>SiO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</si>
  <si>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TiO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</si>
  <si>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Al</t>
    </r>
    <r>
      <rPr>
        <vertAlign val="subscript"/>
        <sz val="11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</si>
  <si>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</si>
  <si>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phoneticPr fontId="2" type="noConversion"/>
  </si>
  <si>
    <t>SPD-1-01</t>
    <phoneticPr fontId="1" type="noConversion"/>
  </si>
  <si>
    <t>SPD-1-02</t>
  </si>
  <si>
    <t>SPD-1-03</t>
  </si>
  <si>
    <t>SPD-1-04</t>
  </si>
  <si>
    <t>SPD-1-05</t>
  </si>
  <si>
    <t>SPD-1-06</t>
  </si>
  <si>
    <t>SPD-1-07</t>
  </si>
  <si>
    <t>SPD-1-08</t>
  </si>
  <si>
    <t>SPD-1-09</t>
  </si>
  <si>
    <t>SPD-1-10</t>
  </si>
  <si>
    <t>SPD-1-11</t>
  </si>
  <si>
    <t>SPD-1-12</t>
  </si>
  <si>
    <t>SPD-1-13</t>
  </si>
  <si>
    <t>SPD-1-14</t>
  </si>
  <si>
    <t>SPD-1-15</t>
  </si>
  <si>
    <t>SPD-1-16</t>
  </si>
  <si>
    <t>SPD-1-17</t>
  </si>
  <si>
    <t>SPD-1-18</t>
  </si>
  <si>
    <t>SPD-1-19</t>
  </si>
  <si>
    <t>SPD-1-20</t>
  </si>
  <si>
    <t>SPD-1-21</t>
  </si>
  <si>
    <t>SPD-1-22</t>
  </si>
  <si>
    <t>SPD-1-23</t>
  </si>
  <si>
    <t>SPD-1-24</t>
  </si>
  <si>
    <t>SPD-1-25</t>
  </si>
  <si>
    <t>SPD-1-26</t>
  </si>
  <si>
    <t>SPD-1-27</t>
  </si>
  <si>
    <t>SPD-1-28</t>
  </si>
  <si>
    <t>SPD-1-29</t>
  </si>
  <si>
    <t>SPD-1-30</t>
  </si>
  <si>
    <t>SPD-1-31</t>
  </si>
  <si>
    <t>SPD-1-32</t>
  </si>
  <si>
    <t>SPD-1-33</t>
  </si>
  <si>
    <t>SPD-1-34</t>
  </si>
  <si>
    <t>SPD-1-35</t>
  </si>
  <si>
    <t>SPD-1-36</t>
  </si>
  <si>
    <t>SPD-1-37</t>
  </si>
  <si>
    <t>SPD-1-38</t>
  </si>
  <si>
    <t>SPD-1-39</t>
  </si>
  <si>
    <t>SPD-1-40</t>
  </si>
  <si>
    <t>SPD-2-01</t>
    <phoneticPr fontId="1" type="noConversion"/>
  </si>
  <si>
    <t>SPD-2-02</t>
  </si>
  <si>
    <t>SPD-2-03</t>
  </si>
  <si>
    <t>SPD-2-04</t>
  </si>
  <si>
    <t>SPD-2-05</t>
  </si>
  <si>
    <t>SPD-2-06</t>
  </si>
  <si>
    <t>SPD-2-07</t>
  </si>
  <si>
    <t>SPD-2-08</t>
  </si>
  <si>
    <t>SPD-2-09</t>
  </si>
  <si>
    <t>SPD-2-10</t>
  </si>
  <si>
    <t>SPD-2-11</t>
  </si>
  <si>
    <t>SPD-2-12</t>
  </si>
  <si>
    <t>SPD-2-13</t>
  </si>
  <si>
    <t>SPD-2-14</t>
  </si>
  <si>
    <t>SPD-2-15</t>
  </si>
  <si>
    <t>SPD-2-16</t>
  </si>
  <si>
    <t>SPD-2-17</t>
  </si>
  <si>
    <t>SPD-2-18</t>
  </si>
  <si>
    <t>SPD-2-19</t>
  </si>
  <si>
    <t>SPD-2-20</t>
  </si>
  <si>
    <t>SPD-2-21</t>
  </si>
  <si>
    <t>SPD-2-22</t>
  </si>
  <si>
    <t>SPD-2-23</t>
  </si>
  <si>
    <t>SPD-2-24</t>
  </si>
  <si>
    <t>SPD-2-25</t>
  </si>
  <si>
    <t>SPD-2-26</t>
  </si>
  <si>
    <t>SPD-2-27</t>
  </si>
  <si>
    <t>SPD-2-28</t>
  </si>
  <si>
    <t>SPD-2-29</t>
  </si>
  <si>
    <t>SPD-2-30</t>
  </si>
  <si>
    <t>SPD-2-31</t>
  </si>
  <si>
    <t>SPD-2-32</t>
  </si>
  <si>
    <t>SPD-2-33</t>
  </si>
  <si>
    <t>SPD-2-34</t>
  </si>
  <si>
    <t>SPD-2-35</t>
  </si>
  <si>
    <t>SPD-2-36</t>
  </si>
  <si>
    <t>SPD-2-37</t>
  </si>
  <si>
    <t>SPD-2-38</t>
  </si>
  <si>
    <t>SPD-2-39</t>
  </si>
  <si>
    <t>SPD-2-40</t>
  </si>
  <si>
    <t>SPD-3-01</t>
    <phoneticPr fontId="1" type="noConversion"/>
  </si>
  <si>
    <t>SPD-3-02</t>
  </si>
  <si>
    <t>SPD-3-03</t>
  </si>
  <si>
    <t>SPD-3-04</t>
  </si>
  <si>
    <t>SPD-3-05</t>
  </si>
  <si>
    <t>SPD-3-06</t>
  </si>
  <si>
    <t>SPD-3-07</t>
  </si>
  <si>
    <t>SPD-3-08</t>
  </si>
  <si>
    <t>SPD-3-09</t>
  </si>
  <si>
    <t>SPD-3-10</t>
  </si>
  <si>
    <t>SPD-3-11</t>
  </si>
  <si>
    <t>SPD-3-12</t>
  </si>
  <si>
    <t>SPD-3-13</t>
  </si>
  <si>
    <t>SPD-3-14</t>
  </si>
  <si>
    <t>SPD-3-15</t>
  </si>
  <si>
    <t>SPD-3-16</t>
  </si>
  <si>
    <t>SPD-3-17</t>
  </si>
  <si>
    <t>SPD-3-18</t>
  </si>
  <si>
    <t>SPD-3-19</t>
  </si>
  <si>
    <t>SPD-3-20</t>
  </si>
  <si>
    <t>SPD-3-21</t>
  </si>
  <si>
    <t>SPD-3-22</t>
  </si>
  <si>
    <t>SPD-3-23</t>
  </si>
  <si>
    <t>SPD-3-24</t>
  </si>
  <si>
    <t>SPD-3-25</t>
  </si>
  <si>
    <t>SPD-3-26</t>
  </si>
  <si>
    <t>SPD-3-27</t>
  </si>
  <si>
    <t>SPD-3-28</t>
  </si>
  <si>
    <t>SPD-3-29</t>
  </si>
  <si>
    <t>SPD-3-30</t>
  </si>
  <si>
    <t>SPD-3-31</t>
  </si>
  <si>
    <t>SPD-3-32</t>
  </si>
  <si>
    <t>SPD-3-33</t>
  </si>
  <si>
    <t>SPD-3-34</t>
  </si>
  <si>
    <t>SPD-3-35</t>
  </si>
  <si>
    <t>SPD-3-36</t>
  </si>
  <si>
    <t>SPD-3-37</t>
  </si>
  <si>
    <t>SPD-3-38</t>
  </si>
  <si>
    <t>SPD-3-39</t>
  </si>
  <si>
    <t>SPD-3-40</t>
  </si>
  <si>
    <t>SPD-4-01</t>
    <phoneticPr fontId="1" type="noConversion"/>
  </si>
  <si>
    <t>SPD-4-02</t>
  </si>
  <si>
    <t>SPD-4-03</t>
  </si>
  <si>
    <t>SPD-4-04</t>
  </si>
  <si>
    <t>SPD-4-05</t>
  </si>
  <si>
    <t>SPD-4-06</t>
  </si>
  <si>
    <t>SPD-4-07</t>
  </si>
  <si>
    <t>SPD-4-08</t>
  </si>
  <si>
    <t>SPD-4-09</t>
  </si>
  <si>
    <t>SPD-4-10</t>
  </si>
  <si>
    <t>SPD-4-11</t>
  </si>
  <si>
    <t>SPD-4-12</t>
  </si>
  <si>
    <t>SPD-4-13</t>
  </si>
  <si>
    <t>SPD-4-14</t>
  </si>
  <si>
    <t>SPD-4-15</t>
  </si>
  <si>
    <t>SPD-4-16</t>
  </si>
  <si>
    <t>SPD-4-17</t>
  </si>
  <si>
    <t>SPD-4-18</t>
  </si>
  <si>
    <t>SPD-4-19</t>
  </si>
  <si>
    <t>SPD-4-20</t>
  </si>
  <si>
    <t>SPD-4-21</t>
  </si>
  <si>
    <t>SPD-4-22</t>
  </si>
  <si>
    <t>SPD-4-23</t>
  </si>
  <si>
    <t>SPD-4-24</t>
  </si>
  <si>
    <t>SPD-4-25</t>
  </si>
  <si>
    <t>SPD-4-26</t>
  </si>
  <si>
    <t>SPD-4-27</t>
  </si>
  <si>
    <t>SPD-4-28</t>
  </si>
  <si>
    <t>SPD-4-29</t>
  </si>
  <si>
    <t>SPD-4-30</t>
  </si>
  <si>
    <t>SPD-4-31</t>
  </si>
  <si>
    <t>SPD-4-32</t>
  </si>
  <si>
    <t>SPD-4-33</t>
  </si>
  <si>
    <t>SPD-4-34</t>
  </si>
  <si>
    <t>SPD-4-35</t>
  </si>
  <si>
    <t>SPD-4-36</t>
  </si>
  <si>
    <t>SPD-4-37</t>
  </si>
  <si>
    <t>SPD-4-38</t>
  </si>
  <si>
    <t>SPD-4-39</t>
  </si>
  <si>
    <t>SPD-4-40</t>
  </si>
  <si>
    <t>Comments</t>
  </si>
  <si>
    <t>Li</t>
    <phoneticPr fontId="2" type="noConversion"/>
  </si>
  <si>
    <t>B</t>
    <phoneticPr fontId="2" type="noConversion"/>
  </si>
  <si>
    <t>Na</t>
    <phoneticPr fontId="2" type="noConversion"/>
  </si>
  <si>
    <t>Mg</t>
    <phoneticPr fontId="2" type="noConversion"/>
  </si>
  <si>
    <t>Al</t>
    <phoneticPr fontId="2" type="noConversion"/>
  </si>
  <si>
    <t>P</t>
    <phoneticPr fontId="2" type="noConversion"/>
  </si>
  <si>
    <t>K</t>
    <phoneticPr fontId="2" type="noConversion"/>
  </si>
  <si>
    <t>Ca</t>
    <phoneticPr fontId="2" type="noConversion"/>
  </si>
  <si>
    <t>Sc</t>
    <phoneticPr fontId="2" type="noConversion"/>
  </si>
  <si>
    <t>Ti</t>
    <phoneticPr fontId="2" type="noConversion"/>
  </si>
  <si>
    <t>V</t>
    <phoneticPr fontId="2" type="noConversion"/>
  </si>
  <si>
    <t>Cr</t>
    <phoneticPr fontId="2" type="noConversion"/>
  </si>
  <si>
    <t>Mn</t>
    <phoneticPr fontId="2" type="noConversion"/>
  </si>
  <si>
    <t>Fe</t>
    <phoneticPr fontId="2" type="noConversion"/>
  </si>
  <si>
    <t>Co</t>
    <phoneticPr fontId="2" type="noConversion"/>
  </si>
  <si>
    <t>Ni</t>
    <phoneticPr fontId="2" type="noConversion"/>
  </si>
  <si>
    <t>Cu</t>
    <phoneticPr fontId="2" type="noConversion"/>
  </si>
  <si>
    <t>Zn</t>
    <phoneticPr fontId="2" type="noConversion"/>
  </si>
  <si>
    <t>Rb</t>
    <phoneticPr fontId="2" type="noConversion"/>
  </si>
  <si>
    <t>Sr</t>
    <phoneticPr fontId="2" type="noConversion"/>
  </si>
  <si>
    <t>Y</t>
    <phoneticPr fontId="2" type="noConversion"/>
  </si>
  <si>
    <t>Zr</t>
    <phoneticPr fontId="2" type="noConversion"/>
  </si>
  <si>
    <t>Nb</t>
    <phoneticPr fontId="2" type="noConversion"/>
  </si>
  <si>
    <t>Mo</t>
    <phoneticPr fontId="2" type="noConversion"/>
  </si>
  <si>
    <t>Sn</t>
    <phoneticPr fontId="2" type="noConversion"/>
  </si>
  <si>
    <t>Ba</t>
    <phoneticPr fontId="2" type="noConversion"/>
  </si>
  <si>
    <t>La</t>
    <phoneticPr fontId="2" type="noConversion"/>
  </si>
  <si>
    <t>Ce</t>
    <phoneticPr fontId="2" type="noConversion"/>
  </si>
  <si>
    <t>Pr</t>
    <phoneticPr fontId="2" type="noConversion"/>
  </si>
  <si>
    <t>Nd</t>
    <phoneticPr fontId="2" type="noConversion"/>
  </si>
  <si>
    <t>Sm</t>
    <phoneticPr fontId="2" type="noConversion"/>
  </si>
  <si>
    <t>Eu</t>
    <phoneticPr fontId="2" type="noConversion"/>
  </si>
  <si>
    <t>Gd</t>
    <phoneticPr fontId="2" type="noConversion"/>
  </si>
  <si>
    <t>Tb</t>
    <phoneticPr fontId="2" type="noConversion"/>
  </si>
  <si>
    <t>Dy</t>
    <phoneticPr fontId="2" type="noConversion"/>
  </si>
  <si>
    <t>Ho</t>
    <phoneticPr fontId="2" type="noConversion"/>
  </si>
  <si>
    <t>Er</t>
    <phoneticPr fontId="2" type="noConversion"/>
  </si>
  <si>
    <t>Tm</t>
    <phoneticPr fontId="2" type="noConversion"/>
  </si>
  <si>
    <t>Yb</t>
    <phoneticPr fontId="2" type="noConversion"/>
  </si>
  <si>
    <t>Lu</t>
    <phoneticPr fontId="2" type="noConversion"/>
  </si>
  <si>
    <t>Hf</t>
    <phoneticPr fontId="2" type="noConversion"/>
  </si>
  <si>
    <t>Ta</t>
    <phoneticPr fontId="2" type="noConversion"/>
  </si>
  <si>
    <t>W</t>
    <phoneticPr fontId="2" type="noConversion"/>
  </si>
  <si>
    <t>Pb</t>
    <phoneticPr fontId="2" type="noConversion"/>
  </si>
  <si>
    <t>Th</t>
    <phoneticPr fontId="2" type="noConversion"/>
  </si>
  <si>
    <t>U</t>
    <phoneticPr fontId="2" type="noConversion"/>
  </si>
  <si>
    <t>BCR-2G 01</t>
  </si>
  <si>
    <t>BCR-2G 02</t>
  </si>
  <si>
    <t>BCR-2G 03</t>
  </si>
  <si>
    <t>BCR-2G 04</t>
  </si>
  <si>
    <t>BCR-2G 05</t>
  </si>
  <si>
    <t>BCR-2G 06</t>
  </si>
  <si>
    <t>BCR-2G 07</t>
  </si>
  <si>
    <t>BCR-2G 08</t>
  </si>
  <si>
    <t>BCR-2G 09</t>
  </si>
  <si>
    <t>BCR-2G 10</t>
  </si>
  <si>
    <t>BCR-2G 11</t>
  </si>
  <si>
    <t>BCR-2G 12</t>
  </si>
  <si>
    <t>BCR-2G 13</t>
  </si>
  <si>
    <t>BCR-2G 14</t>
  </si>
  <si>
    <t>BCR-2G 15</t>
  </si>
  <si>
    <t>BCR-2G 16</t>
  </si>
  <si>
    <t>BCR-2G 17</t>
  </si>
  <si>
    <t>BCR-2G 18</t>
  </si>
  <si>
    <t>BCR-2G 19</t>
  </si>
  <si>
    <t>BCR-2G 20</t>
  </si>
  <si>
    <t>BCR-2G 21</t>
  </si>
  <si>
    <t>BCR-2G 22</t>
  </si>
  <si>
    <t>BCR-2G 23</t>
  </si>
  <si>
    <t>BCR-2G 24</t>
  </si>
  <si>
    <t>BHVO-2G 01</t>
    <phoneticPr fontId="1" type="noConversion"/>
  </si>
  <si>
    <t>BHVO-2G 02</t>
  </si>
  <si>
    <t>BHVO-2G 03</t>
  </si>
  <si>
    <t>BHVO-2G 04</t>
  </si>
  <si>
    <t>BHVO-2G 05</t>
  </si>
  <si>
    <t>BHVO-2G 06</t>
  </si>
  <si>
    <t>BHVO-2G 07</t>
  </si>
  <si>
    <t>BHVO-2G 08</t>
  </si>
  <si>
    <t>BHVO-2G 09</t>
  </si>
  <si>
    <t>BHVO-2G 10</t>
  </si>
  <si>
    <t>BHVO-2G 11</t>
  </si>
  <si>
    <t>BHVO-2G 12</t>
  </si>
  <si>
    <t>BHVO-2G 13</t>
  </si>
  <si>
    <t>BHVO-2G 14</t>
  </si>
  <si>
    <t>BHVO-2G 15</t>
  </si>
  <si>
    <t>BHVO-2G 16</t>
  </si>
  <si>
    <t>BHVO-2G 17</t>
  </si>
  <si>
    <t>BHVO-2G 18</t>
  </si>
  <si>
    <t>BHVO-2G 19</t>
  </si>
  <si>
    <t>BHVO-2G 20</t>
  </si>
  <si>
    <t>BHVO-2G 21</t>
  </si>
  <si>
    <t>BHVO-2G 22</t>
  </si>
  <si>
    <t>BHVO-2G 23</t>
  </si>
  <si>
    <t>BHVO-2G 24</t>
  </si>
  <si>
    <t>Average</t>
    <phoneticPr fontId="1" type="noConversion"/>
  </si>
  <si>
    <t>SPD-1 01</t>
    <phoneticPr fontId="1" type="noConversion"/>
  </si>
  <si>
    <t>SPD-1 02</t>
  </si>
  <si>
    <t>SPD-1 03</t>
  </si>
  <si>
    <t>SPD-1 04</t>
  </si>
  <si>
    <t>SPD-1 05</t>
  </si>
  <si>
    <t>SPD-1 06</t>
  </si>
  <si>
    <t>SPD-1 07</t>
  </si>
  <si>
    <t>SPD-1 08</t>
  </si>
  <si>
    <t>SPD-1 09</t>
  </si>
  <si>
    <t>SPD-1 10</t>
  </si>
  <si>
    <t>SPD-1 11</t>
  </si>
  <si>
    <t>SPD-1 12</t>
  </si>
  <si>
    <t>SPD-1 13</t>
  </si>
  <si>
    <t>SPD-1 14</t>
  </si>
  <si>
    <t>SPD-1 15</t>
  </si>
  <si>
    <t>SPD-1 16</t>
  </si>
  <si>
    <t>SPD-1 17</t>
  </si>
  <si>
    <t>SPD-1 18</t>
  </si>
  <si>
    <t>SPD-1 19</t>
  </si>
  <si>
    <t>SPD-1 20</t>
  </si>
  <si>
    <t>SPD-1 21</t>
  </si>
  <si>
    <t>SPD-1 22</t>
  </si>
  <si>
    <t>SPD-1 23</t>
  </si>
  <si>
    <t>SPD-1 24</t>
  </si>
  <si>
    <t>SPD-1 25</t>
  </si>
  <si>
    <t>SPD-1 26</t>
  </si>
  <si>
    <t>SPD-1 27</t>
  </si>
  <si>
    <t>SPD-1 28</t>
  </si>
  <si>
    <t>SPD-1 29</t>
  </si>
  <si>
    <t>SPD-1 30</t>
  </si>
  <si>
    <t>SPD-1 31</t>
  </si>
  <si>
    <t>SPD-1 32</t>
  </si>
  <si>
    <t>SPD-1 33</t>
  </si>
  <si>
    <t>SPD-1 34</t>
  </si>
  <si>
    <t>SPD-1 35</t>
  </si>
  <si>
    <t>SPD-1 36</t>
  </si>
  <si>
    <t>SPD-1 37</t>
  </si>
  <si>
    <t>SPD-1 38</t>
  </si>
  <si>
    <t>SPD-2 01</t>
    <phoneticPr fontId="1" type="noConversion"/>
  </si>
  <si>
    <t>SPD-2 02</t>
  </si>
  <si>
    <t>SPD-2 03</t>
  </si>
  <si>
    <t>SPD-2 04</t>
  </si>
  <si>
    <t>SPD-2 05</t>
  </si>
  <si>
    <t>SPD-2 06</t>
  </si>
  <si>
    <t>SPD-2 07</t>
  </si>
  <si>
    <t>SPD-2 08</t>
  </si>
  <si>
    <t>SPD-2 09</t>
  </si>
  <si>
    <t>SPD-2 10</t>
  </si>
  <si>
    <t>SPD-2 11</t>
  </si>
  <si>
    <t>SPD-2 12</t>
  </si>
  <si>
    <t>SPD-2 13</t>
  </si>
  <si>
    <t>SPD-2 14</t>
  </si>
  <si>
    <t>SPD-2 15</t>
  </si>
  <si>
    <t>SPD-2 16</t>
  </si>
  <si>
    <t>SPD-2 17</t>
  </si>
  <si>
    <t>SPD-2 18</t>
  </si>
  <si>
    <t>SPD-2 19</t>
  </si>
  <si>
    <t>SPD-2 20</t>
  </si>
  <si>
    <t>SPD-2 21</t>
  </si>
  <si>
    <t>SPD-2 22</t>
  </si>
  <si>
    <t>SPD-2 23</t>
  </si>
  <si>
    <t>SPD-2 24</t>
  </si>
  <si>
    <t>SPD-2 25</t>
  </si>
  <si>
    <t>SPD-2 26</t>
  </si>
  <si>
    <t>SPD-2 27</t>
  </si>
  <si>
    <t>SPD-2 28</t>
  </si>
  <si>
    <t>SPD-2 29</t>
  </si>
  <si>
    <t>SPD-2 30</t>
  </si>
  <si>
    <t>SPD-2 31</t>
  </si>
  <si>
    <t>SPD-2 32</t>
  </si>
  <si>
    <t>SPD-2 33</t>
  </si>
  <si>
    <t>SPD-2 34</t>
  </si>
  <si>
    <t>SPD-2 35</t>
  </si>
  <si>
    <t>SPD-2 36</t>
  </si>
  <si>
    <t>SPD-2 37</t>
  </si>
  <si>
    <t>SPD-2 38</t>
  </si>
  <si>
    <t>SPD-2 39</t>
  </si>
  <si>
    <t>SPD-2 40</t>
  </si>
  <si>
    <t>SPD-2 41</t>
  </si>
  <si>
    <t>SPD-2 42</t>
  </si>
  <si>
    <t>SPD-2 43</t>
  </si>
  <si>
    <t>SPD-2 44</t>
  </si>
  <si>
    <t>SPD-2 45</t>
  </si>
  <si>
    <t>SPD-2 46</t>
  </si>
  <si>
    <t>SPD-2 47</t>
  </si>
  <si>
    <t>SPD-2 48</t>
  </si>
  <si>
    <t>SPD-2 49</t>
  </si>
  <si>
    <t>SPD-2 50</t>
  </si>
  <si>
    <t>SPD-3 01</t>
    <phoneticPr fontId="1" type="noConversion"/>
  </si>
  <si>
    <t>SPD-3 02</t>
  </si>
  <si>
    <t>SPD-3 03</t>
  </si>
  <si>
    <t>SPD-3 04</t>
  </si>
  <si>
    <t>SPD-3 05</t>
  </si>
  <si>
    <t>SPD-3 06</t>
  </si>
  <si>
    <t>SPD-3 07</t>
  </si>
  <si>
    <t>SPD-3 08</t>
  </si>
  <si>
    <t>SPD-3 09</t>
  </si>
  <si>
    <t>SPD-3 10</t>
  </si>
  <si>
    <t>SPD-3 11</t>
  </si>
  <si>
    <t>SPD-3 12</t>
  </si>
  <si>
    <t>SPD-3 13</t>
  </si>
  <si>
    <t>SPD-3 14</t>
  </si>
  <si>
    <t>SPD-3 15</t>
  </si>
  <si>
    <t>SPD-3 16</t>
  </si>
  <si>
    <t>SPD-3 17</t>
  </si>
  <si>
    <t>SPD-3 18</t>
  </si>
  <si>
    <t>SPD-3 19</t>
  </si>
  <si>
    <t>SPD-3 20</t>
  </si>
  <si>
    <t>SPD-3 21</t>
  </si>
  <si>
    <t>SPD-3 22</t>
  </si>
  <si>
    <t>SPD-3 23</t>
  </si>
  <si>
    <t>SPD-3 24</t>
  </si>
  <si>
    <t>SPD-3 25</t>
  </si>
  <si>
    <t>SPD-3 26</t>
  </si>
  <si>
    <t>SPD-3 27</t>
  </si>
  <si>
    <t>SPD-3 28</t>
  </si>
  <si>
    <t>SPD-3 29</t>
  </si>
  <si>
    <t>SPD-3 30</t>
  </si>
  <si>
    <t>SPD-3 31</t>
  </si>
  <si>
    <t>SPD-3 32</t>
  </si>
  <si>
    <t>SPD-3 33</t>
  </si>
  <si>
    <t>SPD-3 34</t>
  </si>
  <si>
    <t>SPD-3 35</t>
  </si>
  <si>
    <t>SPD-3 36</t>
  </si>
  <si>
    <t>SPD-3 37</t>
  </si>
  <si>
    <t>SPD-3 38</t>
  </si>
  <si>
    <t>SDP-4 01</t>
    <phoneticPr fontId="1" type="noConversion"/>
  </si>
  <si>
    <t>SDP-4 02</t>
  </si>
  <si>
    <t>SDP-4 03</t>
  </si>
  <si>
    <t>SDP-4 04</t>
  </si>
  <si>
    <t>SDP-4 05</t>
  </si>
  <si>
    <t>SDP-4 06</t>
  </si>
  <si>
    <t>SDP-4 07</t>
  </si>
  <si>
    <t>SDP-4 08</t>
  </si>
  <si>
    <t>SDP-4 09</t>
  </si>
  <si>
    <t>SDP-4 10</t>
  </si>
  <si>
    <t>SDP-4 11</t>
  </si>
  <si>
    <t>SDP-4 12</t>
  </si>
  <si>
    <t>SDP-4 13</t>
  </si>
  <si>
    <t>SDP-4 14</t>
  </si>
  <si>
    <t>SDP-4 15</t>
  </si>
  <si>
    <t>SDP-4 16</t>
  </si>
  <si>
    <t>SDP-4 17</t>
  </si>
  <si>
    <t>SDP-4 18</t>
  </si>
  <si>
    <t>SDP-4 19</t>
  </si>
  <si>
    <t>SDP-4 20</t>
  </si>
  <si>
    <t>SDP-4 21</t>
  </si>
  <si>
    <t>SDP-4 22</t>
  </si>
  <si>
    <t>SDP-4 23</t>
  </si>
  <si>
    <t>SDP-4 24</t>
  </si>
  <si>
    <t>SDP-4 25</t>
  </si>
  <si>
    <t>SDP-4 26</t>
  </si>
  <si>
    <t>SDP-4 27</t>
  </si>
  <si>
    <t>SDP-4 28</t>
  </si>
  <si>
    <t>SDP-4 29</t>
  </si>
  <si>
    <t>SDP-4 30</t>
  </si>
  <si>
    <t>SDP-4 31</t>
  </si>
  <si>
    <t>SDP-4 32</t>
  </si>
  <si>
    <t>SDP-4 33</t>
  </si>
  <si>
    <t>SDP-4 34</t>
  </si>
  <si>
    <t>SDP-4 35</t>
  </si>
  <si>
    <t>SDP-4 36</t>
  </si>
  <si>
    <t>SDP-4 37</t>
  </si>
  <si>
    <t>SDP-4 38</t>
  </si>
  <si>
    <t>SDP-4 39</t>
  </si>
  <si>
    <t>Mass</t>
    <phoneticPr fontId="1" type="noConversion"/>
  </si>
  <si>
    <t>80017-02</t>
  </si>
  <si>
    <t>80017-03</t>
  </si>
  <si>
    <t>80017-04</t>
  </si>
  <si>
    <t>80017-05</t>
  </si>
  <si>
    <t>80017-06</t>
  </si>
  <si>
    <t>80017-07</t>
  </si>
  <si>
    <t>80017-08</t>
  </si>
  <si>
    <t>80017-09</t>
  </si>
  <si>
    <t>80017-10</t>
  </si>
  <si>
    <t>80017-11</t>
  </si>
  <si>
    <t>80017-12</t>
  </si>
  <si>
    <t>80017-13</t>
  </si>
  <si>
    <t>80017-14</t>
  </si>
  <si>
    <t>80017-15</t>
  </si>
  <si>
    <t>80017-16</t>
  </si>
  <si>
    <t>80017-17</t>
  </si>
  <si>
    <t>80017-18</t>
  </si>
  <si>
    <t>80017-19</t>
  </si>
  <si>
    <t>80017-20</t>
  </si>
  <si>
    <t>80017-21</t>
  </si>
  <si>
    <t>80017-22</t>
  </si>
  <si>
    <t>80017-23</t>
  </si>
  <si>
    <t>80017-24</t>
  </si>
  <si>
    <t>80017-25</t>
  </si>
  <si>
    <t>80017-26</t>
  </si>
  <si>
    <t>80017-27</t>
  </si>
  <si>
    <t>80017-28</t>
  </si>
  <si>
    <t>80017-29</t>
  </si>
  <si>
    <t>80017-30</t>
  </si>
  <si>
    <t>80017-31</t>
  </si>
  <si>
    <t>80017-32</t>
  </si>
  <si>
    <t>80017-33</t>
  </si>
  <si>
    <t>80017-34</t>
  </si>
  <si>
    <t>80017-35</t>
  </si>
  <si>
    <t>80017-36</t>
  </si>
  <si>
    <t>80017-37</t>
  </si>
  <si>
    <t>80017-38</t>
  </si>
  <si>
    <t>80017-39</t>
  </si>
  <si>
    <t>80017-40</t>
  </si>
  <si>
    <t>80017-41</t>
  </si>
  <si>
    <t>80017-42</t>
  </si>
  <si>
    <t>80017-43</t>
  </si>
  <si>
    <t>80017-44</t>
  </si>
  <si>
    <t>80017-45</t>
  </si>
  <si>
    <t>80017-46</t>
  </si>
  <si>
    <t>80017-47</t>
  </si>
  <si>
    <t>80017-48</t>
  </si>
  <si>
    <t>80017-49</t>
  </si>
  <si>
    <t>80017-50</t>
  </si>
  <si>
    <t>80017-51</t>
  </si>
  <si>
    <t>80017-52</t>
  </si>
  <si>
    <t>80017-53</t>
  </si>
  <si>
    <t>80017-54</t>
  </si>
  <si>
    <t>80017-55</t>
  </si>
  <si>
    <t>80017-56</t>
  </si>
  <si>
    <t>80017-57</t>
  </si>
  <si>
    <t>80017-58</t>
  </si>
  <si>
    <t>80017-59</t>
  </si>
  <si>
    <t>80017-60</t>
  </si>
  <si>
    <t>80017-61</t>
  </si>
  <si>
    <t>80017-62</t>
  </si>
  <si>
    <t>80017-63</t>
  </si>
  <si>
    <t>80017-64</t>
  </si>
  <si>
    <t>80017-65</t>
  </si>
  <si>
    <t>80017-66</t>
  </si>
  <si>
    <t>80017-67</t>
  </si>
  <si>
    <t>80017-68</t>
  </si>
  <si>
    <t>80017-69</t>
  </si>
  <si>
    <t>80017-70</t>
  </si>
  <si>
    <t>80017-71</t>
  </si>
  <si>
    <t>80017-72</t>
  </si>
  <si>
    <t>80017-73</t>
  </si>
  <si>
    <t>80017-74</t>
  </si>
  <si>
    <t>80017-75</t>
  </si>
  <si>
    <t>80017-76</t>
  </si>
  <si>
    <t>80017-77</t>
  </si>
  <si>
    <t>80017-78</t>
  </si>
  <si>
    <t>80017-79</t>
  </si>
  <si>
    <t>80017-80</t>
  </si>
  <si>
    <t>80017-81</t>
  </si>
  <si>
    <t>80017-82</t>
  </si>
  <si>
    <t>80017-83</t>
  </si>
  <si>
    <t>80017-84</t>
  </si>
  <si>
    <t>80017-85</t>
  </si>
  <si>
    <t>80017-86</t>
  </si>
  <si>
    <t>80017-87</t>
  </si>
  <si>
    <t>80017-88</t>
  </si>
  <si>
    <t>80017-89</t>
  </si>
  <si>
    <t>80017-90</t>
  </si>
  <si>
    <t>80017-91</t>
  </si>
  <si>
    <t>80017-92</t>
  </si>
  <si>
    <t>80017-93</t>
  </si>
  <si>
    <t>80017-94</t>
  </si>
  <si>
    <t>80017-95</t>
  </si>
  <si>
    <t>80017-96</t>
  </si>
  <si>
    <t>80017-97</t>
  </si>
  <si>
    <t>80017-98</t>
  </si>
  <si>
    <t>80017-99</t>
  </si>
  <si>
    <t>80017-100</t>
  </si>
  <si>
    <t>80017-101</t>
  </si>
  <si>
    <t>80017-102</t>
  </si>
  <si>
    <t>80017-103</t>
  </si>
  <si>
    <t>80017-104</t>
  </si>
  <si>
    <t>80017-105</t>
  </si>
  <si>
    <t>80017-106</t>
  </si>
  <si>
    <t>80017-107</t>
  </si>
  <si>
    <t>80017-108</t>
  </si>
  <si>
    <t>80017-109</t>
  </si>
  <si>
    <t>80017-110</t>
  </si>
  <si>
    <t>80017-111</t>
  </si>
  <si>
    <t>80017-112</t>
  </si>
  <si>
    <t>80017-113</t>
  </si>
  <si>
    <t>80017-114</t>
  </si>
  <si>
    <t>80017-115</t>
  </si>
  <si>
    <t>80017-116</t>
  </si>
  <si>
    <t>80017-117</t>
  </si>
  <si>
    <t>80017-118</t>
  </si>
  <si>
    <t>80017-119</t>
  </si>
  <si>
    <t>80017-120</t>
  </si>
  <si>
    <t>80017-121</t>
  </si>
  <si>
    <t>80017-122</t>
  </si>
  <si>
    <t>80017-123</t>
  </si>
  <si>
    <t>80017-124</t>
  </si>
  <si>
    <t>80017-125</t>
  </si>
  <si>
    <t>80017-126</t>
  </si>
  <si>
    <t>80017-127</t>
  </si>
  <si>
    <t>80017-128</t>
  </si>
  <si>
    <t>80017-129</t>
  </si>
  <si>
    <t>80017-130</t>
  </si>
  <si>
    <t>80017-131</t>
  </si>
  <si>
    <t>80017-132</t>
  </si>
  <si>
    <t>80017-133</t>
  </si>
  <si>
    <t>80017-134</t>
  </si>
  <si>
    <t>80017-135</t>
  </si>
  <si>
    <t>80017-136</t>
  </si>
  <si>
    <t>80017-137</t>
  </si>
  <si>
    <t>80017-138</t>
  </si>
  <si>
    <t>80017-139</t>
  </si>
  <si>
    <t>80017-140</t>
  </si>
  <si>
    <t>80017-141</t>
  </si>
  <si>
    <t>80017-142</t>
  </si>
  <si>
    <t>80017-143</t>
  </si>
  <si>
    <t>80017-144</t>
  </si>
  <si>
    <t>80017-145</t>
  </si>
  <si>
    <t>80017-146</t>
  </si>
  <si>
    <t>80017-147</t>
  </si>
  <si>
    <t>80017-148</t>
  </si>
  <si>
    <t>80017-149</t>
  </si>
  <si>
    <t>80017-150</t>
  </si>
  <si>
    <t>80017-151</t>
  </si>
  <si>
    <t>80017-152</t>
  </si>
  <si>
    <t>80017-153</t>
  </si>
  <si>
    <t>80017-154</t>
  </si>
  <si>
    <t>80017-155</t>
  </si>
  <si>
    <t>80017-156</t>
  </si>
  <si>
    <t>80017-157</t>
  </si>
  <si>
    <t>80017-158</t>
  </si>
  <si>
    <t>80017-159</t>
  </si>
  <si>
    <t>80017-160</t>
  </si>
  <si>
    <t>80017-161</t>
  </si>
  <si>
    <t>80017-162</t>
  </si>
  <si>
    <t>80017-163</t>
  </si>
  <si>
    <t>80017-164</t>
  </si>
  <si>
    <t>80017-165</t>
  </si>
  <si>
    <t>80017-166</t>
  </si>
  <si>
    <t>80017-167</t>
  </si>
  <si>
    <t>80017-168</t>
  </si>
  <si>
    <t>80017-169</t>
  </si>
  <si>
    <t>80017-170</t>
  </si>
  <si>
    <t>80017-171</t>
  </si>
  <si>
    <t>80017-172</t>
  </si>
  <si>
    <t>80017-173</t>
  </si>
  <si>
    <t>80017-174</t>
  </si>
  <si>
    <t>80017-175</t>
  </si>
  <si>
    <t>80017-176</t>
  </si>
  <si>
    <t>80017-177</t>
  </si>
  <si>
    <t>80017-178</t>
  </si>
  <si>
    <t>80017-179</t>
  </si>
  <si>
    <t>80017-180</t>
  </si>
  <si>
    <t>80017-181</t>
  </si>
  <si>
    <t>80017-182</t>
  </si>
  <si>
    <t>80017-183</t>
  </si>
  <si>
    <t>80017-184</t>
  </si>
  <si>
    <t>80017-185</t>
  </si>
  <si>
    <t>80017-186</t>
  </si>
  <si>
    <t>80017-187</t>
  </si>
  <si>
    <t>80017-188</t>
  </si>
  <si>
    <t>80017-189</t>
  </si>
  <si>
    <t>80017-190</t>
  </si>
  <si>
    <t>80017-191</t>
  </si>
  <si>
    <t>80017-192</t>
  </si>
  <si>
    <t>80017-193</t>
  </si>
  <si>
    <t>80017-194</t>
  </si>
  <si>
    <t>80017-195</t>
  </si>
  <si>
    <t>80017-196</t>
  </si>
  <si>
    <t>80017-197</t>
  </si>
  <si>
    <t>80017-198</t>
  </si>
  <si>
    <t>80017-199</t>
  </si>
  <si>
    <t>80017-200</t>
  </si>
  <si>
    <t>80017-201</t>
  </si>
  <si>
    <t>80017-202</t>
  </si>
  <si>
    <t>80017-203</t>
  </si>
  <si>
    <t>80017-204</t>
  </si>
  <si>
    <t>80017-205</t>
  </si>
  <si>
    <t>80017-206</t>
  </si>
  <si>
    <t>80017-207</t>
  </si>
  <si>
    <t>80017-208</t>
  </si>
  <si>
    <t>80017-209</t>
  </si>
  <si>
    <t>80017-210</t>
  </si>
  <si>
    <t>80017-211</t>
  </si>
  <si>
    <t>80017-212</t>
  </si>
  <si>
    <t>80017-213</t>
  </si>
  <si>
    <t>80017-214</t>
  </si>
  <si>
    <t>80017-215</t>
  </si>
  <si>
    <t>80017-216</t>
  </si>
  <si>
    <t>80017-217</t>
  </si>
  <si>
    <t>80017-218</t>
  </si>
  <si>
    <t>80017-219</t>
  </si>
  <si>
    <t>80017-220</t>
  </si>
  <si>
    <t>80017-221</t>
  </si>
  <si>
    <t>80017-222</t>
  </si>
  <si>
    <t>80017-223</t>
  </si>
  <si>
    <t>80017-224</t>
  </si>
  <si>
    <t>80017-225</t>
  </si>
  <si>
    <t>80017-226</t>
  </si>
  <si>
    <t>80017-227</t>
  </si>
  <si>
    <t>80017-228</t>
  </si>
  <si>
    <t>80017-229</t>
  </si>
  <si>
    <t>80017-230</t>
  </si>
  <si>
    <t>80017-231</t>
  </si>
  <si>
    <t>80017-232</t>
  </si>
  <si>
    <t>80017-233</t>
  </si>
  <si>
    <t>80017-234</t>
  </si>
  <si>
    <t>80017-235</t>
  </si>
  <si>
    <t>80017-236</t>
  </si>
  <si>
    <t>80017-237</t>
  </si>
  <si>
    <t>80017-238</t>
  </si>
  <si>
    <t>80017-239</t>
  </si>
  <si>
    <t>80017-240</t>
  </si>
  <si>
    <t>80017-241</t>
  </si>
  <si>
    <t>80017-242</t>
  </si>
  <si>
    <t>80017-243</t>
  </si>
  <si>
    <t>80017-244</t>
  </si>
  <si>
    <t>80017-245</t>
  </si>
  <si>
    <t>80017-246</t>
  </si>
  <si>
    <t>80017-247</t>
  </si>
  <si>
    <t>80017-248</t>
  </si>
  <si>
    <t>80017-249</t>
  </si>
  <si>
    <t>80017-250</t>
  </si>
  <si>
    <t>80017-251</t>
  </si>
  <si>
    <t>80017-252</t>
  </si>
  <si>
    <t>80017-253</t>
  </si>
  <si>
    <t>80017-254</t>
  </si>
  <si>
    <t>80017-255</t>
  </si>
  <si>
    <t>80017-256</t>
  </si>
  <si>
    <t>80017-257</t>
  </si>
  <si>
    <t>80017-258</t>
  </si>
  <si>
    <t>80017-259</t>
  </si>
  <si>
    <t>80017-260</t>
  </si>
  <si>
    <t>80017-261</t>
  </si>
  <si>
    <t>80017-262</t>
  </si>
  <si>
    <t>80017-263</t>
  </si>
  <si>
    <t>80017-264</t>
  </si>
  <si>
    <t>80017-265</t>
  </si>
  <si>
    <t>80017-266</t>
  </si>
  <si>
    <t>80017-267</t>
  </si>
  <si>
    <t>80017-268</t>
  </si>
  <si>
    <t>80017-269</t>
  </si>
  <si>
    <t>80017-270</t>
  </si>
  <si>
    <t>80017-271</t>
  </si>
  <si>
    <t>80017-272</t>
  </si>
  <si>
    <t>80017-273</t>
  </si>
  <si>
    <t>80017-274</t>
  </si>
  <si>
    <t>80017-275</t>
  </si>
  <si>
    <t>80017-276</t>
  </si>
  <si>
    <t>80017-277</t>
  </si>
  <si>
    <t>80017-278</t>
  </si>
  <si>
    <t>80017-279</t>
  </si>
  <si>
    <t>80017-280</t>
  </si>
  <si>
    <t>80017-281</t>
  </si>
  <si>
    <t>80017-282</t>
  </si>
  <si>
    <t>80017-283</t>
  </si>
  <si>
    <t>80017-284</t>
  </si>
  <si>
    <t>80017-285</t>
  </si>
  <si>
    <t>80017-286</t>
  </si>
  <si>
    <t>80017-287</t>
  </si>
  <si>
    <t>80017-288</t>
  </si>
  <si>
    <t>80017-289</t>
  </si>
  <si>
    <t>80017-290</t>
  </si>
  <si>
    <t>80017-291</t>
  </si>
  <si>
    <t>80017-292</t>
  </si>
  <si>
    <t>80017-293</t>
  </si>
  <si>
    <t>80017-294</t>
  </si>
  <si>
    <t>80017-295</t>
  </si>
  <si>
    <t>80017-296</t>
  </si>
  <si>
    <t>80017-297</t>
  </si>
  <si>
    <t>80017-298</t>
  </si>
  <si>
    <t>80017-299</t>
  </si>
  <si>
    <t>80017-300</t>
  </si>
  <si>
    <t>80017-01</t>
  </si>
  <si>
    <t>No.</t>
    <phoneticPr fontId="1" type="noConversion"/>
  </si>
  <si>
    <t>Sample</t>
    <phoneticPr fontId="1" type="noConversion"/>
  </si>
  <si>
    <t>R121-SPD-1-01</t>
    <phoneticPr fontId="7" type="noConversion"/>
  </si>
  <si>
    <t>R121-SPD-1-02</t>
  </si>
  <si>
    <t>R121-SPD-1-03</t>
  </si>
  <si>
    <t>R121-SPD-1-04</t>
  </si>
  <si>
    <t>R121-SPD-1-05</t>
  </si>
  <si>
    <t>R121-SPD-1-06</t>
  </si>
  <si>
    <t>R121-SPD-1-07</t>
  </si>
  <si>
    <t>R121-SPD-1-08</t>
  </si>
  <si>
    <t>R121-SPD-1-09</t>
  </si>
  <si>
    <t>R121-SPD-1-10</t>
  </si>
  <si>
    <t>R121-SPD-1-11</t>
  </si>
  <si>
    <t>R121-SPD-1-12</t>
  </si>
  <si>
    <t>R121-SPD-1-13</t>
  </si>
  <si>
    <t>R121-SPD-1-14</t>
  </si>
  <si>
    <t>R121-SPD-1-15</t>
  </si>
  <si>
    <t>R121-SPD-1-16</t>
  </si>
  <si>
    <t>R121-SPD-1-17</t>
  </si>
  <si>
    <t>R121-SPD-1-18</t>
  </si>
  <si>
    <t>R121-SPD-1-19</t>
  </si>
  <si>
    <t>R121-SPD-1-20</t>
  </si>
  <si>
    <t>R121-SPD-1-21</t>
  </si>
  <si>
    <t>R121-SPD-1-22</t>
  </si>
  <si>
    <t>R121-SPD-1-23</t>
  </si>
  <si>
    <t>R121-SPD-1-24</t>
  </si>
  <si>
    <t>R121-SPD-1-25</t>
  </si>
  <si>
    <t>R121-SPD-1-26</t>
  </si>
  <si>
    <t>R121-SPD-1-27</t>
  </si>
  <si>
    <t>R122-SPD-1-01</t>
    <phoneticPr fontId="7" type="noConversion"/>
  </si>
  <si>
    <t>R122-SPD-1-02</t>
  </si>
  <si>
    <t>R122-SPD-1-03</t>
  </si>
  <si>
    <t>R122-SPD-1-04</t>
  </si>
  <si>
    <t>R122-SPD-1-05</t>
  </si>
  <si>
    <t>R122-SPD-1-06</t>
  </si>
  <si>
    <t>R122-SPD-1-07</t>
  </si>
  <si>
    <t>R122-SPD-1-08</t>
  </si>
  <si>
    <t>R122-SPD-1-09</t>
  </si>
  <si>
    <t>R122-SPD-1-10</t>
  </si>
  <si>
    <t>R122-SPD-1-11</t>
  </si>
  <si>
    <t>R122-SPD-1-12</t>
  </si>
  <si>
    <t>R122-SPD-1-13</t>
  </si>
  <si>
    <t>R122-SPD-1-14</t>
  </si>
  <si>
    <t>R122-SPD-1-15</t>
  </si>
  <si>
    <t>R122-SPD-1-16</t>
  </si>
  <si>
    <t>R122-SPD-1-17</t>
  </si>
  <si>
    <t>R122-SPD-1-18</t>
  </si>
  <si>
    <t>R122-SPD-1-19</t>
  </si>
  <si>
    <t>R122-SPD-1-20</t>
  </si>
  <si>
    <t>R122-SPD-1-21</t>
  </si>
  <si>
    <t>R122-SPD-1-22</t>
  </si>
  <si>
    <t>R122-SPD-1-23</t>
  </si>
  <si>
    <t>R122-SPD-1-24</t>
  </si>
  <si>
    <t>R122-SPD-1-25</t>
  </si>
  <si>
    <t>R122-SPD-1-26</t>
  </si>
  <si>
    <t>R122-SPD-1-27</t>
  </si>
  <si>
    <t>R122-SPD-1-28</t>
  </si>
  <si>
    <t>R122-SPD-1-29</t>
  </si>
  <si>
    <t>R122-SPD-1-30</t>
  </si>
  <si>
    <t>R123-SPD-1-01</t>
  </si>
  <si>
    <t>R123-SPD-1-02</t>
  </si>
  <si>
    <t>R123-SPD-1-03</t>
  </si>
  <si>
    <t>R123-SPD-1-04</t>
  </si>
  <si>
    <t>R123-SPD-1-05</t>
  </si>
  <si>
    <t>R123-SPD-1-06</t>
  </si>
  <si>
    <t>R123-SPD-1-07</t>
  </si>
  <si>
    <t>R123-SPD-1-08</t>
  </si>
  <si>
    <t>R123-SPD-1-09</t>
  </si>
  <si>
    <t>R123-SPD-1-10</t>
  </si>
  <si>
    <t>R123-SPD-1-11</t>
  </si>
  <si>
    <t>R123-SPD-1-12</t>
  </si>
  <si>
    <t>R123-SPD-1-13</t>
  </si>
  <si>
    <t>R123-SPD-1-14</t>
  </si>
  <si>
    <t>R123-SPD-1-15</t>
  </si>
  <si>
    <t>R123-SPD-1-16</t>
  </si>
  <si>
    <t>R123-SPD-1-17</t>
  </si>
  <si>
    <t>R123-SPD-1-18</t>
  </si>
  <si>
    <t>R123-SPD-1-19</t>
  </si>
  <si>
    <t>R123-SPD-1-20</t>
  </si>
  <si>
    <t>R123-SPD-1-21</t>
  </si>
  <si>
    <t>R123-SPD-1-22</t>
  </si>
  <si>
    <t>R123-SPD-1-23</t>
  </si>
  <si>
    <t>R123-SPD-1-24</t>
  </si>
  <si>
    <t>R123-SPD-1-25</t>
  </si>
  <si>
    <t>R123-SPD-1-26</t>
  </si>
  <si>
    <t>R123-SPD-1-27</t>
  </si>
  <si>
    <t>R123-SPD-1-28</t>
  </si>
  <si>
    <t>R123-SPD-1-29</t>
  </si>
  <si>
    <t>R123-SPD-1-30</t>
  </si>
  <si>
    <t>R123-SPD-1-31</t>
  </si>
  <si>
    <t>R123-SPD-1-32</t>
  </si>
  <si>
    <t>R123-SPD-1-33</t>
  </si>
  <si>
    <t>R123-SPD-1-34</t>
  </si>
  <si>
    <t>R123-SPD-1-35</t>
  </si>
  <si>
    <t>R123-SPD-1-36</t>
  </si>
  <si>
    <t>R123-SPD-1-37</t>
  </si>
  <si>
    <t>R123-SPD-1-38</t>
  </si>
  <si>
    <t>R123-SPD-1-39</t>
  </si>
  <si>
    <t>R123-SPD-1-40</t>
  </si>
  <si>
    <t>R123-SPD-1-41</t>
  </si>
  <si>
    <t>R123-SPD-1-42</t>
  </si>
  <si>
    <t>R123-SPD-1-43</t>
  </si>
  <si>
    <t>R123-SPD-1-44</t>
  </si>
  <si>
    <t>R123-SPD-1-45</t>
  </si>
  <si>
    <t>R123-SPD-1-46</t>
  </si>
  <si>
    <t>R123-SPD-1-47</t>
  </si>
  <si>
    <t>R123-SPD-1-48</t>
  </si>
  <si>
    <t>R123-SPD-1-49</t>
  </si>
  <si>
    <t>R123-SPD-1-50</t>
  </si>
  <si>
    <t>R123-SPD-1-51</t>
  </si>
  <si>
    <t>R123-SPD-1-52</t>
  </si>
  <si>
    <t>R123-SPD-1-53</t>
  </si>
  <si>
    <t>R123-SPD-1-54</t>
  </si>
  <si>
    <t>R123-SPD-1-55</t>
  </si>
  <si>
    <t>R123-SPD-1-56</t>
  </si>
  <si>
    <t>R123-SPD-1-57</t>
  </si>
  <si>
    <t>R123-SPD-1-58</t>
  </si>
  <si>
    <t>R123-SPD-1-59</t>
  </si>
  <si>
    <t>R123-SPD-1-60</t>
  </si>
  <si>
    <t>R124-SPD-1-01</t>
  </si>
  <si>
    <t>R124-SPD-1-02</t>
  </si>
  <si>
    <t>R124-SPD-1-03</t>
  </si>
  <si>
    <t>R124-SPD-1-04</t>
  </si>
  <si>
    <t>R124-SPD-1-05</t>
  </si>
  <si>
    <t>R124-SPD-1-06</t>
  </si>
  <si>
    <t>R124-SPD-1-07</t>
  </si>
  <si>
    <t>R124-SPD-1-08</t>
  </si>
  <si>
    <t>R124-SPD-1-09</t>
  </si>
  <si>
    <t>R124-SPD-1-10</t>
  </si>
  <si>
    <t>R124-SPD-1-11</t>
  </si>
  <si>
    <t>R124-SPD-1-12</t>
  </si>
  <si>
    <t>R124-SPD-1-13</t>
  </si>
  <si>
    <t>R124-SPD-1-14</t>
  </si>
  <si>
    <t>R124-SPD-1-15</t>
  </si>
  <si>
    <t>R124-SPD-1-16</t>
  </si>
  <si>
    <t>R124-SPD-1-17</t>
  </si>
  <si>
    <t>R124-SPD-1-18</t>
  </si>
  <si>
    <t>R124-SPD-1-19</t>
  </si>
  <si>
    <t>R124-SPD-1-20</t>
  </si>
  <si>
    <t>R124-SPD-1-21</t>
  </si>
  <si>
    <t>R124-SPD-1-22</t>
  </si>
  <si>
    <t>R124-SPD-1-23</t>
  </si>
  <si>
    <t>R124-SPD-1-24</t>
  </si>
  <si>
    <t>R124-SPD-1-25</t>
  </si>
  <si>
    <t>R124-SPD-1-26</t>
  </si>
  <si>
    <t>R124-SPD-1-27</t>
  </si>
  <si>
    <t>R124-SPD-1-28</t>
  </si>
  <si>
    <t>R124-SPD-1-29</t>
  </si>
  <si>
    <t>R124-SPD-1-30</t>
  </si>
  <si>
    <t>R124-SPD-1-31</t>
  </si>
  <si>
    <t>R124-SPD-1-32</t>
  </si>
  <si>
    <t>R124-SPD-1-33</t>
  </si>
  <si>
    <t>R124-SPD-1-34</t>
  </si>
  <si>
    <t>R124-SPD-1-35</t>
  </si>
  <si>
    <t>R124-SPD-1-36</t>
  </si>
  <si>
    <t>R124-SPD-1-37</t>
  </si>
  <si>
    <t>R124-SPD-1-38</t>
  </si>
  <si>
    <t>R124-SPD-1-39</t>
  </si>
  <si>
    <t>R124-SPD-1-40</t>
  </si>
  <si>
    <t>R124-SPD-1-41</t>
  </si>
  <si>
    <t>R124-SPD-1-42</t>
  </si>
  <si>
    <t>R124-SPD-1-43</t>
  </si>
  <si>
    <t>R124-SPD-1-44</t>
  </si>
  <si>
    <t>R124-SPD-1-45</t>
  </si>
  <si>
    <t>R124-SPD-1-46</t>
  </si>
  <si>
    <t>R124-SPD-1-47</t>
  </si>
  <si>
    <t>R124-SPD-1-48</t>
  </si>
  <si>
    <t>R124-SPD-1-49</t>
  </si>
  <si>
    <t>R124-SPD-1-50</t>
  </si>
  <si>
    <t>R124-SPD-1-51</t>
  </si>
  <si>
    <t>R124-SPD-1-52</t>
  </si>
  <si>
    <t>R124-SPD-1-53</t>
  </si>
  <si>
    <t>R124-SPD-1-54</t>
  </si>
  <si>
    <t>R124-SPD-1-55</t>
  </si>
  <si>
    <t>R124-SPD-1-56</t>
  </si>
  <si>
    <t>R124-SPD-1-57</t>
  </si>
  <si>
    <t>R124-SPD-1-58</t>
  </si>
  <si>
    <t>R124-SPD-1-59</t>
  </si>
  <si>
    <t>R124-SPD-1-60</t>
  </si>
  <si>
    <t>R124-SPD-1-61</t>
  </si>
  <si>
    <t>R124-SPD-1-62</t>
  </si>
  <si>
    <t>R124-SPD-1-63</t>
  </si>
  <si>
    <t>R124-SPD-1-64</t>
  </si>
  <si>
    <t>R124-SPD-1-65</t>
  </si>
  <si>
    <t>R124-SPD-1-66</t>
  </si>
  <si>
    <t>R124-SPD-1-67</t>
  </si>
  <si>
    <t>R124-SPD-1-68</t>
  </si>
  <si>
    <t>R124-SPD-1-69</t>
  </si>
  <si>
    <t>R124-SPD-1-70</t>
  </si>
  <si>
    <t>R124-SPD-1-71</t>
  </si>
  <si>
    <t>R124-SPD-1-72</t>
  </si>
  <si>
    <t>R124-SPD-1-73</t>
  </si>
  <si>
    <t>R124-SPD-1-74</t>
  </si>
  <si>
    <t>R124-SPD-1-75</t>
  </si>
  <si>
    <t>R124-SPD-1-76</t>
  </si>
  <si>
    <t>R124-SPD-1-77</t>
  </si>
  <si>
    <t>R124-SPD-1-78</t>
  </si>
  <si>
    <t>R124-SPD-1-79</t>
  </si>
  <si>
    <t>R124-SPD-1-80</t>
  </si>
  <si>
    <t>R124-SPD-1-81</t>
  </si>
  <si>
    <t>R124-SPD-1-82</t>
  </si>
  <si>
    <t>R124-SPD-1-83</t>
  </si>
  <si>
    <t>R121-SPD-2-01</t>
    <phoneticPr fontId="7" type="noConversion"/>
  </si>
  <si>
    <t>R121-SPD-2-02</t>
  </si>
  <si>
    <t>R121-SPD-2-03</t>
  </si>
  <si>
    <t>R121-SPD-2-04</t>
  </si>
  <si>
    <t>R121-SPD-2-05</t>
  </si>
  <si>
    <t>R121-SPD-2-06</t>
  </si>
  <si>
    <t>R121-SPD-2-07</t>
  </si>
  <si>
    <t>R121-SPD-2-08</t>
  </si>
  <si>
    <t>R121-SPD-2-09</t>
  </si>
  <si>
    <t>R121-SPD-2-10</t>
  </si>
  <si>
    <t>R121-SPD-2-11</t>
  </si>
  <si>
    <t>R121-SPD-2-12</t>
  </si>
  <si>
    <t>R121-SPD-2-13</t>
  </si>
  <si>
    <t>R121-SPD-2-14</t>
  </si>
  <si>
    <t>R121-SPD-2-15</t>
  </si>
  <si>
    <t>R121-SPD-2-16</t>
  </si>
  <si>
    <t>R121-SPD-2-17</t>
  </si>
  <si>
    <t>R121-SPD-2-18</t>
  </si>
  <si>
    <t>R121-SPD-2-19</t>
  </si>
  <si>
    <t>R122-SPD-2-01</t>
  </si>
  <si>
    <t>R122-SPD-2-02</t>
  </si>
  <si>
    <t>R122-SPD-2-03</t>
  </si>
  <si>
    <t>R122-SPD-2-04</t>
  </si>
  <si>
    <t>R122-SPD-2-05</t>
  </si>
  <si>
    <t>R122-SPD-2-06</t>
  </si>
  <si>
    <t>R122-SPD-2-07</t>
  </si>
  <si>
    <t>R122-SPD-2-08</t>
  </si>
  <si>
    <t>R122-SPD-2-09</t>
  </si>
  <si>
    <t>R122-SPD-2-10</t>
  </si>
  <si>
    <t>R122-SPD-2-11</t>
  </si>
  <si>
    <t>R122-SPD-2-12</t>
  </si>
  <si>
    <t>R122-SPD-2-13</t>
  </si>
  <si>
    <t>R122-SPD-2-14</t>
  </si>
  <si>
    <t>R122-SPD-2-15</t>
  </si>
  <si>
    <t>R122-SPD-2-16</t>
  </si>
  <si>
    <t>R122-SPD-2-17</t>
  </si>
  <si>
    <t>R122-SPD-2-18</t>
  </si>
  <si>
    <t>R122-SPD-2-19</t>
  </si>
  <si>
    <t>R122-SPD-2-20</t>
  </si>
  <si>
    <t>R122-SPD-2-21</t>
  </si>
  <si>
    <t>R122-SPD-2-22</t>
  </si>
  <si>
    <t>R122-SPD-2-23</t>
  </si>
  <si>
    <t>R122-SPD-2-24</t>
  </si>
  <si>
    <t>R122-SPD-2-25</t>
  </si>
  <si>
    <t>R122-SPD-2-26</t>
  </si>
  <si>
    <t>R122-SPD-2-27</t>
  </si>
  <si>
    <t>R122-SPD-2-28</t>
  </si>
  <si>
    <t>R122-SPD-2-29</t>
  </si>
  <si>
    <t>R122-SPD-2-30</t>
  </si>
  <si>
    <t>R122-SPD-2-31</t>
  </si>
  <si>
    <t>R123-SPD-2-01</t>
  </si>
  <si>
    <t>R123-SPD-2-02</t>
  </si>
  <si>
    <t>R123-SPD-2-03</t>
  </si>
  <si>
    <t>R123-SPD-2-04</t>
  </si>
  <si>
    <t>R123-SPD-2-05</t>
  </si>
  <si>
    <t>R123-SPD-2-06</t>
  </si>
  <si>
    <t>R123-SPD-2-07</t>
  </si>
  <si>
    <t>R123-SPD-2-08</t>
  </si>
  <si>
    <t>R123-SPD-2-09</t>
  </si>
  <si>
    <t>R123-SPD-2-10</t>
  </si>
  <si>
    <t>R123-SPD-2-11</t>
  </si>
  <si>
    <t>R123-SPD-2-12</t>
  </si>
  <si>
    <t>R123-SPD-2-13</t>
  </si>
  <si>
    <t>R123-SPD-2-14</t>
  </si>
  <si>
    <t>R123-SPD-2-15</t>
  </si>
  <si>
    <t>R123-SPD-2-16</t>
  </si>
  <si>
    <t>R123-SPD-2-17</t>
  </si>
  <si>
    <t>R123-SPD-2-18</t>
  </si>
  <si>
    <t>R123-SPD-2-19</t>
  </si>
  <si>
    <t>R123-SPD-2-20</t>
  </si>
  <si>
    <t>R123-SPD-2-21</t>
  </si>
  <si>
    <t>R123-SPD-2-22</t>
  </si>
  <si>
    <t>R123-SPD-2-23</t>
  </si>
  <si>
    <t>R123-SPD-2-24</t>
  </si>
  <si>
    <t>R123-SPD-2-25</t>
  </si>
  <si>
    <t>R123-SPD-2-26</t>
  </si>
  <si>
    <t>R123-SPD-2-27</t>
  </si>
  <si>
    <t>R123-SPD-2-28</t>
  </si>
  <si>
    <t>R123-SPD-2-29</t>
  </si>
  <si>
    <t>R123-SPD-2-30</t>
  </si>
  <si>
    <t>R123-SPD-2-31</t>
  </si>
  <si>
    <t>R123-SPD-2-32</t>
  </si>
  <si>
    <t>R123-SPD-2-33</t>
  </si>
  <si>
    <t>R123-SPD-2-34</t>
  </si>
  <si>
    <t>R123-SPD-2-35</t>
  </si>
  <si>
    <t>R123-SPD-2-36</t>
  </si>
  <si>
    <t>R123-SPD-2-37</t>
  </si>
  <si>
    <t>R123-SPD-2-38</t>
  </si>
  <si>
    <t>R123-SPD-2-39</t>
  </si>
  <si>
    <t>R123-SPD-2-40</t>
  </si>
  <si>
    <t>R123-SPD-2-41</t>
  </si>
  <si>
    <t>R123-SPD-2-42</t>
  </si>
  <si>
    <t>R123-SPD-2-43</t>
  </si>
  <si>
    <t>R123-SPD-2-44</t>
  </si>
  <si>
    <t>R123-SPD-2-45</t>
  </si>
  <si>
    <t>R123-SPD-2-46</t>
  </si>
  <si>
    <t>R123-SPD-2-47</t>
  </si>
  <si>
    <t>R123-SPD-2-48</t>
  </si>
  <si>
    <t>R123-SPD-2-49</t>
  </si>
  <si>
    <t>R123-SPD-2-50</t>
  </si>
  <si>
    <t>R123-SPD-2-51</t>
  </si>
  <si>
    <t>R123-SPD-2-52</t>
  </si>
  <si>
    <t>R123-SPD-2-53</t>
  </si>
  <si>
    <t>R123-SPD-2-54</t>
  </si>
  <si>
    <t>R123-SPD-2-55</t>
  </si>
  <si>
    <t>R123-SPD-2-56</t>
  </si>
  <si>
    <t>R123-SPD-2-57</t>
  </si>
  <si>
    <t>R123-SPD-2-58</t>
  </si>
  <si>
    <t>R123-SPD-2-59</t>
  </si>
  <si>
    <t>R123-SPD-2-60</t>
  </si>
  <si>
    <t>R124-SPD-2-01</t>
  </si>
  <si>
    <t>R124-SPD-2-02</t>
  </si>
  <si>
    <t>R124-SPD-2-03</t>
  </si>
  <si>
    <t>R124-SPD-2-04</t>
  </si>
  <si>
    <t>R124-SPD-2-05</t>
  </si>
  <si>
    <t>R124-SPD-2-06</t>
  </si>
  <si>
    <t>R124-SPD-2-07</t>
  </si>
  <si>
    <t>R124-SPD-2-08</t>
  </si>
  <si>
    <t>R124-SPD-2-09</t>
  </si>
  <si>
    <t>R124-SPD-2-10</t>
  </si>
  <si>
    <t>R124-SPD-2-11</t>
  </si>
  <si>
    <t>R124-SPD-2-12</t>
  </si>
  <si>
    <t>R124-SPD-2-13</t>
  </si>
  <si>
    <t>R124-SPD-2-14</t>
  </si>
  <si>
    <t>R124-SPD-2-15</t>
  </si>
  <si>
    <t>R124-SPD-2-16</t>
  </si>
  <si>
    <t>R124-SPD-2-17</t>
  </si>
  <si>
    <t>R124-SPD-2-18</t>
  </si>
  <si>
    <t>R124-SPD-2-19</t>
  </si>
  <si>
    <t>R124-SPD-2-20</t>
  </si>
  <si>
    <t>R124-SPD-2-21</t>
  </si>
  <si>
    <t>R124-SPD-2-22</t>
  </si>
  <si>
    <t>R124-SPD-2-23</t>
  </si>
  <si>
    <t>R124-SPD-2-24</t>
  </si>
  <si>
    <t>R124-SPD-2-25</t>
  </si>
  <si>
    <t>R124-SPD-2-26</t>
  </si>
  <si>
    <t>R124-SPD-2-27</t>
  </si>
  <si>
    <t>R124-SPD-2-28</t>
  </si>
  <si>
    <t>R124-SPD-2-29</t>
  </si>
  <si>
    <t>R124-SPD-2-30</t>
  </si>
  <si>
    <t>R124-SPD-2-31</t>
  </si>
  <si>
    <t>R124-SPD-2-32</t>
  </si>
  <si>
    <t>R124-SPD-2-33</t>
  </si>
  <si>
    <t>R124-SPD-2-34</t>
  </si>
  <si>
    <t>R124-SPD-2-35</t>
  </si>
  <si>
    <t>R124-SPD-2-36</t>
  </si>
  <si>
    <t>R124-SPD-2-37</t>
  </si>
  <si>
    <t>R124-SPD-2-38</t>
  </si>
  <si>
    <t>R124-SPD-2-39</t>
  </si>
  <si>
    <t>R124-SPD-2-40</t>
  </si>
  <si>
    <t>R124-SPD-2-41</t>
  </si>
  <si>
    <t>R124-SPD-2-42</t>
  </si>
  <si>
    <t>R124-SPD-2-43</t>
  </si>
  <si>
    <t>R124-SPD-2-44</t>
  </si>
  <si>
    <t>R124-SPD-2-45</t>
  </si>
  <si>
    <t>R124-SPD-2-46</t>
  </si>
  <si>
    <t>R124-SPD-2-47</t>
  </si>
  <si>
    <t>R124-SPD-2-48</t>
  </si>
  <si>
    <t>R124-SPD-2-49</t>
  </si>
  <si>
    <t>R124-SPD-2-50</t>
  </si>
  <si>
    <t>R124-SPD-2-51</t>
  </si>
  <si>
    <t>R124-SPD-2-52</t>
  </si>
  <si>
    <t>R124-SPD-2-53</t>
  </si>
  <si>
    <t>R124-SPD-2-54</t>
  </si>
  <si>
    <t>R124-SPD-2-55</t>
  </si>
  <si>
    <t>R124-SPD-2-56</t>
  </si>
  <si>
    <t>R124-SPD-2-57</t>
  </si>
  <si>
    <t>R124-SPD-2-58</t>
  </si>
  <si>
    <t>R124-SPD-2-59</t>
  </si>
  <si>
    <t>R124-SPD-2-60</t>
  </si>
  <si>
    <t>R124-SPD-2-61</t>
  </si>
  <si>
    <t>R124-SPD-2-62</t>
  </si>
  <si>
    <t>R124-SPD-2-63</t>
  </si>
  <si>
    <t>R124-SPD-2-64</t>
  </si>
  <si>
    <t>R124-SPD-2-65</t>
  </si>
  <si>
    <t>R124-SPD-2-66</t>
  </si>
  <si>
    <t>R124-SPD-2-67</t>
  </si>
  <si>
    <t>R124-SPD-2-68</t>
  </si>
  <si>
    <t>R124-SPD-2-69</t>
  </si>
  <si>
    <t>R124-SPD-2-70</t>
  </si>
  <si>
    <t>R124-SPD-2-71</t>
  </si>
  <si>
    <t>R124-SPD-2-72</t>
  </si>
  <si>
    <t>R124-SPD-2-73</t>
  </si>
  <si>
    <t>R124-SPD-2-74</t>
  </si>
  <si>
    <t>R124-SPD-2-75</t>
  </si>
  <si>
    <t>R124-SPD-2-76</t>
  </si>
  <si>
    <t>R124-SPD-2-77</t>
  </si>
  <si>
    <t>R124-SPD-2-78</t>
  </si>
  <si>
    <t>R124-SPD-2-79</t>
  </si>
  <si>
    <t>R124-SPD-2-80</t>
  </si>
  <si>
    <t>R124-SPD-2-81</t>
  </si>
  <si>
    <t>R124-SPD-2-82</t>
  </si>
  <si>
    <t>R124-SPD-2-83</t>
  </si>
  <si>
    <t>R124-SPD-2-84</t>
  </si>
  <si>
    <t>R124-SPD-2-85</t>
  </si>
  <si>
    <t>R124-SPD-2-86</t>
  </si>
  <si>
    <t>R124-SPD-2-87</t>
  </si>
  <si>
    <t>R124-SPD-2-88</t>
  </si>
  <si>
    <t>R124-SPD-2-89</t>
  </si>
  <si>
    <t>R124-SPD-2-90</t>
  </si>
  <si>
    <t>R121-SPD-3-01</t>
  </si>
  <si>
    <t>R121-SPD-3-02</t>
  </si>
  <si>
    <t>R121-SPD-3-04</t>
  </si>
  <si>
    <t>R121-SPD-3-05</t>
  </si>
  <si>
    <t>R121-SPD-3-06</t>
  </si>
  <si>
    <t>R121-SPD-3-07</t>
  </si>
  <si>
    <t>R121-SPD-3-08</t>
  </si>
  <si>
    <t>R121-SPD-3-09</t>
  </si>
  <si>
    <t>R121-SPD-3-10</t>
  </si>
  <si>
    <t>R121-SPD-3-11</t>
  </si>
  <si>
    <t>R121-SPD-3-12</t>
  </si>
  <si>
    <t>R121-SPD-3-13</t>
  </si>
  <si>
    <t>R121-SPD-3-14</t>
  </si>
  <si>
    <t>R121-SPD-3-15</t>
  </si>
  <si>
    <t>R121-SPD-3-16</t>
  </si>
  <si>
    <t>R121-SPD-3-17</t>
  </si>
  <si>
    <t>R121-SPD-3-18</t>
  </si>
  <si>
    <t>R121-SPD-3-19</t>
  </si>
  <si>
    <t>R121-SPD-3-20</t>
  </si>
  <si>
    <t>R121-SPD-3-21</t>
  </si>
  <si>
    <t>R121-SPD-3-22</t>
  </si>
  <si>
    <t>R121-SPD-3-23</t>
  </si>
  <si>
    <t>R121-SPD-3-24</t>
  </si>
  <si>
    <t>R122-SPD-3-01</t>
  </si>
  <si>
    <t>R122-SPD-3-02</t>
  </si>
  <si>
    <t>R122-SPD-3-03</t>
  </si>
  <si>
    <t>R122-SPD-3-04</t>
  </si>
  <si>
    <t>R122-SPD-3-05</t>
  </si>
  <si>
    <t>R122-SPD-3-06</t>
  </si>
  <si>
    <t>R122-SPD-3-07</t>
  </si>
  <si>
    <t>R122-SPD-3-08</t>
  </si>
  <si>
    <t>R122-SPD-3-09</t>
  </si>
  <si>
    <t>R122-SPD-3-10</t>
  </si>
  <si>
    <t>R122-SPD-3-11</t>
  </si>
  <si>
    <t>R122-SPD-3-12</t>
  </si>
  <si>
    <t>R122-SPD-3-13</t>
  </si>
  <si>
    <t>R122-SPD-3-14</t>
  </si>
  <si>
    <t>R122-SPD-3-15</t>
  </si>
  <si>
    <t>R122-SPD-3-16</t>
  </si>
  <si>
    <t>R122-SPD-3-17</t>
  </si>
  <si>
    <t>R122-SPD-3-18</t>
  </si>
  <si>
    <t>R122-SPD-3-19</t>
  </si>
  <si>
    <t>R122-SPD-3-20</t>
  </si>
  <si>
    <t>R122-SPD-3-21</t>
  </si>
  <si>
    <t>R122-SPD-3-22</t>
  </si>
  <si>
    <t>R122-SPD-3-23</t>
  </si>
  <si>
    <t>R122-SPD-3-24</t>
  </si>
  <si>
    <t>R122-SPD-3-25</t>
  </si>
  <si>
    <t>R122-SPD-3-26</t>
  </si>
  <si>
    <t>R122-SPD-3-27</t>
  </si>
  <si>
    <t>R122-SPD-3-28</t>
  </si>
  <si>
    <t>R122-SPD-3-29</t>
  </si>
  <si>
    <t>R122-SPD-3-30</t>
  </si>
  <si>
    <t>R122-SPD-3-31</t>
  </si>
  <si>
    <t>R122-SPD-3-32</t>
  </si>
  <si>
    <t>R122-SPD-3-33</t>
  </si>
  <si>
    <t>R122-SPD-3-34</t>
  </si>
  <si>
    <t>R122-SPD-3-35</t>
  </si>
  <si>
    <t>R122-SPD-3-36</t>
  </si>
  <si>
    <t>R122-SPD-3-37</t>
  </si>
  <si>
    <t>R122-SPD-3-38</t>
  </si>
  <si>
    <t>R122-SPD-3-39</t>
  </si>
  <si>
    <t>R123-SPD-3-01</t>
  </si>
  <si>
    <t>R123-SPD-3-02</t>
  </si>
  <si>
    <t>R123-SPD-3-03</t>
  </si>
  <si>
    <t>R123-SPD-3-04</t>
  </si>
  <si>
    <t>R123-SPD-3-05</t>
  </si>
  <si>
    <t>R123-SPD-3-06</t>
  </si>
  <si>
    <t>R123-SPD-3-07</t>
  </si>
  <si>
    <t>R123-SPD-3-08</t>
  </si>
  <si>
    <t>R123-SPD-3-09</t>
  </si>
  <si>
    <t>R123-SPD-3-10</t>
  </si>
  <si>
    <t>R123-SPD-3-11</t>
  </si>
  <si>
    <t>R123-SPD-3-12</t>
  </si>
  <si>
    <t>R123-SPD-3-13</t>
  </si>
  <si>
    <t>R123-SPD-3-14</t>
  </si>
  <si>
    <t>R123-SPD-3-15</t>
  </si>
  <si>
    <t>R123-SPD-3-16</t>
  </si>
  <si>
    <t>R123-SPD-3-17</t>
  </si>
  <si>
    <t>R123-SPD-3-18</t>
  </si>
  <si>
    <t>R123-SPD-3-19</t>
  </si>
  <si>
    <t>R123-SPD-3-20</t>
  </si>
  <si>
    <t>R123-SPD-3-21</t>
  </si>
  <si>
    <t>R123-SPD-3-22</t>
  </si>
  <si>
    <t>R123-SPD-3-23</t>
  </si>
  <si>
    <t>R123-SPD-3-24</t>
  </si>
  <si>
    <t>R123-SPD-3-25</t>
  </si>
  <si>
    <t>R123-SPD-3-26</t>
  </si>
  <si>
    <t>R123-SPD-3-27</t>
  </si>
  <si>
    <t>R123-SPD-3-28</t>
  </si>
  <si>
    <t>R123-SPD-3-29</t>
  </si>
  <si>
    <t>R123-SPD-3-30</t>
  </si>
  <si>
    <t>R123-SPD-3-31</t>
  </si>
  <si>
    <t>R123-SPD-3-32</t>
  </si>
  <si>
    <t>R123-SPD-3-33</t>
  </si>
  <si>
    <t>R123-SPD-3-34</t>
  </si>
  <si>
    <t>R123-SPD-3-35</t>
  </si>
  <si>
    <t>R123-SPD-3-36</t>
  </si>
  <si>
    <t>R123-SPD-3-37</t>
  </si>
  <si>
    <t>R123-SPD-3-38</t>
  </si>
  <si>
    <t>R123-SPD-3-39</t>
  </si>
  <si>
    <t>R123-SPD-3-40</t>
  </si>
  <si>
    <t>R123-SPD-3-41</t>
  </si>
  <si>
    <t>R123-SPD-3-42</t>
  </si>
  <si>
    <t>R123-SPD-3-43</t>
  </si>
  <si>
    <t>R123-SPD-3-44</t>
  </si>
  <si>
    <t>R123-SPD-3-45</t>
  </si>
  <si>
    <t>R123-SPD-3-46</t>
  </si>
  <si>
    <t>R123-SPD-3-47</t>
  </si>
  <si>
    <t>R123-SPD-3-48</t>
  </si>
  <si>
    <t>R123-SPD-3-49</t>
  </si>
  <si>
    <t>R123-SPD-3-50</t>
  </si>
  <si>
    <t>R123-SPD-3-51</t>
  </si>
  <si>
    <t>R123-SPD-3-52</t>
  </si>
  <si>
    <t>R123-SPD-3-53</t>
  </si>
  <si>
    <t>R123-SPD-3-54</t>
  </si>
  <si>
    <t>R123-SPD-3-55</t>
  </si>
  <si>
    <t>R123-SPD-3-56</t>
  </si>
  <si>
    <t>R123-SPD-3-57</t>
  </si>
  <si>
    <t>R123-SPD-3-58</t>
  </si>
  <si>
    <t>R124-SPD-3-01</t>
  </si>
  <si>
    <t>R124-SPD-3-02</t>
  </si>
  <si>
    <t>R124-SPD-3-03</t>
  </si>
  <si>
    <t>R124-SPD-3-04</t>
  </si>
  <si>
    <t>R124-SPD-3-05</t>
  </si>
  <si>
    <t>R124-SPD-3-06</t>
  </si>
  <si>
    <t>R124-SPD-3-07</t>
  </si>
  <si>
    <t>R124-SPD-3-08</t>
  </si>
  <si>
    <t>R124-SPD-3-09</t>
  </si>
  <si>
    <t>R124-SPD-3-10</t>
  </si>
  <si>
    <t>R124-SPD-3-11</t>
  </si>
  <si>
    <t>R124-SPD-3-12</t>
  </si>
  <si>
    <t>R124-SPD-3-13</t>
  </si>
  <si>
    <t>R124-SPD-3-14</t>
  </si>
  <si>
    <t>R124-SPD-3-15</t>
  </si>
  <si>
    <t>R124-SPD-3-16</t>
  </si>
  <si>
    <t>R124-SPD-3-17</t>
  </si>
  <si>
    <t>R124-SPD-3-18</t>
  </si>
  <si>
    <t>R124-SPD-3-19</t>
  </si>
  <si>
    <t>R124-SPD-3-20</t>
  </si>
  <si>
    <t>R124-SPD-3-21</t>
  </si>
  <si>
    <t>R124-SPD-3-22</t>
  </si>
  <si>
    <t>R124-SPD-3-23</t>
  </si>
  <si>
    <t>R124-SPD-3-24</t>
  </si>
  <si>
    <t>R124-SPD-3-25</t>
  </si>
  <si>
    <t>R124-SPD-3-26</t>
  </si>
  <si>
    <t>R124-SPD-3-27</t>
  </si>
  <si>
    <t>R124-SPD-3-28</t>
  </si>
  <si>
    <t>R124-SPD-3-29</t>
  </si>
  <si>
    <t>R124-SPD-3-30</t>
  </si>
  <si>
    <t>R124-SPD-3-31</t>
  </si>
  <si>
    <t>R124-SPD-3-32</t>
  </si>
  <si>
    <t>R124-SPD-3-33</t>
  </si>
  <si>
    <t>R124-SPD-3-34</t>
  </si>
  <si>
    <t>R124-SPD-3-35</t>
  </si>
  <si>
    <t>R124-SPD-3-36</t>
  </si>
  <si>
    <t>R124-SPD-3-37</t>
  </si>
  <si>
    <t>R124-SPD-3-38</t>
  </si>
  <si>
    <t>R124-SPD-3-39</t>
  </si>
  <si>
    <t>R124-SPD-3-40</t>
  </si>
  <si>
    <t>R124-SPD-3-41</t>
  </si>
  <si>
    <t>R124-SPD-3-42</t>
  </si>
  <si>
    <t>R124-SPD-3-43</t>
  </si>
  <si>
    <t>R124-SPD-3-44</t>
  </si>
  <si>
    <t>R124-SPD-3-45</t>
  </si>
  <si>
    <t>R124-SPD-3-46</t>
  </si>
  <si>
    <t>R124-SPD-3-47</t>
  </si>
  <si>
    <t>R124-SPD-3-48</t>
  </si>
  <si>
    <t>R124-SPD-3-49</t>
  </si>
  <si>
    <t>R124-SPD-3-50</t>
  </si>
  <si>
    <t>R124-SPD-3-51</t>
  </si>
  <si>
    <t>R124-SPD-3-52</t>
  </si>
  <si>
    <t>R124-SPD-3-53</t>
  </si>
  <si>
    <t>R124-SPD-3-54</t>
  </si>
  <si>
    <t>R124-SPD-3-55</t>
  </si>
  <si>
    <t>R124-SPD-3-56</t>
  </si>
  <si>
    <t>R124-SPD-3-57</t>
  </si>
  <si>
    <t>R124-SPD-3-58</t>
  </si>
  <si>
    <t>R124-SPD-3-59</t>
  </si>
  <si>
    <t>R124-SPD-3-60</t>
  </si>
  <si>
    <t>R124-SPD-3-61</t>
  </si>
  <si>
    <t>R124-SPD-3-62</t>
  </si>
  <si>
    <t>R124-SPD-3-63</t>
  </si>
  <si>
    <t>R124-SPD-3-64</t>
  </si>
  <si>
    <t>R124-SPD-3-65</t>
  </si>
  <si>
    <t>R124-SPD-3-66</t>
  </si>
  <si>
    <t>R124-SPD-3-67</t>
  </si>
  <si>
    <t>R124-SPD-3-68</t>
  </si>
  <si>
    <t>R124-SPD-3-69</t>
  </si>
  <si>
    <t>R124-SPD-3-70</t>
  </si>
  <si>
    <t>R124-SPD-3-71</t>
  </si>
  <si>
    <t>R124-SPD-3-72</t>
  </si>
  <si>
    <t>R124-SPD-3-73</t>
  </si>
  <si>
    <t>R124-SPD-3-74</t>
  </si>
  <si>
    <t>R124-SPD-3-75</t>
  </si>
  <si>
    <t>R124-SPD-3-76</t>
  </si>
  <si>
    <t>R124-SPD-3-77</t>
  </si>
  <si>
    <t>R124-SPD-3-78</t>
  </si>
  <si>
    <t>R124-SPD-3-79</t>
  </si>
  <si>
    <t>R124-SPD-3-80</t>
  </si>
  <si>
    <t>R124-SPD-3-81</t>
  </si>
  <si>
    <t>R124-SPD-3-82</t>
  </si>
  <si>
    <t>R124-SPD-3-83</t>
  </si>
  <si>
    <t>R124-SPD-3-84</t>
  </si>
  <si>
    <t>R124-SPD-3-85</t>
  </si>
  <si>
    <t>R124-SPD-3-86</t>
  </si>
  <si>
    <t>R124-SPD-3-87</t>
  </si>
  <si>
    <t>R124-SPD-3-88</t>
  </si>
  <si>
    <t>R124-SPD-3-89</t>
  </si>
  <si>
    <t>R121-SPD-3-03</t>
    <phoneticPr fontId="1" type="noConversion"/>
  </si>
  <si>
    <t>R121-SPD-4-01</t>
  </si>
  <si>
    <t>R121-SPD-4-02</t>
  </si>
  <si>
    <t>R121-SPD-4-03</t>
  </si>
  <si>
    <t>R121-SPD-4-04</t>
  </si>
  <si>
    <t>R121-SPD-4-05</t>
  </si>
  <si>
    <t>R121-SPD-4-06</t>
  </si>
  <si>
    <t>R121-SPD-4-07</t>
  </si>
  <si>
    <t>R121-SPD-4-08</t>
  </si>
  <si>
    <t>R121-SPD-4-09</t>
  </si>
  <si>
    <t>R121-SPD-4-10</t>
  </si>
  <si>
    <t>R121-SPD-4-11</t>
  </si>
  <si>
    <t>R121-SPD-4-12</t>
  </si>
  <si>
    <t>R121-SPD-4-13</t>
  </si>
  <si>
    <t>R121-SPD-4-14</t>
  </si>
  <si>
    <t>R121-SPD-4-15</t>
  </si>
  <si>
    <t>R121-SPD-4-16</t>
  </si>
  <si>
    <t>R121-SPD-4-17</t>
  </si>
  <si>
    <t>R121-SPD-4-18</t>
  </si>
  <si>
    <t>R121-SPD-4-19</t>
  </si>
  <si>
    <t>R121-SPD-4-20</t>
  </si>
  <si>
    <t>R121-SPD-4-21</t>
  </si>
  <si>
    <t>R121-SPD-4-22</t>
  </si>
  <si>
    <t>R121-SPD-4-23</t>
  </si>
  <si>
    <t>R122-SPD-4-01</t>
  </si>
  <si>
    <t>R122-SPD-4-02</t>
  </si>
  <si>
    <t>R122-SPD-4-03</t>
  </si>
  <si>
    <t>R122-SPD-4-04</t>
  </si>
  <si>
    <t>R122-SPD-4-05</t>
  </si>
  <si>
    <t>R122-SPD-4-06</t>
  </si>
  <si>
    <t>R122-SPD-4-07</t>
  </si>
  <si>
    <t>R122-SPD-4-08</t>
  </si>
  <si>
    <t>R122-SPD-4-09</t>
  </si>
  <si>
    <t>R122-SPD-4-10</t>
  </si>
  <si>
    <t>R122-SPD-4-11</t>
  </si>
  <si>
    <t>R122-SPD-4-12</t>
  </si>
  <si>
    <t>R122-SPD-4-13</t>
  </si>
  <si>
    <t>R122-SPD-4-14</t>
  </si>
  <si>
    <t>R122-SPD-4-15</t>
  </si>
  <si>
    <t>R122-SPD-4-16</t>
  </si>
  <si>
    <t>R122-SPD-4-17</t>
  </si>
  <si>
    <t>R122-SPD-4-18</t>
  </si>
  <si>
    <t>R122-SPD-4-19</t>
  </si>
  <si>
    <t>R122-SPD-4-20</t>
  </si>
  <si>
    <t>R122-SPD-4-21</t>
  </si>
  <si>
    <t>R122-SPD-4-22</t>
  </si>
  <si>
    <t>R122-SPD-4-23</t>
  </si>
  <si>
    <t>R122-SPD-4-24</t>
  </si>
  <si>
    <t>R122-SPD-4-25</t>
  </si>
  <si>
    <t>R122-SPD-4-26</t>
  </si>
  <si>
    <t>R122-SPD-4-27</t>
  </si>
  <si>
    <t>R122-SPD-4-28</t>
  </si>
  <si>
    <t>R122-SPD-4-29</t>
  </si>
  <si>
    <t>R122-SPD-4-30</t>
  </si>
  <si>
    <t>R122-SPD-4-31</t>
  </si>
  <si>
    <t>R122-SPD-4-32</t>
  </si>
  <si>
    <t>R122-SPD-4-33</t>
  </si>
  <si>
    <t>R122-SPD-4-34</t>
  </si>
  <si>
    <t>R122-SPD-4-35</t>
  </si>
  <si>
    <t>R122-SPD-4-36</t>
  </si>
  <si>
    <t>R122-SPD-4-37</t>
  </si>
  <si>
    <t>R122-SPD-4-38</t>
  </si>
  <si>
    <t>R122-SPD-4-39</t>
  </si>
  <si>
    <t>R122-SPD-4-40</t>
  </si>
  <si>
    <t>R122-SPD-4-41</t>
  </si>
  <si>
    <t>R122-SPD-4-42</t>
  </si>
  <si>
    <t>R123-SPD-4-01</t>
  </si>
  <si>
    <t>R123-SPD-4-02</t>
  </si>
  <si>
    <t>R123-SPD-4-03</t>
  </si>
  <si>
    <t>R123-SPD-4-04</t>
  </si>
  <si>
    <t>R123-SPD-4-05</t>
  </si>
  <si>
    <t>R123-SPD-4-06</t>
  </si>
  <si>
    <t>R123-SPD-4-07</t>
  </si>
  <si>
    <t>R123-SPD-4-08</t>
  </si>
  <si>
    <t>R123-SPD-4-09</t>
  </si>
  <si>
    <t>R123-SPD-4-10</t>
  </si>
  <si>
    <t>R123-SPD-4-11</t>
  </si>
  <si>
    <t>R123-SPD-4-12</t>
  </si>
  <si>
    <t>R123-SPD-4-13</t>
  </si>
  <si>
    <t>R123-SPD-4-14</t>
  </si>
  <si>
    <t>R123-SPD-4-15</t>
  </si>
  <si>
    <t>R123-SPD-4-16</t>
  </si>
  <si>
    <t>R123-SPD-4-17</t>
  </si>
  <si>
    <t>R123-SPD-4-18</t>
  </si>
  <si>
    <t>R123-SPD-4-19</t>
  </si>
  <si>
    <t>R123-SPD-4-20</t>
  </si>
  <si>
    <t>R123-SPD-4-21</t>
  </si>
  <si>
    <t>R123-SPD-4-22</t>
  </si>
  <si>
    <t>R123-SPD-4-23</t>
  </si>
  <si>
    <t>R123-SPD-4-24</t>
  </si>
  <si>
    <t>R123-SPD-4-25</t>
  </si>
  <si>
    <t>R123-SPD-4-26</t>
  </si>
  <si>
    <t>R123-SPD-4-27</t>
  </si>
  <si>
    <t>R123-SPD-4-28</t>
  </si>
  <si>
    <t>R123-SPD-4-29</t>
  </si>
  <si>
    <t>R123-SPD-4-30</t>
  </si>
  <si>
    <t>R123-SPD-4-31</t>
  </si>
  <si>
    <t>R123-SPD-4-32</t>
  </si>
  <si>
    <t>R123-SPD-4-33</t>
  </si>
  <si>
    <t>R123-SPD-4-34</t>
  </si>
  <si>
    <t>R123-SPD-4-35</t>
  </si>
  <si>
    <t>R123-SPD-4-36</t>
  </si>
  <si>
    <t>R123-SPD-4-37</t>
  </si>
  <si>
    <t>R123-SPD-4-38</t>
  </si>
  <si>
    <t>R123-SPD-4-39</t>
  </si>
  <si>
    <t>R123-SPD-4-40</t>
  </si>
  <si>
    <t>R123-SPD-4-41</t>
  </si>
  <si>
    <t>R123-SPD-4-42</t>
  </si>
  <si>
    <t>R123-SPD-4-43</t>
  </si>
  <si>
    <t>R123-SPD-4-44</t>
  </si>
  <si>
    <t>R123-SPD-4-45</t>
  </si>
  <si>
    <t>R123-SPD-4-46</t>
  </si>
  <si>
    <t>R123-SPD-4-47</t>
  </si>
  <si>
    <t>R123-SPD-4-48</t>
  </si>
  <si>
    <t>R123-SPD-4-49</t>
  </si>
  <si>
    <t>R123-SPD-4-50</t>
  </si>
  <si>
    <t>R123-SPD-4-51</t>
  </si>
  <si>
    <t>R123-SPD-4-52</t>
  </si>
  <si>
    <t>R123-SPD-4-53</t>
  </si>
  <si>
    <t>R123-SPD-4-54</t>
  </si>
  <si>
    <t>R123-SPD-4-55</t>
  </si>
  <si>
    <t>R123-SPD-4-56</t>
  </si>
  <si>
    <t>R123-SPD-4-57</t>
  </si>
  <si>
    <t>R123-SPD-4-58</t>
  </si>
  <si>
    <t>R123-SPD-4-59</t>
  </si>
  <si>
    <t>R123-SPD-4-60</t>
  </si>
  <si>
    <t>R123-SPD-4-61</t>
  </si>
  <si>
    <t>R123-SPD-4-62</t>
  </si>
  <si>
    <t>R123-SPD-4-63</t>
  </si>
  <si>
    <t>R124-SPD-4-01</t>
  </si>
  <si>
    <t>R124-SPD-4-02</t>
  </si>
  <si>
    <t>R124-SPD-4-03</t>
  </si>
  <si>
    <t>R124-SPD-4-04</t>
  </si>
  <si>
    <t>R124-SPD-4-05</t>
  </si>
  <si>
    <t>R124-SPD-4-06</t>
  </si>
  <si>
    <t>R124-SPD-4-07</t>
  </si>
  <si>
    <t>R124-SPD-4-08</t>
  </si>
  <si>
    <t>R124-SPD-4-09</t>
  </si>
  <si>
    <t>R124-SPD-4-10</t>
  </si>
  <si>
    <t>R124-SPD-4-11</t>
  </si>
  <si>
    <t>R124-SPD-4-12</t>
  </si>
  <si>
    <t>R124-SPD-4-13</t>
  </si>
  <si>
    <t>R124-SPD-4-14</t>
  </si>
  <si>
    <t>R124-SPD-4-15</t>
  </si>
  <si>
    <t>R124-SPD-4-16</t>
  </si>
  <si>
    <t>R124-SPD-4-17</t>
  </si>
  <si>
    <t>R124-SPD-4-18</t>
  </si>
  <si>
    <t>R124-SPD-4-19</t>
  </si>
  <si>
    <t>R124-SPD-4-20</t>
  </si>
  <si>
    <t>R124-SPD-4-21</t>
  </si>
  <si>
    <t>R124-SPD-4-22</t>
  </si>
  <si>
    <t>R124-SPD-4-23</t>
  </si>
  <si>
    <t>R124-SPD-4-24</t>
  </si>
  <si>
    <t>R124-SPD-4-25</t>
  </si>
  <si>
    <t>R124-SPD-4-26</t>
  </si>
  <si>
    <t>R124-SPD-4-27</t>
  </si>
  <si>
    <t>R124-SPD-4-28</t>
  </si>
  <si>
    <t>R124-SPD-4-29</t>
  </si>
  <si>
    <t>R124-SPD-4-30</t>
  </si>
  <si>
    <t>R124-SPD-4-31</t>
  </si>
  <si>
    <t>R124-SPD-4-32</t>
  </si>
  <si>
    <t>R124-SPD-4-33</t>
  </si>
  <si>
    <t>R124-SPD-4-34</t>
  </si>
  <si>
    <t>R124-SPD-4-35</t>
  </si>
  <si>
    <t>R124-SPD-4-36</t>
  </si>
  <si>
    <t>R124-SPD-4-37</t>
  </si>
  <si>
    <t>R124-SPD-4-38</t>
  </si>
  <si>
    <t>R124-SPD-4-39</t>
  </si>
  <si>
    <t>R124-SPD-4-40</t>
  </si>
  <si>
    <t>R124-SPD-4-41</t>
  </si>
  <si>
    <t>R124-SPD-4-42</t>
  </si>
  <si>
    <t>R124-SPD-4-43</t>
  </si>
  <si>
    <t>R124-SPD-4-44</t>
  </si>
  <si>
    <t>R124-SPD-4-45</t>
  </si>
  <si>
    <t>R124-SPD-4-46</t>
  </si>
  <si>
    <t>R124-SPD-4-47</t>
  </si>
  <si>
    <t>R124-SPD-4-48</t>
  </si>
  <si>
    <t>R124-SPD-4-49</t>
  </si>
  <si>
    <t>R124-SPD-4-50</t>
  </si>
  <si>
    <t>R124-SPD-4-51</t>
  </si>
  <si>
    <t>R124-SPD-4-52</t>
  </si>
  <si>
    <t>R124-SPD-4-53</t>
  </si>
  <si>
    <t>R124-SPD-4-54</t>
  </si>
  <si>
    <t>R124-SPD-4-55</t>
  </si>
  <si>
    <t>R124-SPD-4-56</t>
  </si>
  <si>
    <t>R124-SPD-4-57</t>
  </si>
  <si>
    <t>R124-SPD-4-58</t>
  </si>
  <si>
    <t>R124-SPD-4-59</t>
  </si>
  <si>
    <t>R124-SPD-4-60</t>
  </si>
  <si>
    <t>R124-SPD-4-61</t>
  </si>
  <si>
    <t>R124-SPD-4-62</t>
  </si>
  <si>
    <t>R124-SPD-4-63</t>
  </si>
  <si>
    <t>R124-SPD-4-64</t>
  </si>
  <si>
    <t>R124-SPD-4-65</t>
  </si>
  <si>
    <t>R124-SPD-4-66</t>
  </si>
  <si>
    <t>R124-SPD-4-67</t>
  </si>
  <si>
    <t>R124-SPD-4-68</t>
  </si>
  <si>
    <t>R124-SPD-4-69</t>
  </si>
  <si>
    <t>R124-SPD-4-70</t>
  </si>
  <si>
    <t>R124-SPD-4-71</t>
  </si>
  <si>
    <t>R124-SPD-4-72</t>
  </si>
  <si>
    <t>R124-SPD-4-73</t>
  </si>
  <si>
    <t>R124-SPD-4-74</t>
  </si>
  <si>
    <t>R124-SPD-4-75</t>
  </si>
  <si>
    <t>R124-SPD-4-76</t>
  </si>
  <si>
    <t>R124-SPD-4-77</t>
  </si>
  <si>
    <t>R124-SPD-4-78</t>
  </si>
  <si>
    <t>R124-SPD-4-79</t>
  </si>
  <si>
    <t>R124-SPD-4-80</t>
  </si>
  <si>
    <t>R124-SPD-4-81</t>
  </si>
  <si>
    <t>R124-SPD-4-82</t>
  </si>
  <si>
    <t>2SD</t>
    <phoneticPr fontId="1" type="noConversion"/>
  </si>
  <si>
    <t>2SE</t>
    <phoneticPr fontId="1" type="noConversion"/>
  </si>
  <si>
    <t>Sample</t>
  </si>
  <si>
    <r>
      <rPr>
        <vertAlign val="superscript"/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>Li (V)</t>
    </r>
    <phoneticPr fontId="1" type="noConversion"/>
  </si>
  <si>
    <r>
      <t>δ</t>
    </r>
    <r>
      <rPr>
        <vertAlign val="superscript"/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>Li (‰)</t>
    </r>
    <phoneticPr fontId="1" type="noConversion"/>
  </si>
  <si>
    <r>
      <t>H</t>
    </r>
    <r>
      <rPr>
        <sz val="12"/>
        <color rgb="FF000000"/>
        <rFont val="Times New Roman"/>
        <family val="1"/>
      </rPr>
      <t>-index</t>
    </r>
  </si>
  <si>
    <r>
      <t>δ</t>
    </r>
    <r>
      <rPr>
        <vertAlign val="superscript"/>
        <sz val="12"/>
        <color rgb="FF000000"/>
        <rFont val="Times New Roman"/>
        <family val="1"/>
      </rPr>
      <t>7</t>
    </r>
    <r>
      <rPr>
        <sz val="12"/>
        <color rgb="FF000000"/>
        <rFont val="Times New Roman"/>
        <family val="1"/>
      </rPr>
      <t>Li (‰)</t>
    </r>
    <phoneticPr fontId="1" type="noConversion"/>
  </si>
  <si>
    <t>SPD-1</t>
    <phoneticPr fontId="1" type="noConversion"/>
  </si>
  <si>
    <t>Bulk-rock MC-ICP-MS</t>
    <phoneticPr fontId="1" type="noConversion"/>
  </si>
  <si>
    <t>LA-MC-ICP-MS</t>
    <phoneticPr fontId="1" type="noConversion"/>
  </si>
  <si>
    <t>SPD-2</t>
    <phoneticPr fontId="1" type="noConversion"/>
  </si>
  <si>
    <t>SPD-4</t>
    <phoneticPr fontId="1" type="noConversion"/>
  </si>
  <si>
    <t>SPD-2 L1</t>
    <phoneticPr fontId="1" type="noConversion"/>
  </si>
  <si>
    <t>SPD-2 L2</t>
  </si>
  <si>
    <t>SPD-2 L3</t>
  </si>
  <si>
    <t>SPD-2 L4</t>
  </si>
  <si>
    <t>SPD-3 L1</t>
    <phoneticPr fontId="1" type="noConversion"/>
  </si>
  <si>
    <t>SPD-3 L2</t>
  </si>
  <si>
    <t>SPD-3 L3</t>
  </si>
  <si>
    <t>SPD-3 L4</t>
  </si>
  <si>
    <t>SPD-4 L1</t>
    <phoneticPr fontId="1" type="noConversion"/>
  </si>
  <si>
    <t>SPD-4 L2</t>
  </si>
  <si>
    <t>SPD-4 L3</t>
  </si>
  <si>
    <t>SPD-4 L4</t>
  </si>
  <si>
    <t>SPD-3</t>
    <phoneticPr fontId="1" type="noConversion"/>
  </si>
  <si>
    <t>SPD-1 L1</t>
    <phoneticPr fontId="1" type="noConversion"/>
  </si>
  <si>
    <t>SPD-1 L2</t>
    <phoneticPr fontId="1" type="noConversion"/>
  </si>
  <si>
    <t>SPD-1 L3</t>
    <phoneticPr fontId="1" type="noConversion"/>
  </si>
  <si>
    <t>SPD-1 L4</t>
    <phoneticPr fontId="1" type="noConversion"/>
  </si>
  <si>
    <t>Total combined uncertainty</t>
    <phoneticPr fontId="1" type="noConversion"/>
  </si>
  <si>
    <t>Measurement uncertainty</t>
    <phoneticPr fontId="1" type="noConversion"/>
  </si>
  <si>
    <r>
      <t>Li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perscript"/>
        <sz val="12"/>
        <color theme="1"/>
        <rFont val="Times New Roman"/>
        <family val="1"/>
      </rPr>
      <t>a</t>
    </r>
    <phoneticPr fontId="1" type="noConversion"/>
  </si>
  <si>
    <t>a: Estimated measurements by assuming Li:Al (molar) = 1.</t>
    <phoneticPr fontId="1" type="noConversion"/>
  </si>
  <si>
    <t>µg g⁻¹</t>
  </si>
  <si>
    <t>80017-01</t>
    <phoneticPr fontId="1" type="noConversion"/>
  </si>
  <si>
    <r>
      <rPr>
        <sz val="12"/>
        <rFont val="Times New Roman"/>
        <family val="1"/>
      </rPr>
      <t>Table S1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EPMA results of the spodumene reference materials</t>
    </r>
  </si>
  <si>
    <r>
      <rPr>
        <sz val="12"/>
        <rFont val="Times New Roman"/>
        <family val="1"/>
      </rPr>
      <t>Table S2</t>
    </r>
    <r>
      <rPr>
        <sz val="12"/>
        <color theme="1"/>
        <rFont val="Times New Roman"/>
        <family val="1"/>
      </rPr>
      <t xml:space="preserve"> LA-ICP-MS results of the spodumene reference materials</t>
    </r>
  </si>
  <si>
    <r>
      <rPr>
        <sz val="12"/>
        <rFont val="Times New Roman"/>
        <family val="1"/>
      </rPr>
      <t>Table S3</t>
    </r>
    <r>
      <rPr>
        <sz val="12"/>
        <color theme="1"/>
        <rFont val="Times New Roman"/>
        <family val="1"/>
      </rPr>
      <t xml:space="preserve"> LA-MC-ICP-MS Li isotope results of the spodumene reference materials</t>
    </r>
  </si>
  <si>
    <r>
      <rPr>
        <sz val="12"/>
        <rFont val="Times New Roman"/>
        <family val="1"/>
      </rPr>
      <t xml:space="preserve">Table S4 </t>
    </r>
    <r>
      <rPr>
        <sz val="12"/>
        <color rgb="FF000000"/>
        <rFont val="Times New Roman"/>
        <family val="1"/>
      </rPr>
      <t>H-index calculations of the four spodumene reference materials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</si>
</sst>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;0;0"/>
    <numFmt numFmtId="165" formatCode="0.00_);[Red]\(0.00\)"/>
    <numFmt numFmtId="166" formatCode="0_ "/>
    <numFmt numFmtId="167" formatCode="0.0_ "/>
    <numFmt numFmtId="168" formatCode="0.00_ "/>
    <numFmt numFmtId="169" formatCode="0.0;[Red]0.0"/>
    <numFmt numFmtId="170" formatCode="0.0"/>
    <numFmt numFmtId="171" formatCode="0.0_);[Red]\(0.0\)"/>
    <numFmt numFmtId="172" formatCode="0_);[Red]\(0\)"/>
  </numFmts>
  <fonts count="14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9"/>
      <name val="Calibri"/>
      <family val="3"/>
      <charset val="134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vertAlign val="subscript"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等线"/>
      <family val="4"/>
      <charset val="134"/>
    </font>
    <font>
      <vertAlign val="super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vertAlign val="sub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>
      <alignment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168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6" fillId="0" borderId="0" xfId="0" applyFont="1" applyAlignment="1"/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7" fontId="3" fillId="0" borderId="0" xfId="0" applyNumberFormat="1" applyFont="1">
      <alignment vertical="center"/>
    </xf>
    <xf numFmtId="168" fontId="3" fillId="0" borderId="0" xfId="0" applyNumberFormat="1" applyFont="1">
      <alignment vertical="center"/>
    </xf>
    <xf numFmtId="0" fontId="3" fillId="0" borderId="4" xfId="0" applyFont="1" applyBorder="1">
      <alignment vertical="center"/>
    </xf>
    <xf numFmtId="171" fontId="3" fillId="0" borderId="0" xfId="0" applyNumberFormat="1" applyFont="1">
      <alignment vertical="center"/>
    </xf>
    <xf numFmtId="167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171" fontId="3" fillId="0" borderId="1" xfId="0" applyNumberFormat="1" applyFont="1" applyBorder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172" fontId="3" fillId="0" borderId="3" xfId="0" applyNumberFormat="1" applyFont="1" applyBorder="1" applyAlignment="1">
      <alignment horizontal="center" vertical="center"/>
    </xf>
    <xf numFmtId="171" fontId="3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8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8" fontId="9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3" xfId="0" applyNumberFormat="1" applyFont="1" applyBorder="1" applyAlignment="1">
      <alignment horizontal="center" vertical="center"/>
    </xf>
    <xf numFmtId="168" fontId="9" fillId="0" borderId="0" xfId="0" applyNumberFormat="1" applyFont="1" applyAlignment="1"/>
    <xf numFmtId="168" fontId="11" fillId="0" borderId="1" xfId="0" applyNumberFormat="1" applyFont="1" applyBorder="1" applyAlignment="1">
      <alignment horizontal="center" vertical="center"/>
    </xf>
    <xf numFmtId="168" fontId="9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E181-9A56-D74C-8BA9-97809AB8F25C}">
  <dimension ref="A1:GC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8" sqref="D18"/>
    </sheetView>
  </sheetViews>
  <sheetFormatPr defaultColWidth="10.875" defaultRowHeight="15.75"/>
  <cols>
    <col min="1" max="16384" width="10.875" style="1"/>
  </cols>
  <sheetData>
    <row r="1" spans="1:185">
      <c r="A1" s="1" t="s">
        <v>1590</v>
      </c>
    </row>
    <row r="2" spans="1:185">
      <c r="A2" s="11" t="s">
        <v>0</v>
      </c>
      <c r="B2" s="11" t="s">
        <v>1589</v>
      </c>
      <c r="C2" s="11" t="s">
        <v>433</v>
      </c>
      <c r="D2" s="11" t="s">
        <v>434</v>
      </c>
      <c r="E2" s="11" t="s">
        <v>435</v>
      </c>
      <c r="F2" s="11" t="s">
        <v>436</v>
      </c>
      <c r="G2" s="11" t="s">
        <v>437</v>
      </c>
      <c r="H2" s="11" t="s">
        <v>438</v>
      </c>
      <c r="I2" s="11" t="s">
        <v>439</v>
      </c>
      <c r="J2" s="11" t="s">
        <v>440</v>
      </c>
      <c r="K2" s="11" t="s">
        <v>441</v>
      </c>
      <c r="L2" s="11" t="s">
        <v>442</v>
      </c>
      <c r="M2" s="11" t="s">
        <v>443</v>
      </c>
      <c r="N2" s="11" t="s">
        <v>444</v>
      </c>
      <c r="O2" s="11" t="s">
        <v>445</v>
      </c>
      <c r="P2" s="11" t="s">
        <v>446</v>
      </c>
      <c r="Q2" s="11" t="s">
        <v>447</v>
      </c>
      <c r="R2" s="11" t="s">
        <v>448</v>
      </c>
      <c r="S2" s="11" t="s">
        <v>449</v>
      </c>
      <c r="T2" s="11" t="s">
        <v>450</v>
      </c>
      <c r="U2" s="11" t="s">
        <v>451</v>
      </c>
      <c r="V2" s="11" t="s">
        <v>11</v>
      </c>
      <c r="W2" s="11" t="s">
        <v>12</v>
      </c>
      <c r="X2" s="11" t="s">
        <v>13</v>
      </c>
      <c r="Y2" s="11" t="s">
        <v>14</v>
      </c>
      <c r="Z2" s="11" t="s">
        <v>15</v>
      </c>
      <c r="AA2" s="11" t="s">
        <v>16</v>
      </c>
      <c r="AB2" s="11" t="s">
        <v>17</v>
      </c>
      <c r="AC2" s="11" t="s">
        <v>18</v>
      </c>
      <c r="AD2" s="11" t="s">
        <v>19</v>
      </c>
      <c r="AE2" s="11" t="s">
        <v>20</v>
      </c>
      <c r="AF2" s="11" t="s">
        <v>21</v>
      </c>
      <c r="AG2" s="11" t="s">
        <v>22</v>
      </c>
      <c r="AH2" s="11" t="s">
        <v>23</v>
      </c>
      <c r="AI2" s="11" t="s">
        <v>24</v>
      </c>
      <c r="AJ2" s="11" t="s">
        <v>25</v>
      </c>
      <c r="AK2" s="11" t="s">
        <v>26</v>
      </c>
      <c r="AL2" s="11" t="s">
        <v>27</v>
      </c>
      <c r="AM2" s="11" t="s">
        <v>28</v>
      </c>
      <c r="AN2" s="11" t="s">
        <v>29</v>
      </c>
      <c r="AO2" s="11" t="s">
        <v>30</v>
      </c>
      <c r="AP2" s="11" t="s">
        <v>31</v>
      </c>
      <c r="AQ2" s="11" t="s">
        <v>32</v>
      </c>
      <c r="AR2" s="11" t="s">
        <v>33</v>
      </c>
      <c r="AS2" s="11" t="s">
        <v>34</v>
      </c>
      <c r="AT2" s="11" t="s">
        <v>35</v>
      </c>
      <c r="AU2" s="11" t="s">
        <v>36</v>
      </c>
      <c r="AV2" s="11" t="s">
        <v>37</v>
      </c>
      <c r="AW2" s="11" t="s">
        <v>38</v>
      </c>
      <c r="AX2" s="11" t="s">
        <v>39</v>
      </c>
      <c r="AY2" s="11" t="s">
        <v>40</v>
      </c>
      <c r="AZ2" s="11" t="s">
        <v>41</v>
      </c>
      <c r="BA2" s="11" t="s">
        <v>42</v>
      </c>
      <c r="BB2" s="11" t="s">
        <v>43</v>
      </c>
      <c r="BC2" s="11" t="s">
        <v>44</v>
      </c>
      <c r="BD2" s="11" t="s">
        <v>45</v>
      </c>
      <c r="BE2" s="11" t="s">
        <v>46</v>
      </c>
      <c r="BF2" s="11" t="s">
        <v>47</v>
      </c>
      <c r="BG2" s="11" t="s">
        <v>48</v>
      </c>
      <c r="BH2" s="11" t="s">
        <v>49</v>
      </c>
      <c r="BI2" s="11" t="s">
        <v>50</v>
      </c>
      <c r="BJ2" s="12" t="s">
        <v>266</v>
      </c>
      <c r="BK2" s="11" t="s">
        <v>51</v>
      </c>
      <c r="BL2" s="11" t="s">
        <v>52</v>
      </c>
      <c r="BM2" s="11" t="s">
        <v>53</v>
      </c>
      <c r="BN2" s="11" t="s">
        <v>54</v>
      </c>
      <c r="BO2" s="11" t="s">
        <v>55</v>
      </c>
      <c r="BP2" s="11" t="s">
        <v>56</v>
      </c>
      <c r="BQ2" s="11" t="s">
        <v>57</v>
      </c>
      <c r="BR2" s="11" t="s">
        <v>58</v>
      </c>
      <c r="BS2" s="11" t="s">
        <v>59</v>
      </c>
      <c r="BT2" s="11" t="s">
        <v>60</v>
      </c>
      <c r="BU2" s="11" t="s">
        <v>61</v>
      </c>
      <c r="BV2" s="11" t="s">
        <v>62</v>
      </c>
      <c r="BW2" s="11" t="s">
        <v>63</v>
      </c>
      <c r="BX2" s="11" t="s">
        <v>64</v>
      </c>
      <c r="BY2" s="11" t="s">
        <v>65</v>
      </c>
      <c r="BZ2" s="11" t="s">
        <v>66</v>
      </c>
      <c r="CA2" s="11" t="s">
        <v>67</v>
      </c>
      <c r="CB2" s="11" t="s">
        <v>68</v>
      </c>
      <c r="CC2" s="11" t="s">
        <v>69</v>
      </c>
      <c r="CD2" s="11" t="s">
        <v>70</v>
      </c>
      <c r="CE2" s="11" t="s">
        <v>71</v>
      </c>
      <c r="CF2" s="11" t="s">
        <v>72</v>
      </c>
      <c r="CG2" s="11" t="s">
        <v>73</v>
      </c>
      <c r="CH2" s="11" t="s">
        <v>74</v>
      </c>
      <c r="CI2" s="11" t="s">
        <v>75</v>
      </c>
      <c r="CJ2" s="11" t="s">
        <v>76</v>
      </c>
      <c r="CK2" s="11" t="s">
        <v>77</v>
      </c>
      <c r="CL2" s="11" t="s">
        <v>78</v>
      </c>
      <c r="CM2" s="11" t="s">
        <v>79</v>
      </c>
      <c r="CN2" s="11" t="s">
        <v>80</v>
      </c>
      <c r="CO2" s="11" t="s">
        <v>81</v>
      </c>
      <c r="CP2" s="11" t="s">
        <v>82</v>
      </c>
      <c r="CQ2" s="11" t="s">
        <v>83</v>
      </c>
      <c r="CR2" s="11" t="s">
        <v>84</v>
      </c>
      <c r="CS2" s="11" t="s">
        <v>85</v>
      </c>
      <c r="CT2" s="11" t="s">
        <v>86</v>
      </c>
      <c r="CU2" s="11" t="s">
        <v>87</v>
      </c>
      <c r="CV2" s="11" t="s">
        <v>88</v>
      </c>
      <c r="CW2" s="11" t="s">
        <v>89</v>
      </c>
      <c r="CX2" s="11" t="s">
        <v>90</v>
      </c>
      <c r="CY2" s="12" t="s">
        <v>266</v>
      </c>
      <c r="CZ2" s="11" t="s">
        <v>91</v>
      </c>
      <c r="DA2" s="11" t="s">
        <v>92</v>
      </c>
      <c r="DB2" s="11" t="s">
        <v>93</v>
      </c>
      <c r="DC2" s="11" t="s">
        <v>94</v>
      </c>
      <c r="DD2" s="11" t="s">
        <v>95</v>
      </c>
      <c r="DE2" s="11" t="s">
        <v>96</v>
      </c>
      <c r="DF2" s="11" t="s">
        <v>97</v>
      </c>
      <c r="DG2" s="11" t="s">
        <v>98</v>
      </c>
      <c r="DH2" s="11" t="s">
        <v>99</v>
      </c>
      <c r="DI2" s="11" t="s">
        <v>100</v>
      </c>
      <c r="DJ2" s="11" t="s">
        <v>101</v>
      </c>
      <c r="DK2" s="11" t="s">
        <v>102</v>
      </c>
      <c r="DL2" s="11" t="s">
        <v>103</v>
      </c>
      <c r="DM2" s="11" t="s">
        <v>104</v>
      </c>
      <c r="DN2" s="11" t="s">
        <v>105</v>
      </c>
      <c r="DO2" s="11" t="s">
        <v>106</v>
      </c>
      <c r="DP2" s="11" t="s">
        <v>107</v>
      </c>
      <c r="DQ2" s="11" t="s">
        <v>108</v>
      </c>
      <c r="DR2" s="11" t="s">
        <v>109</v>
      </c>
      <c r="DS2" s="11" t="s">
        <v>110</v>
      </c>
      <c r="DT2" s="11" t="s">
        <v>111</v>
      </c>
      <c r="DU2" s="11" t="s">
        <v>112</v>
      </c>
      <c r="DV2" s="11" t="s">
        <v>113</v>
      </c>
      <c r="DW2" s="11" t="s">
        <v>114</v>
      </c>
      <c r="DX2" s="11" t="s">
        <v>115</v>
      </c>
      <c r="DY2" s="11" t="s">
        <v>116</v>
      </c>
      <c r="DZ2" s="11" t="s">
        <v>117</v>
      </c>
      <c r="EA2" s="11" t="s">
        <v>118</v>
      </c>
      <c r="EB2" s="11" t="s">
        <v>119</v>
      </c>
      <c r="EC2" s="11" t="s">
        <v>120</v>
      </c>
      <c r="ED2" s="11" t="s">
        <v>121</v>
      </c>
      <c r="EE2" s="11" t="s">
        <v>122</v>
      </c>
      <c r="EF2" s="11" t="s">
        <v>123</v>
      </c>
      <c r="EG2" s="11" t="s">
        <v>124</v>
      </c>
      <c r="EH2" s="11" t="s">
        <v>125</v>
      </c>
      <c r="EI2" s="11" t="s">
        <v>126</v>
      </c>
      <c r="EJ2" s="11" t="s">
        <v>127</v>
      </c>
      <c r="EK2" s="11" t="s">
        <v>128</v>
      </c>
      <c r="EL2" s="11" t="s">
        <v>129</v>
      </c>
      <c r="EM2" s="11" t="s">
        <v>130</v>
      </c>
      <c r="EN2" s="12" t="s">
        <v>266</v>
      </c>
      <c r="EO2" s="11" t="s">
        <v>131</v>
      </c>
      <c r="EP2" s="11" t="s">
        <v>132</v>
      </c>
      <c r="EQ2" s="11" t="s">
        <v>133</v>
      </c>
      <c r="ER2" s="11" t="s">
        <v>134</v>
      </c>
      <c r="ES2" s="11" t="s">
        <v>135</v>
      </c>
      <c r="ET2" s="11" t="s">
        <v>136</v>
      </c>
      <c r="EU2" s="11" t="s">
        <v>137</v>
      </c>
      <c r="EV2" s="11" t="s">
        <v>138</v>
      </c>
      <c r="EW2" s="11" t="s">
        <v>139</v>
      </c>
      <c r="EX2" s="11" t="s">
        <v>140</v>
      </c>
      <c r="EY2" s="11" t="s">
        <v>141</v>
      </c>
      <c r="EZ2" s="11" t="s">
        <v>142</v>
      </c>
      <c r="FA2" s="11" t="s">
        <v>143</v>
      </c>
      <c r="FB2" s="11" t="s">
        <v>144</v>
      </c>
      <c r="FC2" s="11" t="s">
        <v>145</v>
      </c>
      <c r="FD2" s="11" t="s">
        <v>146</v>
      </c>
      <c r="FE2" s="11" t="s">
        <v>147</v>
      </c>
      <c r="FF2" s="11" t="s">
        <v>148</v>
      </c>
      <c r="FG2" s="11" t="s">
        <v>149</v>
      </c>
      <c r="FH2" s="11" t="s">
        <v>150</v>
      </c>
      <c r="FI2" s="11" t="s">
        <v>151</v>
      </c>
      <c r="FJ2" s="11" t="s">
        <v>152</v>
      </c>
      <c r="FK2" s="11" t="s">
        <v>153</v>
      </c>
      <c r="FL2" s="11" t="s">
        <v>154</v>
      </c>
      <c r="FM2" s="11" t="s">
        <v>155</v>
      </c>
      <c r="FN2" s="11" t="s">
        <v>156</v>
      </c>
      <c r="FO2" s="11" t="s">
        <v>157</v>
      </c>
      <c r="FP2" s="11" t="s">
        <v>158</v>
      </c>
      <c r="FQ2" s="11" t="s">
        <v>159</v>
      </c>
      <c r="FR2" s="11" t="s">
        <v>160</v>
      </c>
      <c r="FS2" s="11" t="s">
        <v>161</v>
      </c>
      <c r="FT2" s="11" t="s">
        <v>162</v>
      </c>
      <c r="FU2" s="11" t="s">
        <v>163</v>
      </c>
      <c r="FV2" s="11" t="s">
        <v>164</v>
      </c>
      <c r="FW2" s="11" t="s">
        <v>165</v>
      </c>
      <c r="FX2" s="11" t="s">
        <v>166</v>
      </c>
      <c r="FY2" s="11" t="s">
        <v>167</v>
      </c>
      <c r="FZ2" s="11" t="s">
        <v>168</v>
      </c>
      <c r="GA2" s="11" t="s">
        <v>169</v>
      </c>
      <c r="GB2" s="11" t="s">
        <v>170</v>
      </c>
      <c r="GC2" s="12" t="s">
        <v>266</v>
      </c>
    </row>
    <row r="3" spans="1:185" s="4" customFormat="1" ht="16.5">
      <c r="A3" s="2" t="s">
        <v>6</v>
      </c>
      <c r="B3" s="2">
        <v>64.575000000000003</v>
      </c>
      <c r="C3" s="2">
        <v>64.510000000000005</v>
      </c>
      <c r="D3" s="2">
        <v>64.971000000000004</v>
      </c>
      <c r="E3" s="2">
        <v>64.844999999999999</v>
      </c>
      <c r="F3" s="2">
        <v>64.900999999999996</v>
      </c>
      <c r="G3" s="2">
        <v>65.046999999999997</v>
      </c>
      <c r="H3" s="2">
        <v>64.231999999999999</v>
      </c>
      <c r="I3" s="2">
        <v>64.524000000000001</v>
      </c>
      <c r="J3" s="2">
        <v>64.683000000000007</v>
      </c>
      <c r="K3" s="2">
        <v>64.590999999999994</v>
      </c>
      <c r="L3" s="2">
        <v>64.507999999999996</v>
      </c>
      <c r="M3" s="2">
        <v>64.512</v>
      </c>
      <c r="N3" s="2">
        <v>64.281000000000006</v>
      </c>
      <c r="O3" s="2">
        <v>64.236000000000004</v>
      </c>
      <c r="P3" s="2">
        <v>64.733999999999995</v>
      </c>
      <c r="Q3" s="2">
        <v>64.771000000000001</v>
      </c>
      <c r="R3" s="2">
        <v>64.873999999999995</v>
      </c>
      <c r="S3" s="2">
        <v>64.174999999999997</v>
      </c>
      <c r="T3" s="2">
        <v>64.683999999999997</v>
      </c>
      <c r="U3" s="2">
        <v>64.39</v>
      </c>
      <c r="V3" s="2">
        <v>64.884</v>
      </c>
      <c r="W3" s="2">
        <v>64.475999999999999</v>
      </c>
      <c r="X3" s="2">
        <v>64.522000000000006</v>
      </c>
      <c r="Y3" s="2">
        <v>64.278999999999996</v>
      </c>
      <c r="Z3" s="2">
        <v>64.873999999999995</v>
      </c>
      <c r="AA3" s="2">
        <v>64.468999999999994</v>
      </c>
      <c r="AB3" s="2">
        <v>64.84</v>
      </c>
      <c r="AC3" s="2">
        <v>64.382000000000005</v>
      </c>
      <c r="AD3" s="2">
        <v>64.808000000000007</v>
      </c>
      <c r="AE3" s="2">
        <v>64.051000000000002</v>
      </c>
      <c r="AF3" s="2">
        <v>64.745000000000005</v>
      </c>
      <c r="AG3" s="2">
        <v>64.777000000000001</v>
      </c>
      <c r="AH3" s="2">
        <v>64.77</v>
      </c>
      <c r="AI3" s="2">
        <v>64.900000000000006</v>
      </c>
      <c r="AJ3" s="2">
        <v>64.81</v>
      </c>
      <c r="AK3" s="2">
        <v>64.632999999999996</v>
      </c>
      <c r="AL3" s="2">
        <v>64.3</v>
      </c>
      <c r="AM3" s="2">
        <v>64.724000000000004</v>
      </c>
      <c r="AN3" s="2">
        <v>64.650000000000006</v>
      </c>
      <c r="AO3" s="2">
        <v>64.462999999999994</v>
      </c>
      <c r="AP3" s="2">
        <v>63.802</v>
      </c>
      <c r="AQ3" s="2">
        <v>64.215999999999994</v>
      </c>
      <c r="AR3" s="2">
        <v>64.314999999999998</v>
      </c>
      <c r="AS3" s="2">
        <v>64.584999999999994</v>
      </c>
      <c r="AT3" s="2">
        <v>64.084999999999994</v>
      </c>
      <c r="AU3" s="2">
        <v>64.081999999999994</v>
      </c>
      <c r="AV3" s="2">
        <v>64.218999999999994</v>
      </c>
      <c r="AW3" s="2">
        <v>64.484999999999999</v>
      </c>
      <c r="AX3" s="2">
        <v>64.662999999999997</v>
      </c>
      <c r="AY3" s="2">
        <v>64.569000000000003</v>
      </c>
      <c r="AZ3" s="2">
        <v>64.031999999999996</v>
      </c>
      <c r="BA3" s="2">
        <v>64.688000000000002</v>
      </c>
      <c r="BB3" s="2">
        <v>64.411000000000001</v>
      </c>
      <c r="BC3" s="2">
        <v>64.156000000000006</v>
      </c>
      <c r="BD3" s="2">
        <v>64.126000000000005</v>
      </c>
      <c r="BE3" s="2">
        <v>64.304000000000002</v>
      </c>
      <c r="BF3" s="2">
        <v>63.933999999999997</v>
      </c>
      <c r="BG3" s="2">
        <v>63.875</v>
      </c>
      <c r="BH3" s="2">
        <v>64.775000000000006</v>
      </c>
      <c r="BI3" s="2">
        <v>64.051000000000002</v>
      </c>
      <c r="BJ3" s="7">
        <f>AVERAGE(V3:BI3)</f>
        <v>64.443250000000006</v>
      </c>
      <c r="BK3" s="2">
        <v>64.841999999999999</v>
      </c>
      <c r="BL3" s="2">
        <v>65.007000000000005</v>
      </c>
      <c r="BM3" s="2">
        <v>64.347999999999999</v>
      </c>
      <c r="BN3" s="2">
        <v>64.266000000000005</v>
      </c>
      <c r="BO3" s="2">
        <v>64.046999999999997</v>
      </c>
      <c r="BP3" s="2">
        <v>64.248000000000005</v>
      </c>
      <c r="BQ3" s="2">
        <v>64.004999999999995</v>
      </c>
      <c r="BR3" s="2">
        <v>64.44</v>
      </c>
      <c r="BS3" s="2">
        <v>64.652000000000001</v>
      </c>
      <c r="BT3" s="2">
        <v>64.805999999999997</v>
      </c>
      <c r="BU3" s="2">
        <v>64.835999999999999</v>
      </c>
      <c r="BV3" s="2">
        <v>64.914000000000001</v>
      </c>
      <c r="BW3" s="2">
        <v>64.882000000000005</v>
      </c>
      <c r="BX3" s="2">
        <v>64.796999999999997</v>
      </c>
      <c r="BY3" s="2">
        <v>64.876000000000005</v>
      </c>
      <c r="BZ3" s="2">
        <v>64.700999999999993</v>
      </c>
      <c r="CA3" s="2">
        <v>64.242000000000004</v>
      </c>
      <c r="CB3" s="2">
        <v>64.876000000000005</v>
      </c>
      <c r="CC3" s="2">
        <v>64.463999999999999</v>
      </c>
      <c r="CD3" s="2">
        <v>64.853999999999999</v>
      </c>
      <c r="CE3" s="2">
        <v>64.91</v>
      </c>
      <c r="CF3" s="2">
        <v>64.408000000000001</v>
      </c>
      <c r="CG3" s="2">
        <v>64.474000000000004</v>
      </c>
      <c r="CH3" s="2">
        <v>64.867000000000004</v>
      </c>
      <c r="CI3" s="2">
        <v>64.316999999999993</v>
      </c>
      <c r="CJ3" s="2">
        <v>64.715000000000003</v>
      </c>
      <c r="CK3" s="2">
        <v>64.515000000000001</v>
      </c>
      <c r="CL3" s="2">
        <v>64.695999999999998</v>
      </c>
      <c r="CM3" s="2">
        <v>64.569000000000003</v>
      </c>
      <c r="CN3" s="2">
        <v>64.710999999999999</v>
      </c>
      <c r="CO3" s="2">
        <v>63.91</v>
      </c>
      <c r="CP3" s="2">
        <v>64.727999999999994</v>
      </c>
      <c r="CQ3" s="2">
        <v>64.427000000000007</v>
      </c>
      <c r="CR3" s="2">
        <v>64.39</v>
      </c>
      <c r="CS3" s="2">
        <v>64.132000000000005</v>
      </c>
      <c r="CT3" s="2">
        <v>64.052999999999997</v>
      </c>
      <c r="CU3" s="2">
        <v>64.328000000000003</v>
      </c>
      <c r="CV3" s="2">
        <v>64.075000000000003</v>
      </c>
      <c r="CW3" s="2">
        <v>64.415000000000006</v>
      </c>
      <c r="CX3" s="2">
        <v>64.474999999999994</v>
      </c>
      <c r="CY3" s="7">
        <f>AVERAGE(BK3:CX3)</f>
        <v>64.530449999999988</v>
      </c>
      <c r="CZ3" s="2">
        <v>64.816999999999993</v>
      </c>
      <c r="DA3" s="2">
        <v>64.819000000000003</v>
      </c>
      <c r="DB3" s="2">
        <v>64.331000000000003</v>
      </c>
      <c r="DC3" s="2">
        <v>64.722999999999999</v>
      </c>
      <c r="DD3" s="2">
        <v>64.643000000000001</v>
      </c>
      <c r="DE3" s="2">
        <v>64.304000000000002</v>
      </c>
      <c r="DF3" s="2">
        <v>64.123999999999995</v>
      </c>
      <c r="DG3" s="2">
        <v>64.686000000000007</v>
      </c>
      <c r="DH3" s="2">
        <v>64.344999999999999</v>
      </c>
      <c r="DI3" s="2">
        <v>64.468000000000004</v>
      </c>
      <c r="DJ3" s="2">
        <v>64.399000000000001</v>
      </c>
      <c r="DK3" s="2">
        <v>64.748999999999995</v>
      </c>
      <c r="DL3" s="2">
        <v>64.313000000000002</v>
      </c>
      <c r="DM3" s="2">
        <v>64.506</v>
      </c>
      <c r="DN3" s="2">
        <v>65.108999999999995</v>
      </c>
      <c r="DO3" s="2">
        <v>64.652000000000001</v>
      </c>
      <c r="DP3" s="2">
        <v>64.629000000000005</v>
      </c>
      <c r="DQ3" s="2">
        <v>64.751999999999995</v>
      </c>
      <c r="DR3" s="2">
        <v>64.724000000000004</v>
      </c>
      <c r="DS3" s="2">
        <v>64.875</v>
      </c>
      <c r="DT3" s="2">
        <v>64.533000000000001</v>
      </c>
      <c r="DU3" s="2">
        <v>64.709999999999994</v>
      </c>
      <c r="DV3" s="2">
        <v>64.751000000000005</v>
      </c>
      <c r="DW3" s="2">
        <v>64.858999999999995</v>
      </c>
      <c r="DX3" s="2">
        <v>64.653999999999996</v>
      </c>
      <c r="DY3" s="2">
        <v>64.787000000000006</v>
      </c>
      <c r="DZ3" s="2">
        <v>64.465000000000003</v>
      </c>
      <c r="EA3" s="2">
        <v>64.641999999999996</v>
      </c>
      <c r="EB3" s="2">
        <v>64.236000000000004</v>
      </c>
      <c r="EC3" s="2">
        <v>64.741</v>
      </c>
      <c r="ED3" s="2">
        <v>64.088999999999999</v>
      </c>
      <c r="EE3" s="2">
        <v>64.39</v>
      </c>
      <c r="EF3" s="2">
        <v>64.072000000000003</v>
      </c>
      <c r="EG3" s="2">
        <v>64.281999999999996</v>
      </c>
      <c r="EH3" s="2">
        <v>64.292000000000002</v>
      </c>
      <c r="EI3" s="2">
        <v>63.890999999999998</v>
      </c>
      <c r="EJ3" s="2">
        <v>64.372</v>
      </c>
      <c r="EK3" s="2">
        <v>64.590999999999994</v>
      </c>
      <c r="EL3" s="2">
        <v>63.889000000000003</v>
      </c>
      <c r="EM3" s="2">
        <v>64.742999999999995</v>
      </c>
      <c r="EN3" s="7">
        <f>AVERAGE(CZ3:EM3)</f>
        <v>64.523924999999991</v>
      </c>
      <c r="EO3" s="2">
        <v>64.430999999999997</v>
      </c>
      <c r="EP3" s="2">
        <v>64.509</v>
      </c>
      <c r="EQ3" s="2">
        <v>64.084000000000003</v>
      </c>
      <c r="ER3" s="2">
        <v>65.094999999999999</v>
      </c>
      <c r="ES3" s="2">
        <v>65.004000000000005</v>
      </c>
      <c r="ET3" s="2">
        <v>64.727999999999994</v>
      </c>
      <c r="EU3" s="2">
        <v>64.215999999999994</v>
      </c>
      <c r="EV3" s="2">
        <v>64.584000000000003</v>
      </c>
      <c r="EW3" s="2">
        <v>64.688000000000002</v>
      </c>
      <c r="EX3" s="2">
        <v>64.683000000000007</v>
      </c>
      <c r="EY3" s="2">
        <v>63.737000000000002</v>
      </c>
      <c r="EZ3" s="2">
        <v>65.037000000000006</v>
      </c>
      <c r="FA3" s="2">
        <v>65.015000000000001</v>
      </c>
      <c r="FB3" s="2">
        <v>65.057000000000002</v>
      </c>
      <c r="FC3" s="2">
        <v>65.084999999999994</v>
      </c>
      <c r="FD3" s="2">
        <v>64.87</v>
      </c>
      <c r="FE3" s="2">
        <v>64.497</v>
      </c>
      <c r="FF3" s="2">
        <v>64.933000000000007</v>
      </c>
      <c r="FG3" s="2">
        <v>65.049000000000007</v>
      </c>
      <c r="FH3" s="2">
        <v>65.284000000000006</v>
      </c>
      <c r="FI3" s="2">
        <v>64.805000000000007</v>
      </c>
      <c r="FJ3" s="2">
        <v>64.471000000000004</v>
      </c>
      <c r="FK3" s="2">
        <v>64.566000000000003</v>
      </c>
      <c r="FL3" s="2">
        <v>64.778999999999996</v>
      </c>
      <c r="FM3" s="2">
        <v>64.307000000000002</v>
      </c>
      <c r="FN3" s="2">
        <v>64.319999999999993</v>
      </c>
      <c r="FO3" s="2">
        <v>64.584999999999994</v>
      </c>
      <c r="FP3" s="2">
        <v>63.232999999999997</v>
      </c>
      <c r="FQ3" s="2">
        <v>64.459000000000003</v>
      </c>
      <c r="FR3" s="2">
        <v>63.078000000000003</v>
      </c>
      <c r="FS3" s="2">
        <v>64.379000000000005</v>
      </c>
      <c r="FT3" s="2">
        <v>64.733000000000004</v>
      </c>
      <c r="FU3" s="2">
        <v>64.588999999999999</v>
      </c>
      <c r="FV3" s="2">
        <v>64.622</v>
      </c>
      <c r="FW3" s="2">
        <v>64.332999999999998</v>
      </c>
      <c r="FX3" s="2">
        <v>64.683999999999997</v>
      </c>
      <c r="FY3" s="2">
        <v>64.367999999999995</v>
      </c>
      <c r="FZ3" s="2">
        <v>64.575000000000003</v>
      </c>
      <c r="GA3" s="2">
        <v>63.994999999999997</v>
      </c>
      <c r="GB3" s="2">
        <v>64.736999999999995</v>
      </c>
      <c r="GC3" s="7">
        <f>AVERAGE(EO3:GB3)</f>
        <v>64.55510000000001</v>
      </c>
    </row>
    <row r="4" spans="1:185" s="4" customFormat="1" ht="16.5">
      <c r="A4" s="3" t="s">
        <v>7</v>
      </c>
      <c r="B4" s="3">
        <v>6.7000000000000004E-2</v>
      </c>
      <c r="C4" s="3">
        <v>0</v>
      </c>
      <c r="D4" s="3">
        <v>8.8999999999999996E-2</v>
      </c>
      <c r="E4" s="3">
        <v>2.1999999999999999E-2</v>
      </c>
      <c r="F4" s="3">
        <v>0</v>
      </c>
      <c r="G4" s="3">
        <v>0</v>
      </c>
      <c r="H4" s="3">
        <v>7.0000000000000001E-3</v>
      </c>
      <c r="I4" s="3">
        <v>7.0000000000000001E-3</v>
      </c>
      <c r="J4" s="3">
        <v>0</v>
      </c>
      <c r="K4" s="3">
        <v>0</v>
      </c>
      <c r="L4" s="3">
        <v>0.02</v>
      </c>
      <c r="M4" s="3">
        <v>7.0000000000000001E-3</v>
      </c>
      <c r="N4" s="3">
        <v>2E-3</v>
      </c>
      <c r="O4" s="3">
        <v>0</v>
      </c>
      <c r="P4" s="3">
        <v>2.4E-2</v>
      </c>
      <c r="Q4" s="3">
        <v>0</v>
      </c>
      <c r="R4" s="3">
        <v>0</v>
      </c>
      <c r="S4" s="3">
        <v>0</v>
      </c>
      <c r="T4" s="3">
        <v>0</v>
      </c>
      <c r="U4" s="3">
        <v>1.2999999999999999E-2</v>
      </c>
      <c r="V4" s="3">
        <v>0</v>
      </c>
      <c r="W4" s="3">
        <v>0.03</v>
      </c>
      <c r="X4" s="3">
        <v>3.5000000000000003E-2</v>
      </c>
      <c r="Y4" s="3">
        <v>6.0000000000000001E-3</v>
      </c>
      <c r="Z4" s="3">
        <v>0</v>
      </c>
      <c r="AA4" s="3">
        <v>0</v>
      </c>
      <c r="AB4" s="3">
        <v>3.1E-2</v>
      </c>
      <c r="AC4" s="3">
        <v>0</v>
      </c>
      <c r="AD4" s="3">
        <v>2.1999999999999999E-2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1.7999999999999999E-2</v>
      </c>
      <c r="AP4" s="3">
        <v>0</v>
      </c>
      <c r="AQ4" s="3">
        <v>1.4999999999999999E-2</v>
      </c>
      <c r="AR4" s="3">
        <v>0</v>
      </c>
      <c r="AS4" s="3">
        <v>2.4E-2</v>
      </c>
      <c r="AT4" s="3">
        <v>0</v>
      </c>
      <c r="AU4" s="3">
        <v>0</v>
      </c>
      <c r="AV4" s="3">
        <v>0</v>
      </c>
      <c r="AW4" s="3">
        <v>3.5000000000000003E-2</v>
      </c>
      <c r="AX4" s="3">
        <v>2.1999999999999999E-2</v>
      </c>
      <c r="AY4" s="3">
        <v>0</v>
      </c>
      <c r="AZ4" s="3">
        <v>1E-3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2.1000000000000001E-2</v>
      </c>
      <c r="BH4" s="3">
        <v>0</v>
      </c>
      <c r="BI4" s="3">
        <v>4.0000000000000001E-3</v>
      </c>
      <c r="BJ4" s="8">
        <f t="shared" ref="BJ4:BJ11" si="0">AVERAGE(V4:BI4)</f>
        <v>6.5999999999999991E-3</v>
      </c>
      <c r="BK4" s="3">
        <v>0</v>
      </c>
      <c r="BL4" s="3">
        <v>1.9E-2</v>
      </c>
      <c r="BM4" s="3">
        <v>0</v>
      </c>
      <c r="BN4" s="3">
        <v>2.8000000000000001E-2</v>
      </c>
      <c r="BO4" s="3">
        <v>0</v>
      </c>
      <c r="BP4" s="3">
        <v>0</v>
      </c>
      <c r="BQ4" s="3">
        <v>0.01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1.0999999999999999E-2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0.02</v>
      </c>
      <c r="CE4" s="3">
        <v>0</v>
      </c>
      <c r="CF4" s="3">
        <v>0</v>
      </c>
      <c r="CG4" s="3">
        <v>0</v>
      </c>
      <c r="CH4" s="3">
        <v>6.0000000000000001E-3</v>
      </c>
      <c r="CI4" s="3">
        <v>1.0999999999999999E-2</v>
      </c>
      <c r="CJ4" s="3">
        <v>1.2E-2</v>
      </c>
      <c r="CK4" s="3">
        <v>0</v>
      </c>
      <c r="CL4" s="3">
        <v>0</v>
      </c>
      <c r="CM4" s="3">
        <v>8.0000000000000002E-3</v>
      </c>
      <c r="CN4" s="3">
        <v>0</v>
      </c>
      <c r="CO4" s="3">
        <v>1.4999999999999999E-2</v>
      </c>
      <c r="CP4" s="3">
        <v>0</v>
      </c>
      <c r="CQ4" s="3">
        <v>0</v>
      </c>
      <c r="CR4" s="3">
        <v>0</v>
      </c>
      <c r="CS4" s="3">
        <v>0</v>
      </c>
      <c r="CT4" s="3">
        <v>0</v>
      </c>
      <c r="CU4" s="3">
        <v>0</v>
      </c>
      <c r="CV4" s="3">
        <v>0</v>
      </c>
      <c r="CW4" s="3">
        <v>0</v>
      </c>
      <c r="CX4" s="3">
        <v>0</v>
      </c>
      <c r="CY4" s="8">
        <f t="shared" ref="CY4:CY11" si="1">AVERAGE(BK4:CX4)</f>
        <v>3.5000000000000005E-3</v>
      </c>
      <c r="CZ4" s="3">
        <v>1.4E-2</v>
      </c>
      <c r="DA4" s="3">
        <v>0</v>
      </c>
      <c r="DB4" s="3">
        <v>3.0000000000000001E-3</v>
      </c>
      <c r="DC4" s="3">
        <v>0</v>
      </c>
      <c r="DD4" s="3">
        <v>1E-3</v>
      </c>
      <c r="DE4" s="3">
        <v>0</v>
      </c>
      <c r="DF4" s="3">
        <v>8.9999999999999993E-3</v>
      </c>
      <c r="DG4" s="3">
        <v>1.7999999999999999E-2</v>
      </c>
      <c r="DH4" s="3">
        <v>0</v>
      </c>
      <c r="DI4" s="3">
        <v>0</v>
      </c>
      <c r="DJ4" s="3">
        <v>0</v>
      </c>
      <c r="DK4" s="3">
        <v>0</v>
      </c>
      <c r="DL4" s="3">
        <v>0</v>
      </c>
      <c r="DM4" s="3">
        <v>0</v>
      </c>
      <c r="DN4" s="3">
        <v>0</v>
      </c>
      <c r="DO4" s="3">
        <v>0</v>
      </c>
      <c r="DP4" s="3">
        <v>0</v>
      </c>
      <c r="DQ4" s="3">
        <v>0</v>
      </c>
      <c r="DR4" s="3">
        <v>0</v>
      </c>
      <c r="DS4" s="3">
        <v>0.02</v>
      </c>
      <c r="DT4" s="3">
        <v>0</v>
      </c>
      <c r="DU4" s="3">
        <v>0</v>
      </c>
      <c r="DV4" s="3">
        <v>2.5000000000000001E-2</v>
      </c>
      <c r="DW4" s="3">
        <v>0</v>
      </c>
      <c r="DX4" s="3">
        <v>0</v>
      </c>
      <c r="DY4" s="3">
        <v>0</v>
      </c>
      <c r="DZ4" s="3">
        <v>0</v>
      </c>
      <c r="EA4" s="3">
        <v>0</v>
      </c>
      <c r="EB4" s="3">
        <v>0</v>
      </c>
      <c r="EC4" s="3">
        <v>0</v>
      </c>
      <c r="ED4" s="3">
        <v>0</v>
      </c>
      <c r="EE4" s="3">
        <v>6.0000000000000001E-3</v>
      </c>
      <c r="EF4" s="3">
        <v>0</v>
      </c>
      <c r="EG4" s="3">
        <v>0</v>
      </c>
      <c r="EH4" s="3">
        <v>2.9000000000000001E-2</v>
      </c>
      <c r="EI4" s="3">
        <v>0</v>
      </c>
      <c r="EJ4" s="3">
        <v>0</v>
      </c>
      <c r="EK4" s="3">
        <v>0</v>
      </c>
      <c r="EL4" s="3">
        <v>1E-3</v>
      </c>
      <c r="EM4" s="3">
        <v>0</v>
      </c>
      <c r="EN4" s="8">
        <f t="shared" ref="EN4:EN11" si="2">AVERAGE(CZ4:EM4)</f>
        <v>3.15E-3</v>
      </c>
      <c r="EO4" s="3">
        <v>1.4E-2</v>
      </c>
      <c r="EP4" s="3">
        <v>4.4999999999999998E-2</v>
      </c>
      <c r="EQ4" s="3">
        <v>1.6E-2</v>
      </c>
      <c r="ER4" s="3">
        <v>0</v>
      </c>
      <c r="ES4" s="3">
        <v>0</v>
      </c>
      <c r="ET4" s="3">
        <v>3.0000000000000001E-3</v>
      </c>
      <c r="EU4" s="3">
        <v>8.9999999999999993E-3</v>
      </c>
      <c r="EV4" s="3">
        <v>3.0000000000000001E-3</v>
      </c>
      <c r="EW4" s="3">
        <v>0</v>
      </c>
      <c r="EX4" s="3">
        <v>0.02</v>
      </c>
      <c r="EY4" s="3">
        <v>3.0000000000000001E-3</v>
      </c>
      <c r="EZ4" s="3">
        <v>0</v>
      </c>
      <c r="FA4" s="3">
        <v>2E-3</v>
      </c>
      <c r="FB4" s="3">
        <v>0</v>
      </c>
      <c r="FC4" s="3">
        <v>5.0999999999999997E-2</v>
      </c>
      <c r="FD4" s="3">
        <v>0</v>
      </c>
      <c r="FE4" s="3">
        <v>0</v>
      </c>
      <c r="FF4" s="3">
        <v>4.0000000000000001E-3</v>
      </c>
      <c r="FG4" s="3">
        <v>0</v>
      </c>
      <c r="FH4" s="3">
        <v>0</v>
      </c>
      <c r="FI4" s="3">
        <v>1.4999999999999999E-2</v>
      </c>
      <c r="FJ4" s="3">
        <v>1.2999999999999999E-2</v>
      </c>
      <c r="FK4" s="3">
        <v>0</v>
      </c>
      <c r="FL4" s="3">
        <v>4.0000000000000001E-3</v>
      </c>
      <c r="FM4" s="3">
        <v>2.3E-2</v>
      </c>
      <c r="FN4" s="3">
        <v>0</v>
      </c>
      <c r="FO4" s="3">
        <v>3.2000000000000001E-2</v>
      </c>
      <c r="FP4" s="3">
        <v>0</v>
      </c>
      <c r="FQ4" s="3">
        <v>2.5000000000000001E-2</v>
      </c>
      <c r="FR4" s="3">
        <v>0</v>
      </c>
      <c r="FS4" s="3">
        <v>7.0000000000000001E-3</v>
      </c>
      <c r="FT4" s="3">
        <v>2.3E-2</v>
      </c>
      <c r="FU4" s="3">
        <v>0</v>
      </c>
      <c r="FV4" s="3">
        <v>0</v>
      </c>
      <c r="FW4" s="3">
        <v>2E-3</v>
      </c>
      <c r="FX4" s="3">
        <v>2.9000000000000001E-2</v>
      </c>
      <c r="FY4" s="3">
        <v>1.4E-2</v>
      </c>
      <c r="FZ4" s="3">
        <v>0</v>
      </c>
      <c r="GA4" s="3">
        <v>0</v>
      </c>
      <c r="GB4" s="3">
        <v>0</v>
      </c>
      <c r="GC4" s="8">
        <f t="shared" ref="GC4:GC11" si="3">AVERAGE(EO4:GB4)</f>
        <v>8.9250000000000024E-3</v>
      </c>
    </row>
    <row r="5" spans="1:185" s="4" customFormat="1" ht="16.5">
      <c r="A5" s="3" t="s">
        <v>8</v>
      </c>
      <c r="B5" s="3">
        <v>27.515000000000001</v>
      </c>
      <c r="C5" s="3">
        <v>27.523</v>
      </c>
      <c r="D5" s="3">
        <v>27.812999999999999</v>
      </c>
      <c r="E5" s="3">
        <v>27.436</v>
      </c>
      <c r="F5" s="3">
        <v>27.734999999999999</v>
      </c>
      <c r="G5" s="3">
        <v>27.756</v>
      </c>
      <c r="H5" s="3">
        <v>27.925999999999998</v>
      </c>
      <c r="I5" s="3">
        <v>27.597999999999999</v>
      </c>
      <c r="J5" s="3">
        <v>27.516999999999999</v>
      </c>
      <c r="K5" s="3">
        <v>27.483000000000001</v>
      </c>
      <c r="L5" s="3">
        <v>27.783000000000001</v>
      </c>
      <c r="M5" s="3">
        <v>27.434000000000001</v>
      </c>
      <c r="N5" s="3">
        <v>27.712</v>
      </c>
      <c r="O5" s="3">
        <v>27.847000000000001</v>
      </c>
      <c r="P5" s="3">
        <v>27.881</v>
      </c>
      <c r="Q5" s="3">
        <v>27.562999999999999</v>
      </c>
      <c r="R5" s="3">
        <v>27.677</v>
      </c>
      <c r="S5" s="3">
        <v>27.411000000000001</v>
      </c>
      <c r="T5" s="3">
        <v>27.446000000000002</v>
      </c>
      <c r="U5" s="3">
        <v>27.539000000000001</v>
      </c>
      <c r="V5" s="3">
        <v>27.349</v>
      </c>
      <c r="W5" s="3">
        <v>27.63</v>
      </c>
      <c r="X5" s="3">
        <v>27.707999999999998</v>
      </c>
      <c r="Y5" s="3">
        <v>27.236000000000001</v>
      </c>
      <c r="Z5" s="3">
        <v>27.605</v>
      </c>
      <c r="AA5" s="3">
        <v>27.401</v>
      </c>
      <c r="AB5" s="3">
        <v>27.512</v>
      </c>
      <c r="AC5" s="3">
        <v>27.637</v>
      </c>
      <c r="AD5" s="3">
        <v>27.779</v>
      </c>
      <c r="AE5" s="3">
        <v>27.422999999999998</v>
      </c>
      <c r="AF5" s="3">
        <v>27.617000000000001</v>
      </c>
      <c r="AG5" s="3">
        <v>27.529</v>
      </c>
      <c r="AH5" s="3">
        <v>27.427</v>
      </c>
      <c r="AI5" s="3">
        <v>27.838999999999999</v>
      </c>
      <c r="AJ5" s="3">
        <v>27.538</v>
      </c>
      <c r="AK5" s="3">
        <v>27.587</v>
      </c>
      <c r="AL5" s="3">
        <v>28.010999999999999</v>
      </c>
      <c r="AM5" s="3">
        <v>27.59</v>
      </c>
      <c r="AN5" s="3">
        <v>27.766999999999999</v>
      </c>
      <c r="AO5" s="3">
        <v>27.311</v>
      </c>
      <c r="AP5" s="3">
        <v>27.323</v>
      </c>
      <c r="AQ5" s="3">
        <v>27.36</v>
      </c>
      <c r="AR5" s="3">
        <v>27.765999999999998</v>
      </c>
      <c r="AS5" s="3">
        <v>27.503</v>
      </c>
      <c r="AT5" s="3">
        <v>27.503</v>
      </c>
      <c r="AU5" s="3">
        <v>27.315000000000001</v>
      </c>
      <c r="AV5" s="3">
        <v>27.347000000000001</v>
      </c>
      <c r="AW5" s="3">
        <v>27.67</v>
      </c>
      <c r="AX5" s="3">
        <v>27.594999999999999</v>
      </c>
      <c r="AY5" s="3">
        <v>27.54</v>
      </c>
      <c r="AZ5" s="3">
        <v>27.375</v>
      </c>
      <c r="BA5" s="3">
        <v>27.553999999999998</v>
      </c>
      <c r="BB5" s="3">
        <v>27.452999999999999</v>
      </c>
      <c r="BC5" s="3">
        <v>27.33</v>
      </c>
      <c r="BD5" s="3">
        <v>27.181999999999999</v>
      </c>
      <c r="BE5" s="3">
        <v>27.433</v>
      </c>
      <c r="BF5" s="3">
        <v>27.596</v>
      </c>
      <c r="BG5" s="3">
        <v>27.31</v>
      </c>
      <c r="BH5" s="3">
        <v>27.411999999999999</v>
      </c>
      <c r="BI5" s="3">
        <v>27.367000000000001</v>
      </c>
      <c r="BJ5" s="8">
        <f t="shared" si="0"/>
        <v>27.510750000000002</v>
      </c>
      <c r="BK5" s="3">
        <v>27.545000000000002</v>
      </c>
      <c r="BL5" s="3">
        <v>27.863</v>
      </c>
      <c r="BM5" s="3">
        <v>27.648</v>
      </c>
      <c r="BN5" s="3">
        <v>27.616</v>
      </c>
      <c r="BO5" s="3">
        <v>27.36</v>
      </c>
      <c r="BP5" s="3">
        <v>27.86</v>
      </c>
      <c r="BQ5" s="3">
        <v>27.603999999999999</v>
      </c>
      <c r="BR5" s="3">
        <v>27.574000000000002</v>
      </c>
      <c r="BS5" s="3">
        <v>27.507999999999999</v>
      </c>
      <c r="BT5" s="3">
        <v>27.552</v>
      </c>
      <c r="BU5" s="3">
        <v>27.693000000000001</v>
      </c>
      <c r="BV5" s="3">
        <v>27.863</v>
      </c>
      <c r="BW5" s="3">
        <v>27.870999999999999</v>
      </c>
      <c r="BX5" s="3">
        <v>27.992999999999999</v>
      </c>
      <c r="BY5" s="3">
        <v>27.582999999999998</v>
      </c>
      <c r="BZ5" s="3">
        <v>27.594000000000001</v>
      </c>
      <c r="CA5" s="3">
        <v>27.696999999999999</v>
      </c>
      <c r="CB5" s="3">
        <v>27.535</v>
      </c>
      <c r="CC5" s="3">
        <v>27.777999999999999</v>
      </c>
      <c r="CD5" s="3">
        <v>27.827000000000002</v>
      </c>
      <c r="CE5" s="3">
        <v>27.655999999999999</v>
      </c>
      <c r="CF5" s="3">
        <v>27.695</v>
      </c>
      <c r="CG5" s="3">
        <v>27.616</v>
      </c>
      <c r="CH5" s="3">
        <v>27.725000000000001</v>
      </c>
      <c r="CI5" s="3">
        <v>27.521999999999998</v>
      </c>
      <c r="CJ5" s="3">
        <v>27.396000000000001</v>
      </c>
      <c r="CK5" s="3">
        <v>27.584</v>
      </c>
      <c r="CL5" s="3">
        <v>27.611999999999998</v>
      </c>
      <c r="CM5" s="3">
        <v>27.370999999999999</v>
      </c>
      <c r="CN5" s="3">
        <v>27.393000000000001</v>
      </c>
      <c r="CO5" s="3">
        <v>27.25</v>
      </c>
      <c r="CP5" s="3">
        <v>27.548999999999999</v>
      </c>
      <c r="CQ5" s="3">
        <v>27.460999999999999</v>
      </c>
      <c r="CR5" s="3">
        <v>27.46</v>
      </c>
      <c r="CS5" s="3">
        <v>27.492000000000001</v>
      </c>
      <c r="CT5" s="3">
        <v>27.245000000000001</v>
      </c>
      <c r="CU5" s="3">
        <v>27.593</v>
      </c>
      <c r="CV5" s="3">
        <v>27.617999999999999</v>
      </c>
      <c r="CW5" s="3">
        <v>27.457999999999998</v>
      </c>
      <c r="CX5" s="3">
        <v>27.681999999999999</v>
      </c>
      <c r="CY5" s="8">
        <f t="shared" si="1"/>
        <v>27.598549999999999</v>
      </c>
      <c r="CZ5" s="3">
        <v>27.626999999999999</v>
      </c>
      <c r="DA5" s="3">
        <v>27.704999999999998</v>
      </c>
      <c r="DB5" s="3">
        <v>27.318999999999999</v>
      </c>
      <c r="DC5" s="3">
        <v>27.608000000000001</v>
      </c>
      <c r="DD5" s="3">
        <v>27.356999999999999</v>
      </c>
      <c r="DE5" s="3">
        <v>28.029</v>
      </c>
      <c r="DF5" s="3">
        <v>27.666</v>
      </c>
      <c r="DG5" s="3">
        <v>27.565999999999999</v>
      </c>
      <c r="DH5" s="3">
        <v>27.436</v>
      </c>
      <c r="DI5" s="3">
        <v>27.381</v>
      </c>
      <c r="DJ5" s="3">
        <v>27.741</v>
      </c>
      <c r="DK5" s="3">
        <v>27.577000000000002</v>
      </c>
      <c r="DL5" s="3">
        <v>27.292999999999999</v>
      </c>
      <c r="DM5" s="3">
        <v>27.905999999999999</v>
      </c>
      <c r="DN5" s="3">
        <v>27.763000000000002</v>
      </c>
      <c r="DO5" s="3">
        <v>27.620999999999999</v>
      </c>
      <c r="DP5" s="3">
        <v>27.754999999999999</v>
      </c>
      <c r="DQ5" s="3">
        <v>27.645</v>
      </c>
      <c r="DR5" s="3">
        <v>27.533999999999999</v>
      </c>
      <c r="DS5" s="3">
        <v>27.513999999999999</v>
      </c>
      <c r="DT5" s="3">
        <v>27.416</v>
      </c>
      <c r="DU5" s="3">
        <v>27.661999999999999</v>
      </c>
      <c r="DV5" s="3">
        <v>27.603000000000002</v>
      </c>
      <c r="DW5" s="3">
        <v>27.696999999999999</v>
      </c>
      <c r="DX5" s="3">
        <v>27.49</v>
      </c>
      <c r="DY5" s="3">
        <v>27.629000000000001</v>
      </c>
      <c r="DZ5" s="3">
        <v>27.181000000000001</v>
      </c>
      <c r="EA5" s="3">
        <v>27.838999999999999</v>
      </c>
      <c r="EB5" s="3">
        <v>27.687999999999999</v>
      </c>
      <c r="EC5" s="3">
        <v>27.635999999999999</v>
      </c>
      <c r="ED5" s="3">
        <v>27.29</v>
      </c>
      <c r="EE5" s="3">
        <v>27.687999999999999</v>
      </c>
      <c r="EF5" s="3">
        <v>27.501000000000001</v>
      </c>
      <c r="EG5" s="3">
        <v>27.349</v>
      </c>
      <c r="EH5" s="3">
        <v>27.416</v>
      </c>
      <c r="EI5" s="3">
        <v>27.754999999999999</v>
      </c>
      <c r="EJ5" s="3">
        <v>27.54</v>
      </c>
      <c r="EK5" s="3">
        <v>27.358000000000001</v>
      </c>
      <c r="EL5" s="3">
        <v>27.492000000000001</v>
      </c>
      <c r="EM5" s="3">
        <v>27.265999999999998</v>
      </c>
      <c r="EN5" s="8">
        <f t="shared" si="2"/>
        <v>27.563475</v>
      </c>
      <c r="EO5" s="3">
        <v>27.42</v>
      </c>
      <c r="EP5" s="3">
        <v>27.82</v>
      </c>
      <c r="EQ5" s="3">
        <v>27.2</v>
      </c>
      <c r="ER5" s="3">
        <v>27.356000000000002</v>
      </c>
      <c r="ES5" s="3">
        <v>27.686</v>
      </c>
      <c r="ET5" s="3">
        <v>27.475999999999999</v>
      </c>
      <c r="EU5" s="3">
        <v>27.864000000000001</v>
      </c>
      <c r="EV5" s="3">
        <v>27.17</v>
      </c>
      <c r="EW5" s="3">
        <v>27.734000000000002</v>
      </c>
      <c r="EX5" s="3">
        <v>27.594000000000001</v>
      </c>
      <c r="EY5" s="3">
        <v>28.327000000000002</v>
      </c>
      <c r="EZ5" s="3">
        <v>27.675000000000001</v>
      </c>
      <c r="FA5" s="3">
        <v>27.853000000000002</v>
      </c>
      <c r="FB5" s="3">
        <v>27.914999999999999</v>
      </c>
      <c r="FC5" s="3">
        <v>27.684000000000001</v>
      </c>
      <c r="FD5" s="3">
        <v>27.667000000000002</v>
      </c>
      <c r="FE5" s="3">
        <v>27.776</v>
      </c>
      <c r="FF5" s="3">
        <v>27.803999999999998</v>
      </c>
      <c r="FG5" s="3">
        <v>27.881</v>
      </c>
      <c r="FH5" s="3">
        <v>27.722999999999999</v>
      </c>
      <c r="FI5" s="3">
        <v>27.565000000000001</v>
      </c>
      <c r="FJ5" s="3">
        <v>27.445</v>
      </c>
      <c r="FK5" s="3">
        <v>27.495000000000001</v>
      </c>
      <c r="FL5" s="3">
        <v>27.311</v>
      </c>
      <c r="FM5" s="3">
        <v>27.527999999999999</v>
      </c>
      <c r="FN5" s="3">
        <v>27.315000000000001</v>
      </c>
      <c r="FO5" s="3">
        <v>27.629000000000001</v>
      </c>
      <c r="FP5" s="3">
        <v>28.422000000000001</v>
      </c>
      <c r="FQ5" s="3">
        <v>27.600999999999999</v>
      </c>
      <c r="FR5" s="3">
        <v>27.887</v>
      </c>
      <c r="FS5" s="3">
        <v>27.504999999999999</v>
      </c>
      <c r="FT5" s="3">
        <v>27.523</v>
      </c>
      <c r="FU5" s="3">
        <v>27.4</v>
      </c>
      <c r="FV5" s="3">
        <v>27.632000000000001</v>
      </c>
      <c r="FW5" s="3">
        <v>27.513000000000002</v>
      </c>
      <c r="FX5" s="3">
        <v>27.652999999999999</v>
      </c>
      <c r="FY5" s="3">
        <v>27.477</v>
      </c>
      <c r="FZ5" s="3">
        <v>27.518000000000001</v>
      </c>
      <c r="GA5" s="3">
        <v>27.649000000000001</v>
      </c>
      <c r="GB5" s="3">
        <v>27.513000000000002</v>
      </c>
      <c r="GC5" s="8">
        <f t="shared" si="3"/>
        <v>27.630150000000004</v>
      </c>
    </row>
    <row r="6" spans="1:185" s="4" customFormat="1">
      <c r="A6" s="3" t="s">
        <v>1</v>
      </c>
      <c r="B6" s="3">
        <v>7.0000000000000001E-3</v>
      </c>
      <c r="C6" s="3">
        <v>0</v>
      </c>
      <c r="D6" s="3">
        <v>3.5000000000000003E-2</v>
      </c>
      <c r="E6" s="3">
        <v>4.5999999999999999E-2</v>
      </c>
      <c r="F6" s="3">
        <v>0</v>
      </c>
      <c r="G6" s="3">
        <v>0</v>
      </c>
      <c r="H6" s="3">
        <v>7.0000000000000001E-3</v>
      </c>
      <c r="I6" s="3">
        <v>0</v>
      </c>
      <c r="J6" s="3">
        <v>0</v>
      </c>
      <c r="K6" s="3">
        <v>2E-3</v>
      </c>
      <c r="L6" s="3">
        <v>2.5999999999999999E-2</v>
      </c>
      <c r="M6" s="3">
        <v>1.9E-2</v>
      </c>
      <c r="N6" s="3">
        <v>2.5000000000000001E-2</v>
      </c>
      <c r="O6" s="3">
        <v>0</v>
      </c>
      <c r="P6" s="3">
        <v>0</v>
      </c>
      <c r="Q6" s="3">
        <v>0</v>
      </c>
      <c r="R6" s="3">
        <v>0</v>
      </c>
      <c r="S6" s="3">
        <v>4.2000000000000003E-2</v>
      </c>
      <c r="T6" s="3">
        <v>0</v>
      </c>
      <c r="U6" s="3">
        <v>8.9999999999999993E-3</v>
      </c>
      <c r="V6" s="3">
        <v>0.06</v>
      </c>
      <c r="W6" s="3">
        <v>7.6999999999999999E-2</v>
      </c>
      <c r="X6" s="3">
        <v>9.1999999999999998E-2</v>
      </c>
      <c r="Y6" s="3">
        <v>8.7999999999999995E-2</v>
      </c>
      <c r="Z6" s="3">
        <v>9.4E-2</v>
      </c>
      <c r="AA6" s="3">
        <v>0.06</v>
      </c>
      <c r="AB6" s="3">
        <v>8.8999999999999996E-2</v>
      </c>
      <c r="AC6" s="3">
        <v>0.13800000000000001</v>
      </c>
      <c r="AD6" s="3">
        <v>6.5000000000000002E-2</v>
      </c>
      <c r="AE6" s="3">
        <v>9.0999999999999998E-2</v>
      </c>
      <c r="AF6" s="3">
        <v>5.8999999999999997E-2</v>
      </c>
      <c r="AG6" s="3">
        <v>9.5000000000000001E-2</v>
      </c>
      <c r="AH6" s="3">
        <v>0.08</v>
      </c>
      <c r="AI6" s="3">
        <v>6.2E-2</v>
      </c>
      <c r="AJ6" s="3">
        <v>7.6999999999999999E-2</v>
      </c>
      <c r="AK6" s="3">
        <v>4.2999999999999997E-2</v>
      </c>
      <c r="AL6" s="3">
        <v>0.08</v>
      </c>
      <c r="AM6" s="3">
        <v>8.5999999999999993E-2</v>
      </c>
      <c r="AN6" s="3">
        <v>5.6000000000000001E-2</v>
      </c>
      <c r="AO6" s="3">
        <v>5.8999999999999997E-2</v>
      </c>
      <c r="AP6" s="3">
        <v>9.8000000000000004E-2</v>
      </c>
      <c r="AQ6" s="3">
        <v>7.6999999999999999E-2</v>
      </c>
      <c r="AR6" s="3">
        <v>0.10100000000000001</v>
      </c>
      <c r="AS6" s="3">
        <v>0.09</v>
      </c>
      <c r="AT6" s="3">
        <v>0.126</v>
      </c>
      <c r="AU6" s="3">
        <v>4.4999999999999998E-2</v>
      </c>
      <c r="AV6" s="3">
        <v>8.3000000000000004E-2</v>
      </c>
      <c r="AW6" s="3">
        <v>5.3999999999999999E-2</v>
      </c>
      <c r="AX6" s="3">
        <v>6.0999999999999999E-2</v>
      </c>
      <c r="AY6" s="3">
        <v>8.1000000000000003E-2</v>
      </c>
      <c r="AZ6" s="3">
        <v>0.111</v>
      </c>
      <c r="BA6" s="3">
        <v>9.8000000000000004E-2</v>
      </c>
      <c r="BB6" s="3">
        <v>7.8E-2</v>
      </c>
      <c r="BC6" s="3">
        <v>0.13700000000000001</v>
      </c>
      <c r="BD6" s="3">
        <v>0.10199999999999999</v>
      </c>
      <c r="BE6" s="3">
        <v>0.11</v>
      </c>
      <c r="BF6" s="3">
        <v>8.5999999999999993E-2</v>
      </c>
      <c r="BG6" s="3">
        <v>9.2999999999999999E-2</v>
      </c>
      <c r="BH6" s="3">
        <v>0.10199999999999999</v>
      </c>
      <c r="BI6" s="3">
        <v>0.11899999999999999</v>
      </c>
      <c r="BJ6" s="8">
        <f t="shared" si="0"/>
        <v>8.5074999999999984E-2</v>
      </c>
      <c r="BK6" s="3">
        <v>0</v>
      </c>
      <c r="BL6" s="3">
        <v>2.4E-2</v>
      </c>
      <c r="BM6" s="3">
        <v>1.2999999999999999E-2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3.5999999999999997E-2</v>
      </c>
      <c r="BV6" s="3">
        <v>0</v>
      </c>
      <c r="BW6" s="3">
        <v>0.01</v>
      </c>
      <c r="BX6" s="3">
        <v>1.6E-2</v>
      </c>
      <c r="BY6" s="3">
        <v>0.01</v>
      </c>
      <c r="BZ6" s="3">
        <v>0</v>
      </c>
      <c r="CA6" s="3">
        <v>0</v>
      </c>
      <c r="CB6" s="3">
        <v>0.01</v>
      </c>
      <c r="CC6" s="3">
        <v>3.0000000000000001E-3</v>
      </c>
      <c r="CD6" s="3">
        <v>0</v>
      </c>
      <c r="CE6" s="3">
        <v>1.2E-2</v>
      </c>
      <c r="CF6" s="3">
        <v>0</v>
      </c>
      <c r="CG6" s="3">
        <v>0</v>
      </c>
      <c r="CH6" s="3">
        <v>0</v>
      </c>
      <c r="CI6" s="3">
        <v>5.0000000000000001E-3</v>
      </c>
      <c r="CJ6" s="3">
        <v>0</v>
      </c>
      <c r="CK6" s="3">
        <v>6.0000000000000001E-3</v>
      </c>
      <c r="CL6" s="3">
        <v>1.0999999999999999E-2</v>
      </c>
      <c r="CM6" s="3">
        <v>1.2999999999999999E-2</v>
      </c>
      <c r="CN6" s="3">
        <v>8.9999999999999993E-3</v>
      </c>
      <c r="CO6" s="3">
        <v>0</v>
      </c>
      <c r="CP6" s="3">
        <v>7.0000000000000001E-3</v>
      </c>
      <c r="CQ6" s="3">
        <v>0</v>
      </c>
      <c r="CR6" s="3">
        <v>1.9E-2</v>
      </c>
      <c r="CS6" s="3">
        <v>0</v>
      </c>
      <c r="CT6" s="3">
        <v>0.02</v>
      </c>
      <c r="CU6" s="3">
        <v>2.7E-2</v>
      </c>
      <c r="CV6" s="3">
        <v>3.0000000000000001E-3</v>
      </c>
      <c r="CW6" s="3">
        <v>0</v>
      </c>
      <c r="CX6" s="3">
        <v>3.7999999999999999E-2</v>
      </c>
      <c r="CY6" s="8">
        <f t="shared" si="1"/>
        <v>7.2999999999999992E-3</v>
      </c>
      <c r="CZ6" s="3">
        <v>1.2E-2</v>
      </c>
      <c r="DA6" s="3">
        <v>2.1000000000000001E-2</v>
      </c>
      <c r="DB6" s="3">
        <v>0</v>
      </c>
      <c r="DC6" s="3">
        <v>8.0000000000000002E-3</v>
      </c>
      <c r="DD6" s="3">
        <v>0</v>
      </c>
      <c r="DE6" s="3">
        <v>0</v>
      </c>
      <c r="DF6" s="3">
        <v>1.4E-2</v>
      </c>
      <c r="DG6" s="3">
        <v>1.4E-2</v>
      </c>
      <c r="DH6" s="3">
        <v>0</v>
      </c>
      <c r="DI6" s="3">
        <v>0</v>
      </c>
      <c r="DJ6" s="3">
        <v>0</v>
      </c>
      <c r="DK6" s="3">
        <v>3.3000000000000002E-2</v>
      </c>
      <c r="DL6" s="3">
        <v>0.03</v>
      </c>
      <c r="DM6" s="3">
        <v>0</v>
      </c>
      <c r="DN6" s="3">
        <v>0</v>
      </c>
      <c r="DO6" s="3">
        <v>2.1999999999999999E-2</v>
      </c>
      <c r="DP6" s="3">
        <v>2.4E-2</v>
      </c>
      <c r="DQ6" s="3">
        <v>5.0000000000000001E-3</v>
      </c>
      <c r="DR6" s="3">
        <v>3.2000000000000001E-2</v>
      </c>
      <c r="DS6" s="3">
        <v>1.0999999999999999E-2</v>
      </c>
      <c r="DT6" s="3">
        <v>0</v>
      </c>
      <c r="DU6" s="3">
        <v>0</v>
      </c>
      <c r="DV6" s="3">
        <v>1.9E-2</v>
      </c>
      <c r="DW6" s="3">
        <v>5.0000000000000001E-3</v>
      </c>
      <c r="DX6" s="3">
        <v>0.01</v>
      </c>
      <c r="DY6" s="3">
        <v>0</v>
      </c>
      <c r="DZ6" s="3">
        <v>0</v>
      </c>
      <c r="EA6" s="3">
        <v>0</v>
      </c>
      <c r="EB6" s="3">
        <v>0</v>
      </c>
      <c r="EC6" s="3">
        <v>0.02</v>
      </c>
      <c r="ED6" s="3">
        <v>8.9999999999999993E-3</v>
      </c>
      <c r="EE6" s="3">
        <v>0</v>
      </c>
      <c r="EF6" s="3">
        <v>0</v>
      </c>
      <c r="EG6" s="3">
        <v>0</v>
      </c>
      <c r="EH6" s="3">
        <v>3.6999999999999998E-2</v>
      </c>
      <c r="EI6" s="3">
        <v>1.7000000000000001E-2</v>
      </c>
      <c r="EJ6" s="3">
        <v>0.05</v>
      </c>
      <c r="EK6" s="3">
        <v>1.4E-2</v>
      </c>
      <c r="EL6" s="3">
        <v>2.1000000000000001E-2</v>
      </c>
      <c r="EM6" s="3">
        <v>4.4999999999999998E-2</v>
      </c>
      <c r="EN6" s="8">
        <f t="shared" si="2"/>
        <v>1.1825E-2</v>
      </c>
      <c r="EO6" s="3">
        <v>1.9E-2</v>
      </c>
      <c r="EP6" s="3">
        <v>1.9E-2</v>
      </c>
      <c r="EQ6" s="3">
        <v>1.0999999999999999E-2</v>
      </c>
      <c r="ER6" s="3">
        <v>0</v>
      </c>
      <c r="ES6" s="3">
        <v>1.2E-2</v>
      </c>
      <c r="ET6" s="3">
        <v>3.5999999999999997E-2</v>
      </c>
      <c r="EU6" s="3">
        <v>7.0000000000000001E-3</v>
      </c>
      <c r="EV6" s="3">
        <v>0</v>
      </c>
      <c r="EW6" s="3">
        <v>1.9E-2</v>
      </c>
      <c r="EX6" s="3">
        <v>3.1E-2</v>
      </c>
      <c r="EY6" s="3">
        <v>1.0999999999999999E-2</v>
      </c>
      <c r="EZ6" s="3">
        <v>7.1999999999999995E-2</v>
      </c>
      <c r="FA6" s="3">
        <v>2.8000000000000001E-2</v>
      </c>
      <c r="FB6" s="3">
        <v>1.2E-2</v>
      </c>
      <c r="FC6" s="3">
        <v>4.4999999999999998E-2</v>
      </c>
      <c r="FD6" s="3">
        <v>3.7999999999999999E-2</v>
      </c>
      <c r="FE6" s="3">
        <v>0.01</v>
      </c>
      <c r="FF6" s="3">
        <v>2.7E-2</v>
      </c>
      <c r="FG6" s="3">
        <v>3.9E-2</v>
      </c>
      <c r="FH6" s="3">
        <v>8.0000000000000002E-3</v>
      </c>
      <c r="FI6" s="3">
        <v>2.5000000000000001E-2</v>
      </c>
      <c r="FJ6" s="3">
        <v>8.0000000000000002E-3</v>
      </c>
      <c r="FK6" s="3">
        <v>3.4000000000000002E-2</v>
      </c>
      <c r="FL6" s="3">
        <v>4.3999999999999997E-2</v>
      </c>
      <c r="FM6" s="3">
        <v>3.7999999999999999E-2</v>
      </c>
      <c r="FN6" s="3">
        <v>2.3E-2</v>
      </c>
      <c r="FO6" s="3">
        <v>2.1000000000000001E-2</v>
      </c>
      <c r="FP6" s="3">
        <v>1.7000000000000001E-2</v>
      </c>
      <c r="FQ6" s="3">
        <v>1.7000000000000001E-2</v>
      </c>
      <c r="FR6" s="3">
        <v>1.4E-2</v>
      </c>
      <c r="FS6" s="3">
        <v>0.02</v>
      </c>
      <c r="FT6" s="3">
        <v>3.2000000000000001E-2</v>
      </c>
      <c r="FU6" s="3">
        <v>3.2000000000000001E-2</v>
      </c>
      <c r="FV6" s="3">
        <v>7.0000000000000001E-3</v>
      </c>
      <c r="FW6" s="3">
        <v>1.2999999999999999E-2</v>
      </c>
      <c r="FX6" s="3">
        <v>0.02</v>
      </c>
      <c r="FY6" s="3">
        <v>5.0000000000000001E-3</v>
      </c>
      <c r="FZ6" s="3">
        <v>3.2000000000000001E-2</v>
      </c>
      <c r="GA6" s="3">
        <v>3.3000000000000002E-2</v>
      </c>
      <c r="GB6" s="3">
        <v>3.6999999999999998E-2</v>
      </c>
      <c r="GC6" s="8">
        <f t="shared" si="3"/>
        <v>2.2900000000000011E-2</v>
      </c>
    </row>
    <row r="7" spans="1:185" s="4" customFormat="1">
      <c r="A7" s="3" t="s">
        <v>2</v>
      </c>
      <c r="B7" s="3">
        <v>4.0000000000000001E-3</v>
      </c>
      <c r="C7" s="3">
        <v>3.2000000000000001E-2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4.5999999999999999E-2</v>
      </c>
      <c r="J7" s="3">
        <v>2.1999999999999999E-2</v>
      </c>
      <c r="K7" s="3">
        <v>0</v>
      </c>
      <c r="L7" s="3">
        <v>0</v>
      </c>
      <c r="M7" s="3">
        <v>0</v>
      </c>
      <c r="N7" s="3">
        <v>0</v>
      </c>
      <c r="O7" s="3">
        <v>1.9E-2</v>
      </c>
      <c r="P7" s="3">
        <v>0</v>
      </c>
      <c r="Q7" s="3">
        <v>0</v>
      </c>
      <c r="R7" s="3">
        <v>0</v>
      </c>
      <c r="S7" s="3">
        <v>8.9999999999999993E-3</v>
      </c>
      <c r="T7" s="3">
        <v>0.02</v>
      </c>
      <c r="U7" s="3">
        <v>0</v>
      </c>
      <c r="V7" s="3">
        <v>3.4000000000000002E-2</v>
      </c>
      <c r="W7" s="3">
        <v>9.5000000000000001E-2</v>
      </c>
      <c r="X7" s="3">
        <v>6.5000000000000002E-2</v>
      </c>
      <c r="Y7" s="3">
        <v>8.1000000000000003E-2</v>
      </c>
      <c r="Z7" s="3">
        <v>0.05</v>
      </c>
      <c r="AA7" s="3">
        <v>3.4000000000000002E-2</v>
      </c>
      <c r="AB7" s="3">
        <v>6.9000000000000006E-2</v>
      </c>
      <c r="AC7" s="3">
        <v>5.1999999999999998E-2</v>
      </c>
      <c r="AD7" s="3">
        <v>9.8000000000000004E-2</v>
      </c>
      <c r="AE7" s="3">
        <v>6.0999999999999999E-2</v>
      </c>
      <c r="AF7" s="3">
        <v>6.3E-2</v>
      </c>
      <c r="AG7" s="3">
        <v>2.4E-2</v>
      </c>
      <c r="AH7" s="3">
        <v>0.05</v>
      </c>
      <c r="AI7" s="3">
        <v>7.5999999999999998E-2</v>
      </c>
      <c r="AJ7" s="3">
        <v>5.2999999999999999E-2</v>
      </c>
      <c r="AK7" s="3">
        <v>6.5000000000000002E-2</v>
      </c>
      <c r="AL7" s="3">
        <v>7.1999999999999995E-2</v>
      </c>
      <c r="AM7" s="3">
        <v>0.06</v>
      </c>
      <c r="AN7" s="3">
        <v>8.5999999999999993E-2</v>
      </c>
      <c r="AO7" s="3">
        <v>6.4000000000000001E-2</v>
      </c>
      <c r="AP7" s="3">
        <v>4.8000000000000001E-2</v>
      </c>
      <c r="AQ7" s="3">
        <v>3.5000000000000003E-2</v>
      </c>
      <c r="AR7" s="3">
        <v>6.3E-2</v>
      </c>
      <c r="AS7" s="3">
        <v>7.3999999999999996E-2</v>
      </c>
      <c r="AT7" s="3">
        <v>2.9000000000000001E-2</v>
      </c>
      <c r="AU7" s="3">
        <v>3.9E-2</v>
      </c>
      <c r="AV7" s="3">
        <v>3.7999999999999999E-2</v>
      </c>
      <c r="AW7" s="3">
        <v>8.3000000000000004E-2</v>
      </c>
      <c r="AX7" s="3">
        <v>6.8000000000000005E-2</v>
      </c>
      <c r="AY7" s="3">
        <v>0.03</v>
      </c>
      <c r="AZ7" s="3">
        <v>6.0999999999999999E-2</v>
      </c>
      <c r="BA7" s="3">
        <v>6.2E-2</v>
      </c>
      <c r="BB7" s="3">
        <v>3.7999999999999999E-2</v>
      </c>
      <c r="BC7" s="3">
        <v>2.9000000000000001E-2</v>
      </c>
      <c r="BD7" s="3">
        <v>3.4000000000000002E-2</v>
      </c>
      <c r="BE7" s="3">
        <v>4.4999999999999998E-2</v>
      </c>
      <c r="BF7" s="3">
        <v>0.05</v>
      </c>
      <c r="BG7" s="3">
        <v>4.5999999999999999E-2</v>
      </c>
      <c r="BH7" s="3">
        <v>5.3999999999999999E-2</v>
      </c>
      <c r="BI7" s="3">
        <v>5.0999999999999997E-2</v>
      </c>
      <c r="BJ7" s="8">
        <f t="shared" si="0"/>
        <v>5.572499999999999E-2</v>
      </c>
      <c r="BK7" s="3">
        <v>2.1000000000000001E-2</v>
      </c>
      <c r="BL7" s="3">
        <v>8.0000000000000002E-3</v>
      </c>
      <c r="BM7" s="3">
        <v>0</v>
      </c>
      <c r="BN7" s="3">
        <v>0.04</v>
      </c>
      <c r="BO7" s="3">
        <v>1.4E-2</v>
      </c>
      <c r="BP7" s="3">
        <v>0</v>
      </c>
      <c r="BQ7" s="3">
        <v>0</v>
      </c>
      <c r="BR7" s="3">
        <v>1.2999999999999999E-2</v>
      </c>
      <c r="BS7" s="3">
        <v>8.9999999999999993E-3</v>
      </c>
      <c r="BT7" s="3">
        <v>2.4E-2</v>
      </c>
      <c r="BU7" s="3">
        <v>0</v>
      </c>
      <c r="BV7" s="3">
        <v>2.4E-2</v>
      </c>
      <c r="BW7" s="3">
        <v>7.0000000000000001E-3</v>
      </c>
      <c r="BX7" s="3">
        <v>0</v>
      </c>
      <c r="BY7" s="3">
        <v>7.0000000000000001E-3</v>
      </c>
      <c r="BZ7" s="3">
        <v>2.1000000000000001E-2</v>
      </c>
      <c r="CA7" s="3">
        <v>2.9000000000000001E-2</v>
      </c>
      <c r="CB7" s="3">
        <v>0</v>
      </c>
      <c r="CC7" s="3">
        <v>1.2E-2</v>
      </c>
      <c r="CD7" s="3">
        <v>0.02</v>
      </c>
      <c r="CE7" s="3">
        <v>4.5999999999999999E-2</v>
      </c>
      <c r="CF7" s="3">
        <v>0</v>
      </c>
      <c r="CG7" s="3">
        <v>0</v>
      </c>
      <c r="CH7" s="3">
        <v>2.3E-2</v>
      </c>
      <c r="CI7" s="3">
        <v>0</v>
      </c>
      <c r="CJ7" s="3">
        <v>2.9000000000000001E-2</v>
      </c>
      <c r="CK7" s="3">
        <v>1.4E-2</v>
      </c>
      <c r="CL7" s="3">
        <v>1.2999999999999999E-2</v>
      </c>
      <c r="CM7" s="3">
        <v>8.0000000000000002E-3</v>
      </c>
      <c r="CN7" s="3">
        <v>1.2E-2</v>
      </c>
      <c r="CO7" s="3">
        <v>3.2000000000000001E-2</v>
      </c>
      <c r="CP7" s="3">
        <v>2.3E-2</v>
      </c>
      <c r="CQ7" s="3">
        <v>3.2000000000000001E-2</v>
      </c>
      <c r="CR7" s="3">
        <v>2.1999999999999999E-2</v>
      </c>
      <c r="CS7" s="3">
        <v>0</v>
      </c>
      <c r="CT7" s="3">
        <v>5.0000000000000001E-3</v>
      </c>
      <c r="CU7" s="3">
        <v>0</v>
      </c>
      <c r="CV7" s="3">
        <v>0</v>
      </c>
      <c r="CW7" s="3">
        <v>2.9000000000000001E-2</v>
      </c>
      <c r="CX7" s="3">
        <v>1.0999999999999999E-2</v>
      </c>
      <c r="CY7" s="8">
        <f t="shared" si="1"/>
        <v>1.3700000000000004E-2</v>
      </c>
      <c r="CZ7" s="3">
        <v>0.113</v>
      </c>
      <c r="DA7" s="3">
        <v>0.09</v>
      </c>
      <c r="DB7" s="3">
        <v>7.2999999999999995E-2</v>
      </c>
      <c r="DC7" s="3">
        <v>8.6999999999999994E-2</v>
      </c>
      <c r="DD7" s="3">
        <v>0.11</v>
      </c>
      <c r="DE7" s="3">
        <v>8.5999999999999993E-2</v>
      </c>
      <c r="DF7" s="3">
        <v>8.5000000000000006E-2</v>
      </c>
      <c r="DG7" s="3">
        <v>0.11700000000000001</v>
      </c>
      <c r="DH7" s="3">
        <v>0.113</v>
      </c>
      <c r="DI7" s="3">
        <v>0.10299999999999999</v>
      </c>
      <c r="DJ7" s="3">
        <v>3.9E-2</v>
      </c>
      <c r="DK7" s="3">
        <v>1.4E-2</v>
      </c>
      <c r="DL7" s="3">
        <v>2.5000000000000001E-2</v>
      </c>
      <c r="DM7" s="3">
        <v>7.0000000000000007E-2</v>
      </c>
      <c r="DN7" s="3">
        <v>0.02</v>
      </c>
      <c r="DO7" s="3">
        <v>8.7999999999999995E-2</v>
      </c>
      <c r="DP7" s="3">
        <v>7.6999999999999999E-2</v>
      </c>
      <c r="DQ7" s="3">
        <v>9.5000000000000001E-2</v>
      </c>
      <c r="DR7" s="3">
        <v>6.5000000000000002E-2</v>
      </c>
      <c r="DS7" s="3">
        <v>5.6000000000000001E-2</v>
      </c>
      <c r="DT7" s="3">
        <v>6.4000000000000001E-2</v>
      </c>
      <c r="DU7" s="3">
        <v>0.08</v>
      </c>
      <c r="DV7" s="3">
        <v>0.05</v>
      </c>
      <c r="DW7" s="3">
        <v>4.3999999999999997E-2</v>
      </c>
      <c r="DX7" s="3">
        <v>0.05</v>
      </c>
      <c r="DY7" s="3">
        <v>5.8999999999999997E-2</v>
      </c>
      <c r="DZ7" s="3">
        <v>5.2999999999999999E-2</v>
      </c>
      <c r="EA7" s="3">
        <v>7.3999999999999996E-2</v>
      </c>
      <c r="EB7" s="3">
        <v>7.2999999999999995E-2</v>
      </c>
      <c r="EC7" s="3">
        <v>0.107</v>
      </c>
      <c r="ED7" s="3">
        <v>0.155</v>
      </c>
      <c r="EE7" s="3">
        <v>0.123</v>
      </c>
      <c r="EF7" s="3">
        <v>0.11899999999999999</v>
      </c>
      <c r="EG7" s="3">
        <v>0.111</v>
      </c>
      <c r="EH7" s="3">
        <v>0.151</v>
      </c>
      <c r="EI7" s="3">
        <v>0.157</v>
      </c>
      <c r="EJ7" s="3">
        <v>0.125</v>
      </c>
      <c r="EK7" s="3">
        <v>7.5999999999999998E-2</v>
      </c>
      <c r="EL7" s="3">
        <v>0.156</v>
      </c>
      <c r="EM7" s="3">
        <v>0.20300000000000001</v>
      </c>
      <c r="EN7" s="8">
        <f t="shared" si="2"/>
        <v>8.8900000000000007E-2</v>
      </c>
      <c r="EO7" s="3">
        <v>0.249</v>
      </c>
      <c r="EP7" s="3">
        <v>0.26900000000000002</v>
      </c>
      <c r="EQ7" s="3">
        <v>0.21099999999999999</v>
      </c>
      <c r="ER7" s="3">
        <v>0.23499999999999999</v>
      </c>
      <c r="ES7" s="3">
        <v>0.22600000000000001</v>
      </c>
      <c r="ET7" s="3">
        <v>0.25</v>
      </c>
      <c r="EU7" s="3">
        <v>0.251</v>
      </c>
      <c r="EV7" s="3">
        <v>0.26400000000000001</v>
      </c>
      <c r="EW7" s="3">
        <v>0.32600000000000001</v>
      </c>
      <c r="EX7" s="3">
        <v>0.26800000000000002</v>
      </c>
      <c r="EY7" s="3">
        <v>0.28999999999999998</v>
      </c>
      <c r="EZ7" s="3">
        <v>0.23899999999999999</v>
      </c>
      <c r="FA7" s="3">
        <v>0.23699999999999999</v>
      </c>
      <c r="FB7" s="3">
        <v>0.23899999999999999</v>
      </c>
      <c r="FC7" s="3">
        <v>0.27500000000000002</v>
      </c>
      <c r="FD7" s="3">
        <v>0.25900000000000001</v>
      </c>
      <c r="FE7" s="3">
        <v>0.20399999999999999</v>
      </c>
      <c r="FF7" s="3">
        <v>0.22800000000000001</v>
      </c>
      <c r="FG7" s="3">
        <v>0.27100000000000002</v>
      </c>
      <c r="FH7" s="3">
        <v>9.7000000000000003E-2</v>
      </c>
      <c r="FI7" s="3">
        <v>0.28899999999999998</v>
      </c>
      <c r="FJ7" s="3">
        <v>0.28999999999999998</v>
      </c>
      <c r="FK7" s="3">
        <v>0.221</v>
      </c>
      <c r="FL7" s="3">
        <v>0.24299999999999999</v>
      </c>
      <c r="FM7" s="3">
        <v>0.27800000000000002</v>
      </c>
      <c r="FN7" s="3">
        <v>0.30399999999999999</v>
      </c>
      <c r="FO7" s="3">
        <v>0.23300000000000001</v>
      </c>
      <c r="FP7" s="3">
        <v>0.255</v>
      </c>
      <c r="FQ7" s="3">
        <v>0.26900000000000002</v>
      </c>
      <c r="FR7" s="3">
        <v>0.21</v>
      </c>
      <c r="FS7" s="3">
        <v>0.27500000000000002</v>
      </c>
      <c r="FT7" s="3">
        <v>0.29299999999999998</v>
      </c>
      <c r="FU7" s="3">
        <v>0.27600000000000002</v>
      </c>
      <c r="FV7" s="3">
        <v>0.26700000000000002</v>
      </c>
      <c r="FW7" s="3">
        <v>0.254</v>
      </c>
      <c r="FX7" s="3">
        <v>0.255</v>
      </c>
      <c r="FY7" s="3">
        <v>0.27600000000000002</v>
      </c>
      <c r="FZ7" s="3">
        <v>0.32300000000000001</v>
      </c>
      <c r="GA7" s="3">
        <v>0.24</v>
      </c>
      <c r="GB7" s="3">
        <v>0.26700000000000002</v>
      </c>
      <c r="GC7" s="8">
        <f t="shared" si="3"/>
        <v>0.25514999999999999</v>
      </c>
    </row>
    <row r="8" spans="1:185" s="4" customFormat="1">
      <c r="A8" s="3" t="s">
        <v>3</v>
      </c>
      <c r="B8" s="3">
        <v>0</v>
      </c>
      <c r="C8" s="3">
        <v>0</v>
      </c>
      <c r="D8" s="3">
        <v>3.1E-2</v>
      </c>
      <c r="E8" s="3">
        <v>0</v>
      </c>
      <c r="F8" s="3">
        <v>1.6E-2</v>
      </c>
      <c r="G8" s="3">
        <v>1.6E-2</v>
      </c>
      <c r="H8" s="3">
        <v>1.7999999999999999E-2</v>
      </c>
      <c r="I8" s="3">
        <v>0</v>
      </c>
      <c r="J8" s="3">
        <v>0</v>
      </c>
      <c r="K8" s="3">
        <v>5.3999999999999999E-2</v>
      </c>
      <c r="L8" s="3">
        <v>0</v>
      </c>
      <c r="M8" s="3">
        <v>5.0000000000000001E-3</v>
      </c>
      <c r="N8" s="3">
        <v>2.8000000000000001E-2</v>
      </c>
      <c r="O8" s="3">
        <v>0</v>
      </c>
      <c r="P8" s="3">
        <v>8.0000000000000002E-3</v>
      </c>
      <c r="Q8" s="3">
        <v>1.4999999999999999E-2</v>
      </c>
      <c r="R8" s="3">
        <v>0.01</v>
      </c>
      <c r="S8" s="3">
        <v>7.0000000000000001E-3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1.4E-2</v>
      </c>
      <c r="AL8" s="3">
        <v>0</v>
      </c>
      <c r="AM8" s="3">
        <v>1.4E-2</v>
      </c>
      <c r="AN8" s="3">
        <v>6.0000000000000001E-3</v>
      </c>
      <c r="AO8" s="3">
        <v>1.2E-2</v>
      </c>
      <c r="AP8" s="3">
        <v>1.2E-2</v>
      </c>
      <c r="AQ8" s="3">
        <v>2.1000000000000001E-2</v>
      </c>
      <c r="AR8" s="3">
        <v>3.0000000000000001E-3</v>
      </c>
      <c r="AS8" s="3">
        <v>1.6E-2</v>
      </c>
      <c r="AT8" s="3">
        <v>0</v>
      </c>
      <c r="AU8" s="3">
        <v>8.9999999999999993E-3</v>
      </c>
      <c r="AV8" s="3">
        <v>0</v>
      </c>
      <c r="AW8" s="3">
        <v>0</v>
      </c>
      <c r="AX8" s="3">
        <v>0</v>
      </c>
      <c r="AY8" s="3">
        <v>1.0999999999999999E-2</v>
      </c>
      <c r="AZ8" s="3">
        <v>0</v>
      </c>
      <c r="BA8" s="3">
        <v>1.7000000000000001E-2</v>
      </c>
      <c r="BB8" s="3">
        <v>0.02</v>
      </c>
      <c r="BC8" s="3">
        <v>5.0000000000000001E-3</v>
      </c>
      <c r="BD8" s="3">
        <v>0</v>
      </c>
      <c r="BE8" s="3">
        <v>8.0000000000000002E-3</v>
      </c>
      <c r="BF8" s="3">
        <v>0</v>
      </c>
      <c r="BG8" s="3">
        <v>0.01</v>
      </c>
      <c r="BH8" s="3">
        <v>0</v>
      </c>
      <c r="BI8" s="3">
        <v>5.0000000000000001E-3</v>
      </c>
      <c r="BJ8" s="8">
        <f>AVERAGE(V8:BI8)</f>
        <v>4.5750000000000009E-3</v>
      </c>
      <c r="BK8" s="3">
        <v>1.7999999999999999E-2</v>
      </c>
      <c r="BL8" s="3">
        <v>1.0999999999999999E-2</v>
      </c>
      <c r="BM8" s="3">
        <v>0</v>
      </c>
      <c r="BN8" s="3">
        <v>0</v>
      </c>
      <c r="BO8" s="3">
        <v>0</v>
      </c>
      <c r="BP8" s="3">
        <v>2.9000000000000001E-2</v>
      </c>
      <c r="BQ8" s="3">
        <v>1.4999999999999999E-2</v>
      </c>
      <c r="BR8" s="3">
        <v>0</v>
      </c>
      <c r="BS8" s="3">
        <v>0</v>
      </c>
      <c r="BT8" s="3">
        <v>0</v>
      </c>
      <c r="BU8" s="3">
        <v>8.0000000000000002E-3</v>
      </c>
      <c r="BV8" s="3">
        <v>0</v>
      </c>
      <c r="BW8" s="3">
        <v>0</v>
      </c>
      <c r="BX8" s="3">
        <v>1.7000000000000001E-2</v>
      </c>
      <c r="BY8" s="3">
        <v>1.4E-2</v>
      </c>
      <c r="BZ8" s="3">
        <v>0</v>
      </c>
      <c r="CA8" s="3">
        <v>1.9E-2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8.9999999999999993E-3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  <c r="CM8" s="3">
        <v>1.4E-2</v>
      </c>
      <c r="CN8" s="3">
        <v>0</v>
      </c>
      <c r="CO8" s="3">
        <v>0</v>
      </c>
      <c r="CP8" s="3">
        <v>1.4E-2</v>
      </c>
      <c r="CQ8" s="3">
        <v>8.9999999999999993E-3</v>
      </c>
      <c r="CR8" s="3">
        <v>0.01</v>
      </c>
      <c r="CS8" s="3">
        <v>0</v>
      </c>
      <c r="CT8" s="3">
        <v>1.4999999999999999E-2</v>
      </c>
      <c r="CU8" s="3">
        <v>1.4999999999999999E-2</v>
      </c>
      <c r="CV8" s="3">
        <v>0</v>
      </c>
      <c r="CW8" s="3">
        <v>0</v>
      </c>
      <c r="CX8" s="3">
        <v>0</v>
      </c>
      <c r="CY8" s="8">
        <f>AVERAGE(BK8:CX8)</f>
        <v>5.425000000000001E-3</v>
      </c>
      <c r="CZ8" s="3">
        <v>0</v>
      </c>
      <c r="DA8" s="3">
        <v>0</v>
      </c>
      <c r="DB8" s="3">
        <v>1.4E-2</v>
      </c>
      <c r="DC8" s="3">
        <v>0.01</v>
      </c>
      <c r="DD8" s="3">
        <v>0</v>
      </c>
      <c r="DE8" s="3">
        <v>0</v>
      </c>
      <c r="DF8" s="3">
        <v>0</v>
      </c>
      <c r="DG8" s="3">
        <v>0</v>
      </c>
      <c r="DH8" s="3">
        <v>0</v>
      </c>
      <c r="DI8" s="3">
        <v>0</v>
      </c>
      <c r="DJ8" s="3">
        <v>8.0000000000000002E-3</v>
      </c>
      <c r="DK8" s="3">
        <v>1.9E-2</v>
      </c>
      <c r="DL8" s="3">
        <v>1.2E-2</v>
      </c>
      <c r="DM8" s="3">
        <v>6.0000000000000001E-3</v>
      </c>
      <c r="DN8" s="3">
        <v>0</v>
      </c>
      <c r="DO8" s="3">
        <v>0</v>
      </c>
      <c r="DP8" s="3">
        <v>0.03</v>
      </c>
      <c r="DQ8" s="3">
        <v>0</v>
      </c>
      <c r="DR8" s="3">
        <v>0</v>
      </c>
      <c r="DS8" s="3">
        <v>0.01</v>
      </c>
      <c r="DT8" s="3">
        <v>0</v>
      </c>
      <c r="DU8" s="3">
        <v>8.9999999999999993E-3</v>
      </c>
      <c r="DV8" s="3">
        <v>7.0000000000000001E-3</v>
      </c>
      <c r="DW8" s="3">
        <v>0</v>
      </c>
      <c r="DX8" s="3">
        <v>1.4E-2</v>
      </c>
      <c r="DY8" s="3">
        <v>1.4E-2</v>
      </c>
      <c r="DZ8" s="3">
        <v>0</v>
      </c>
      <c r="EA8" s="3">
        <v>0</v>
      </c>
      <c r="EB8" s="3">
        <v>1.7999999999999999E-2</v>
      </c>
      <c r="EC8" s="3">
        <v>0</v>
      </c>
      <c r="ED8" s="3">
        <v>2.5999999999999999E-2</v>
      </c>
      <c r="EE8" s="3">
        <v>0</v>
      </c>
      <c r="EF8" s="3">
        <v>0</v>
      </c>
      <c r="EG8" s="3">
        <v>5.0000000000000001E-3</v>
      </c>
      <c r="EH8" s="3">
        <v>6.0000000000000001E-3</v>
      </c>
      <c r="EI8" s="3">
        <v>2.1999999999999999E-2</v>
      </c>
      <c r="EJ8" s="3">
        <v>1.4E-2</v>
      </c>
      <c r="EK8" s="3">
        <v>1.2999999999999999E-2</v>
      </c>
      <c r="EL8" s="3">
        <v>0</v>
      </c>
      <c r="EM8" s="3">
        <v>0</v>
      </c>
      <c r="EN8" s="8">
        <f>AVERAGE(CZ8:EM8)</f>
        <v>6.4250000000000002E-3</v>
      </c>
      <c r="EO8" s="3">
        <v>0</v>
      </c>
      <c r="EP8" s="3">
        <v>0</v>
      </c>
      <c r="EQ8" s="3">
        <v>0</v>
      </c>
      <c r="ER8" s="3">
        <v>0</v>
      </c>
      <c r="ES8" s="3">
        <v>0</v>
      </c>
      <c r="ET8" s="3">
        <v>1.2E-2</v>
      </c>
      <c r="EU8" s="3">
        <v>1E-3</v>
      </c>
      <c r="EV8" s="3">
        <v>0</v>
      </c>
      <c r="EW8" s="3">
        <v>0.01</v>
      </c>
      <c r="EX8" s="3">
        <v>1.0999999999999999E-2</v>
      </c>
      <c r="EY8" s="3">
        <v>2.1000000000000001E-2</v>
      </c>
      <c r="EZ8" s="3">
        <v>0</v>
      </c>
      <c r="FA8" s="3">
        <v>0</v>
      </c>
      <c r="FB8" s="3">
        <v>1.4E-2</v>
      </c>
      <c r="FC8" s="3">
        <v>0</v>
      </c>
      <c r="FD8" s="3">
        <v>0</v>
      </c>
      <c r="FE8" s="3">
        <v>8.9999999999999993E-3</v>
      </c>
      <c r="FF8" s="3">
        <v>7.0000000000000001E-3</v>
      </c>
      <c r="FG8" s="3">
        <v>6.0000000000000001E-3</v>
      </c>
      <c r="FH8" s="3">
        <v>0</v>
      </c>
      <c r="FI8" s="3">
        <v>2.8000000000000001E-2</v>
      </c>
      <c r="FJ8" s="3">
        <v>0</v>
      </c>
      <c r="FK8" s="3">
        <v>0</v>
      </c>
      <c r="FL8" s="3">
        <v>1.2E-2</v>
      </c>
      <c r="FM8" s="3">
        <v>0</v>
      </c>
      <c r="FN8" s="3">
        <v>0</v>
      </c>
      <c r="FO8" s="3">
        <v>6.0000000000000001E-3</v>
      </c>
      <c r="FP8" s="3">
        <v>1.6E-2</v>
      </c>
      <c r="FQ8" s="3">
        <v>0</v>
      </c>
      <c r="FR8" s="3">
        <v>4.0000000000000001E-3</v>
      </c>
      <c r="FS8" s="3">
        <v>0</v>
      </c>
      <c r="FT8" s="3">
        <v>0</v>
      </c>
      <c r="FU8" s="3">
        <v>1.4E-2</v>
      </c>
      <c r="FV8" s="3">
        <v>0</v>
      </c>
      <c r="FW8" s="3">
        <v>3.0000000000000001E-3</v>
      </c>
      <c r="FX8" s="3">
        <v>2.1000000000000001E-2</v>
      </c>
      <c r="FY8" s="3">
        <v>6.0000000000000001E-3</v>
      </c>
      <c r="FZ8" s="3">
        <v>1.2999999999999999E-2</v>
      </c>
      <c r="GA8" s="3">
        <v>0</v>
      </c>
      <c r="GB8" s="3">
        <v>0</v>
      </c>
      <c r="GC8" s="8">
        <f>AVERAGE(EO8:GB8)</f>
        <v>5.3500000000000015E-3</v>
      </c>
    </row>
    <row r="9" spans="1:185" s="4" customFormat="1" ht="16.5">
      <c r="A9" s="3" t="s">
        <v>9</v>
      </c>
      <c r="B9" s="3">
        <v>0.122</v>
      </c>
      <c r="C9" s="3">
        <v>0.154</v>
      </c>
      <c r="D9" s="3">
        <v>0.13500000000000001</v>
      </c>
      <c r="E9" s="3">
        <v>0.124</v>
      </c>
      <c r="F9" s="3">
        <v>9.7000000000000003E-2</v>
      </c>
      <c r="G9" s="3">
        <v>7.4999999999999997E-2</v>
      </c>
      <c r="H9" s="3">
        <v>8.4000000000000005E-2</v>
      </c>
      <c r="I9" s="3">
        <v>9.7000000000000003E-2</v>
      </c>
      <c r="J9" s="3">
        <v>0.13300000000000001</v>
      </c>
      <c r="K9" s="3">
        <v>0.14399999999999999</v>
      </c>
      <c r="L9" s="3">
        <v>9.7000000000000003E-2</v>
      </c>
      <c r="M9" s="3">
        <v>0.16500000000000001</v>
      </c>
      <c r="N9" s="3">
        <v>0.111</v>
      </c>
      <c r="O9" s="3">
        <v>0.11600000000000001</v>
      </c>
      <c r="P9" s="3">
        <v>0.122</v>
      </c>
      <c r="Q9" s="3">
        <v>0.123</v>
      </c>
      <c r="R9" s="3">
        <v>0.127</v>
      </c>
      <c r="S9" s="3">
        <v>0.109</v>
      </c>
      <c r="T9" s="3">
        <v>9.1999999999999998E-2</v>
      </c>
      <c r="U9" s="3">
        <v>9.4E-2</v>
      </c>
      <c r="V9" s="3">
        <v>0.216</v>
      </c>
      <c r="W9" s="3">
        <v>0.216</v>
      </c>
      <c r="X9" s="3">
        <v>0.20499999999999999</v>
      </c>
      <c r="Y9" s="3">
        <v>0.23899999999999999</v>
      </c>
      <c r="Z9" s="3">
        <v>0.255</v>
      </c>
      <c r="AA9" s="3">
        <v>0.20499999999999999</v>
      </c>
      <c r="AB9" s="3">
        <v>0.20599999999999999</v>
      </c>
      <c r="AC9" s="3">
        <v>0.223</v>
      </c>
      <c r="AD9" s="3">
        <v>0.21099999999999999</v>
      </c>
      <c r="AE9" s="3">
        <v>0.215</v>
      </c>
      <c r="AF9" s="3">
        <v>0.20499999999999999</v>
      </c>
      <c r="AG9" s="3">
        <v>0.14299999999999999</v>
      </c>
      <c r="AH9" s="3">
        <v>0.13700000000000001</v>
      </c>
      <c r="AI9" s="3">
        <v>0.13400000000000001</v>
      </c>
      <c r="AJ9" s="3">
        <v>0.13600000000000001</v>
      </c>
      <c r="AK9" s="3">
        <v>0.20200000000000001</v>
      </c>
      <c r="AL9" s="3">
        <v>0.13500000000000001</v>
      </c>
      <c r="AM9" s="3">
        <v>0.14799999999999999</v>
      </c>
      <c r="AN9" s="3">
        <v>0.182</v>
      </c>
      <c r="AO9" s="3">
        <v>0.154</v>
      </c>
      <c r="AP9" s="3">
        <v>0.13900000000000001</v>
      </c>
      <c r="AQ9" s="3">
        <v>0.151</v>
      </c>
      <c r="AR9" s="3">
        <v>0.16500000000000001</v>
      </c>
      <c r="AS9" s="3">
        <v>0.127</v>
      </c>
      <c r="AT9" s="3">
        <v>0.127</v>
      </c>
      <c r="AU9" s="3">
        <v>0.152</v>
      </c>
      <c r="AV9" s="3">
        <v>0.218</v>
      </c>
      <c r="AW9" s="3">
        <v>0.182</v>
      </c>
      <c r="AX9" s="3">
        <v>0.152</v>
      </c>
      <c r="AY9" s="3">
        <v>0.16900000000000001</v>
      </c>
      <c r="AZ9" s="3">
        <v>0.14299999999999999</v>
      </c>
      <c r="BA9" s="3">
        <v>0.17699999999999999</v>
      </c>
      <c r="BB9" s="3">
        <v>0.158</v>
      </c>
      <c r="BC9" s="3">
        <v>0.189</v>
      </c>
      <c r="BD9" s="3">
        <v>0.155</v>
      </c>
      <c r="BE9" s="3">
        <v>0.13300000000000001</v>
      </c>
      <c r="BF9" s="3">
        <v>0.159</v>
      </c>
      <c r="BG9" s="3">
        <v>0.13900000000000001</v>
      </c>
      <c r="BH9" s="3">
        <v>0.17799999999999999</v>
      </c>
      <c r="BI9" s="3">
        <v>0.14399999999999999</v>
      </c>
      <c r="BJ9" s="8">
        <f t="shared" si="0"/>
        <v>0.1731</v>
      </c>
      <c r="BK9" s="3">
        <v>0.151</v>
      </c>
      <c r="BL9" s="3">
        <v>0.11899999999999999</v>
      </c>
      <c r="BM9" s="3">
        <v>0.15</v>
      </c>
      <c r="BN9" s="3">
        <v>0.13</v>
      </c>
      <c r="BO9" s="3">
        <v>0.15</v>
      </c>
      <c r="BP9" s="3">
        <v>0.113</v>
      </c>
      <c r="BQ9" s="3">
        <v>0.128</v>
      </c>
      <c r="BR9" s="3">
        <v>0.187</v>
      </c>
      <c r="BS9" s="3">
        <v>0.13700000000000001</v>
      </c>
      <c r="BT9" s="3">
        <v>0.125</v>
      </c>
      <c r="BU9" s="3">
        <v>0.151</v>
      </c>
      <c r="BV9" s="3">
        <v>0.126</v>
      </c>
      <c r="BW9" s="3">
        <v>0.13300000000000001</v>
      </c>
      <c r="BX9" s="3">
        <v>4.1000000000000002E-2</v>
      </c>
      <c r="BY9" s="3">
        <v>0.123</v>
      </c>
      <c r="BZ9" s="3">
        <v>0.11</v>
      </c>
      <c r="CA9" s="3">
        <v>9.9000000000000005E-2</v>
      </c>
      <c r="CB9" s="3">
        <v>0.111</v>
      </c>
      <c r="CC9" s="3">
        <v>0.159</v>
      </c>
      <c r="CD9" s="3">
        <v>0.16600000000000001</v>
      </c>
      <c r="CE9" s="3">
        <v>9.5000000000000001E-2</v>
      </c>
      <c r="CF9" s="3">
        <v>0.11799999999999999</v>
      </c>
      <c r="CG9" s="3">
        <v>0.13</v>
      </c>
      <c r="CH9" s="3">
        <v>0.14199999999999999</v>
      </c>
      <c r="CI9" s="3">
        <v>0.13200000000000001</v>
      </c>
      <c r="CJ9" s="3">
        <v>0.114</v>
      </c>
      <c r="CK9" s="3">
        <v>4.8000000000000001E-2</v>
      </c>
      <c r="CL9" s="3">
        <v>0.157</v>
      </c>
      <c r="CM9" s="3">
        <v>0.159</v>
      </c>
      <c r="CN9" s="3">
        <v>9.7000000000000003E-2</v>
      </c>
      <c r="CO9" s="3">
        <v>0.13500000000000001</v>
      </c>
      <c r="CP9" s="3">
        <v>0.109</v>
      </c>
      <c r="CQ9" s="3">
        <v>7.4999999999999997E-2</v>
      </c>
      <c r="CR9" s="3">
        <v>0.155</v>
      </c>
      <c r="CS9" s="3">
        <v>0.114</v>
      </c>
      <c r="CT9" s="3">
        <v>0.14599999999999999</v>
      </c>
      <c r="CU9" s="3">
        <v>0.13200000000000001</v>
      </c>
      <c r="CV9" s="3">
        <v>9.4E-2</v>
      </c>
      <c r="CW9" s="3">
        <v>0.10299999999999999</v>
      </c>
      <c r="CX9" s="3">
        <v>0.13200000000000001</v>
      </c>
      <c r="CY9" s="8">
        <f t="shared" si="1"/>
        <v>0.12489999999999998</v>
      </c>
      <c r="CZ9" s="3">
        <v>0.159</v>
      </c>
      <c r="DA9" s="3">
        <v>0.114</v>
      </c>
      <c r="DB9" s="3">
        <v>0.182</v>
      </c>
      <c r="DC9" s="3">
        <v>0.121</v>
      </c>
      <c r="DD9" s="3">
        <v>0.156</v>
      </c>
      <c r="DE9" s="3">
        <v>0.13500000000000001</v>
      </c>
      <c r="DF9" s="3">
        <v>0.14599999999999999</v>
      </c>
      <c r="DG9" s="3">
        <v>0.151</v>
      </c>
      <c r="DH9" s="3">
        <v>0.159</v>
      </c>
      <c r="DI9" s="3">
        <v>0.2</v>
      </c>
      <c r="DJ9" s="3">
        <v>9.7000000000000003E-2</v>
      </c>
      <c r="DK9" s="3">
        <v>0.11</v>
      </c>
      <c r="DL9" s="3">
        <v>7.6999999999999999E-2</v>
      </c>
      <c r="DM9" s="3">
        <v>0.128</v>
      </c>
      <c r="DN9" s="3">
        <v>0.123</v>
      </c>
      <c r="DO9" s="3">
        <v>0.13300000000000001</v>
      </c>
      <c r="DP9" s="3">
        <v>0.15</v>
      </c>
      <c r="DQ9" s="3">
        <v>0.16300000000000001</v>
      </c>
      <c r="DR9" s="3">
        <v>0.108</v>
      </c>
      <c r="DS9" s="3">
        <v>0.14799999999999999</v>
      </c>
      <c r="DT9" s="3">
        <v>0.13900000000000001</v>
      </c>
      <c r="DU9" s="3">
        <v>0.13200000000000001</v>
      </c>
      <c r="DV9" s="3">
        <v>0.161</v>
      </c>
      <c r="DW9" s="3">
        <v>0.13900000000000001</v>
      </c>
      <c r="DX9" s="3">
        <v>0.105</v>
      </c>
      <c r="DY9" s="3">
        <v>0.125</v>
      </c>
      <c r="DZ9" s="3">
        <v>9.5000000000000001E-2</v>
      </c>
      <c r="EA9" s="3">
        <v>0.11</v>
      </c>
      <c r="EB9" s="3">
        <v>0.123</v>
      </c>
      <c r="EC9" s="3">
        <v>0.111</v>
      </c>
      <c r="ED9" s="3">
        <v>0.184</v>
      </c>
      <c r="EE9" s="3">
        <v>0.129</v>
      </c>
      <c r="EF9" s="3">
        <v>0.152</v>
      </c>
      <c r="EG9" s="3">
        <v>0.14799999999999999</v>
      </c>
      <c r="EH9" s="3">
        <v>0.12</v>
      </c>
      <c r="EI9" s="3">
        <v>0.15</v>
      </c>
      <c r="EJ9" s="3">
        <v>0.12</v>
      </c>
      <c r="EK9" s="3">
        <v>0.121</v>
      </c>
      <c r="EL9" s="3">
        <v>0.107</v>
      </c>
      <c r="EM9" s="3">
        <v>0.14099999999999999</v>
      </c>
      <c r="EN9" s="8">
        <f t="shared" si="2"/>
        <v>0.13430000000000003</v>
      </c>
      <c r="EO9" s="3">
        <v>0.23300000000000001</v>
      </c>
      <c r="EP9" s="3">
        <v>0.17100000000000001</v>
      </c>
      <c r="EQ9" s="3">
        <v>0.222</v>
      </c>
      <c r="ER9" s="3">
        <v>0.152</v>
      </c>
      <c r="ES9" s="3">
        <v>0.17</v>
      </c>
      <c r="ET9" s="3">
        <v>0.182</v>
      </c>
      <c r="EU9" s="3">
        <v>0.17899999999999999</v>
      </c>
      <c r="EV9" s="3">
        <v>0.19900000000000001</v>
      </c>
      <c r="EW9" s="3">
        <v>0.22900000000000001</v>
      </c>
      <c r="EX9" s="3">
        <v>0.24099999999999999</v>
      </c>
      <c r="EY9" s="3">
        <v>0.17899999999999999</v>
      </c>
      <c r="EZ9" s="3">
        <v>0.182</v>
      </c>
      <c r="FA9" s="3">
        <v>0.17499999999999999</v>
      </c>
      <c r="FB9" s="3">
        <v>0.15</v>
      </c>
      <c r="FC9" s="3">
        <v>0.13800000000000001</v>
      </c>
      <c r="FD9" s="3">
        <v>0.113</v>
      </c>
      <c r="FE9" s="3">
        <v>0.15</v>
      </c>
      <c r="FF9" s="3">
        <v>0.161</v>
      </c>
      <c r="FG9" s="3">
        <v>0.16600000000000001</v>
      </c>
      <c r="FH9" s="3">
        <v>0.08</v>
      </c>
      <c r="FI9" s="3">
        <v>0.15</v>
      </c>
      <c r="FJ9" s="3">
        <v>0.124</v>
      </c>
      <c r="FK9" s="3">
        <v>0.14099999999999999</v>
      </c>
      <c r="FL9" s="3">
        <v>0.14299999999999999</v>
      </c>
      <c r="FM9" s="3">
        <v>0.161</v>
      </c>
      <c r="FN9" s="3">
        <v>0.17899999999999999</v>
      </c>
      <c r="FO9" s="3">
        <v>0.125</v>
      </c>
      <c r="FP9" s="3">
        <v>0.14799999999999999</v>
      </c>
      <c r="FQ9" s="3">
        <v>0.159</v>
      </c>
      <c r="FR9" s="3">
        <v>0.127</v>
      </c>
      <c r="FS9" s="3">
        <v>0.184</v>
      </c>
      <c r="FT9" s="3">
        <v>0.154</v>
      </c>
      <c r="FU9" s="3">
        <v>0.159</v>
      </c>
      <c r="FV9" s="3">
        <v>0.16200000000000001</v>
      </c>
      <c r="FW9" s="3">
        <v>0.14099999999999999</v>
      </c>
      <c r="FX9" s="3">
        <v>0.184</v>
      </c>
      <c r="FY9" s="3">
        <v>0.13100000000000001</v>
      </c>
      <c r="FZ9" s="3">
        <v>0.17899999999999999</v>
      </c>
      <c r="GA9" s="3">
        <v>0.15</v>
      </c>
      <c r="GB9" s="3">
        <v>0.105</v>
      </c>
      <c r="GC9" s="8">
        <f t="shared" si="3"/>
        <v>0.16194999999999998</v>
      </c>
    </row>
    <row r="10" spans="1:185" s="4" customFormat="1" ht="16.5">
      <c r="A10" s="3" t="s">
        <v>10</v>
      </c>
      <c r="B10" s="3">
        <v>1.6E-2</v>
      </c>
      <c r="C10" s="3">
        <v>0</v>
      </c>
      <c r="D10" s="3">
        <v>0</v>
      </c>
      <c r="E10" s="3">
        <v>0</v>
      </c>
      <c r="F10" s="3">
        <v>2.1999999999999999E-2</v>
      </c>
      <c r="G10" s="3">
        <v>5.0000000000000001E-3</v>
      </c>
      <c r="H10" s="3">
        <v>1.2E-2</v>
      </c>
      <c r="I10" s="3">
        <v>1.4E-2</v>
      </c>
      <c r="J10" s="3">
        <v>1.2E-2</v>
      </c>
      <c r="K10" s="3">
        <v>5.0000000000000001E-3</v>
      </c>
      <c r="L10" s="3">
        <v>0</v>
      </c>
      <c r="M10" s="3">
        <v>1.9E-2</v>
      </c>
      <c r="N10" s="3">
        <v>0</v>
      </c>
      <c r="O10" s="3">
        <v>1.2E-2</v>
      </c>
      <c r="P10" s="3">
        <v>1.4999999999999999E-2</v>
      </c>
      <c r="Q10" s="3">
        <v>0</v>
      </c>
      <c r="R10" s="3">
        <v>0</v>
      </c>
      <c r="S10" s="3">
        <v>2E-3</v>
      </c>
      <c r="T10" s="3">
        <v>1.4E-2</v>
      </c>
      <c r="U10" s="3">
        <v>1.2E-2</v>
      </c>
      <c r="V10" s="3">
        <v>4.9000000000000002E-2</v>
      </c>
      <c r="W10" s="3">
        <v>5.6000000000000001E-2</v>
      </c>
      <c r="X10" s="3">
        <v>2.4E-2</v>
      </c>
      <c r="Y10" s="3">
        <v>2.5999999999999999E-2</v>
      </c>
      <c r="Z10" s="3">
        <v>3.3000000000000002E-2</v>
      </c>
      <c r="AA10" s="3">
        <v>4.4999999999999998E-2</v>
      </c>
      <c r="AB10" s="3">
        <v>4.1000000000000002E-2</v>
      </c>
      <c r="AC10" s="3">
        <v>5.7000000000000002E-2</v>
      </c>
      <c r="AD10" s="3">
        <v>5.6000000000000001E-2</v>
      </c>
      <c r="AE10" s="3">
        <v>0.03</v>
      </c>
      <c r="AF10" s="3">
        <v>0</v>
      </c>
      <c r="AG10" s="3">
        <v>1.0999999999999999E-2</v>
      </c>
      <c r="AH10" s="3">
        <v>0</v>
      </c>
      <c r="AI10" s="3">
        <v>1.2E-2</v>
      </c>
      <c r="AJ10" s="3">
        <v>1.2E-2</v>
      </c>
      <c r="AK10" s="3">
        <v>0.01</v>
      </c>
      <c r="AL10" s="3">
        <v>7.0000000000000001E-3</v>
      </c>
      <c r="AM10" s="3">
        <v>0</v>
      </c>
      <c r="AN10" s="3">
        <v>0</v>
      </c>
      <c r="AO10" s="3">
        <v>1.2E-2</v>
      </c>
      <c r="AP10" s="3">
        <v>1.6E-2</v>
      </c>
      <c r="AQ10" s="3">
        <v>1.2E-2</v>
      </c>
      <c r="AR10" s="3">
        <v>3.0000000000000001E-3</v>
      </c>
      <c r="AS10" s="3">
        <v>5.0000000000000001E-3</v>
      </c>
      <c r="AT10" s="3">
        <v>6.0000000000000001E-3</v>
      </c>
      <c r="AU10" s="3">
        <v>0</v>
      </c>
      <c r="AV10" s="3">
        <v>5.0000000000000001E-3</v>
      </c>
      <c r="AW10" s="3">
        <v>8.0000000000000002E-3</v>
      </c>
      <c r="AX10" s="3">
        <v>1.4E-2</v>
      </c>
      <c r="AY10" s="3">
        <v>0</v>
      </c>
      <c r="AZ10" s="3">
        <v>0</v>
      </c>
      <c r="BA10" s="3">
        <v>2.3E-2</v>
      </c>
      <c r="BB10" s="3">
        <v>1.2E-2</v>
      </c>
      <c r="BC10" s="3">
        <v>0</v>
      </c>
      <c r="BD10" s="3">
        <v>0</v>
      </c>
      <c r="BE10" s="3">
        <v>6.0000000000000001E-3</v>
      </c>
      <c r="BF10" s="3">
        <v>1.2E-2</v>
      </c>
      <c r="BG10" s="3">
        <v>2.7E-2</v>
      </c>
      <c r="BH10" s="3">
        <v>0</v>
      </c>
      <c r="BI10" s="3">
        <v>0</v>
      </c>
      <c r="BJ10" s="8">
        <f t="shared" si="0"/>
        <v>1.5750000000000004E-2</v>
      </c>
      <c r="BK10" s="3">
        <v>1.6E-2</v>
      </c>
      <c r="BL10" s="3">
        <v>8.9999999999999993E-3</v>
      </c>
      <c r="BM10" s="3">
        <v>3.4000000000000002E-2</v>
      </c>
      <c r="BN10" s="3">
        <v>2.1999999999999999E-2</v>
      </c>
      <c r="BO10" s="3">
        <v>2.4E-2</v>
      </c>
      <c r="BP10" s="3">
        <v>2.5000000000000001E-2</v>
      </c>
      <c r="BQ10" s="3">
        <v>2.1999999999999999E-2</v>
      </c>
      <c r="BR10" s="3">
        <v>6.4000000000000001E-2</v>
      </c>
      <c r="BS10" s="3">
        <v>2.5000000000000001E-2</v>
      </c>
      <c r="BT10" s="3">
        <v>1.4E-2</v>
      </c>
      <c r="BU10" s="3">
        <v>5.0000000000000001E-3</v>
      </c>
      <c r="BV10" s="3">
        <v>3.4000000000000002E-2</v>
      </c>
      <c r="BW10" s="3">
        <v>0</v>
      </c>
      <c r="BX10" s="3">
        <v>0.01</v>
      </c>
      <c r="BY10" s="3">
        <v>1.2E-2</v>
      </c>
      <c r="BZ10" s="3">
        <v>0</v>
      </c>
      <c r="CA10" s="3">
        <v>7.0000000000000001E-3</v>
      </c>
      <c r="CB10" s="3">
        <v>1.6E-2</v>
      </c>
      <c r="CC10" s="3">
        <v>0.01</v>
      </c>
      <c r="CD10" s="3">
        <v>8.9999999999999993E-3</v>
      </c>
      <c r="CE10" s="3">
        <v>8.0000000000000002E-3</v>
      </c>
      <c r="CF10" s="3">
        <v>7.0000000000000001E-3</v>
      </c>
      <c r="CG10" s="3">
        <v>2.5999999999999999E-2</v>
      </c>
      <c r="CH10" s="3">
        <v>0</v>
      </c>
      <c r="CI10" s="3">
        <v>1.9E-2</v>
      </c>
      <c r="CJ10" s="3">
        <v>1.4999999999999999E-2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1.6E-2</v>
      </c>
      <c r="CS10" s="3">
        <v>0</v>
      </c>
      <c r="CT10" s="3">
        <v>2E-3</v>
      </c>
      <c r="CU10" s="3">
        <v>1.4E-2</v>
      </c>
      <c r="CV10" s="3">
        <v>0</v>
      </c>
      <c r="CW10" s="3">
        <v>1.6E-2</v>
      </c>
      <c r="CX10" s="3">
        <v>0</v>
      </c>
      <c r="CY10" s="8">
        <f t="shared" si="1"/>
        <v>1.2025000000000004E-2</v>
      </c>
      <c r="CZ10" s="3">
        <v>2.8000000000000001E-2</v>
      </c>
      <c r="DA10" s="3">
        <v>1.4E-2</v>
      </c>
      <c r="DB10" s="3">
        <v>3.9E-2</v>
      </c>
      <c r="DC10" s="3">
        <v>2.4E-2</v>
      </c>
      <c r="DD10" s="3">
        <v>2.7E-2</v>
      </c>
      <c r="DE10" s="3">
        <v>4.0000000000000001E-3</v>
      </c>
      <c r="DF10" s="3">
        <v>4.1000000000000002E-2</v>
      </c>
      <c r="DG10" s="3">
        <v>4.9000000000000002E-2</v>
      </c>
      <c r="DH10" s="3">
        <v>5.6000000000000001E-2</v>
      </c>
      <c r="DI10" s="3">
        <v>0.04</v>
      </c>
      <c r="DJ10" s="3">
        <v>1.2999999999999999E-2</v>
      </c>
      <c r="DK10" s="3">
        <v>0</v>
      </c>
      <c r="DL10" s="3">
        <v>0</v>
      </c>
      <c r="DM10" s="3">
        <v>0</v>
      </c>
      <c r="DN10" s="3">
        <v>0</v>
      </c>
      <c r="DO10" s="3">
        <v>5.0000000000000001E-3</v>
      </c>
      <c r="DP10" s="3">
        <v>7.0000000000000001E-3</v>
      </c>
      <c r="DQ10" s="3">
        <v>0</v>
      </c>
      <c r="DR10" s="3">
        <v>5.0000000000000001E-3</v>
      </c>
      <c r="DS10" s="3">
        <v>1.7999999999999999E-2</v>
      </c>
      <c r="DT10" s="3">
        <v>0</v>
      </c>
      <c r="DU10" s="3">
        <v>0</v>
      </c>
      <c r="DV10" s="3">
        <v>1.6E-2</v>
      </c>
      <c r="DW10" s="3">
        <v>8.9999999999999993E-3</v>
      </c>
      <c r="DX10" s="3">
        <v>0</v>
      </c>
      <c r="DY10" s="3">
        <v>0</v>
      </c>
      <c r="DZ10" s="3">
        <v>0</v>
      </c>
      <c r="EA10" s="3">
        <v>2.1999999999999999E-2</v>
      </c>
      <c r="EB10" s="3">
        <v>1.9E-2</v>
      </c>
      <c r="EC10" s="3">
        <v>8.9999999999999993E-3</v>
      </c>
      <c r="ED10" s="3">
        <v>0</v>
      </c>
      <c r="EE10" s="3">
        <v>0</v>
      </c>
      <c r="EF10" s="3">
        <v>0</v>
      </c>
      <c r="EG10" s="3">
        <v>6.0000000000000001E-3</v>
      </c>
      <c r="EH10" s="3">
        <v>0</v>
      </c>
      <c r="EI10" s="3">
        <v>1.4E-2</v>
      </c>
      <c r="EJ10" s="3">
        <v>5.0000000000000001E-3</v>
      </c>
      <c r="EK10" s="3">
        <v>3.5999999999999997E-2</v>
      </c>
      <c r="EL10" s="3">
        <v>6.0000000000000001E-3</v>
      </c>
      <c r="EM10" s="3">
        <v>0</v>
      </c>
      <c r="EN10" s="8">
        <f t="shared" si="2"/>
        <v>1.2800000000000002E-2</v>
      </c>
      <c r="EO10" s="3">
        <v>4.5999999999999999E-2</v>
      </c>
      <c r="EP10" s="3">
        <v>0.02</v>
      </c>
      <c r="EQ10" s="3">
        <v>5.8999999999999997E-2</v>
      </c>
      <c r="ER10" s="3">
        <v>0</v>
      </c>
      <c r="ES10" s="3">
        <v>0</v>
      </c>
      <c r="ET10" s="3">
        <v>1.7000000000000001E-2</v>
      </c>
      <c r="EU10" s="3">
        <v>4.2999999999999997E-2</v>
      </c>
      <c r="EV10" s="3">
        <v>2.3E-2</v>
      </c>
      <c r="EW10" s="3">
        <v>4.9000000000000002E-2</v>
      </c>
      <c r="EX10" s="3">
        <v>6.2E-2</v>
      </c>
      <c r="EY10" s="3">
        <v>0</v>
      </c>
      <c r="EZ10" s="3">
        <v>0</v>
      </c>
      <c r="FA10" s="3">
        <v>8.9999999999999993E-3</v>
      </c>
      <c r="FB10" s="3">
        <v>1.2E-2</v>
      </c>
      <c r="FC10" s="3">
        <v>5.0000000000000001E-3</v>
      </c>
      <c r="FD10" s="3">
        <v>7.0000000000000001E-3</v>
      </c>
      <c r="FE10" s="3">
        <v>1.0999999999999999E-2</v>
      </c>
      <c r="FF10" s="3">
        <v>7.0000000000000001E-3</v>
      </c>
      <c r="FG10" s="3">
        <v>0.01</v>
      </c>
      <c r="FH10" s="3">
        <v>7.0000000000000001E-3</v>
      </c>
      <c r="FI10" s="3">
        <v>0</v>
      </c>
      <c r="FJ10" s="3">
        <v>8.9999999999999993E-3</v>
      </c>
      <c r="FK10" s="3">
        <v>0</v>
      </c>
      <c r="FL10" s="3">
        <v>1.2999999999999999E-2</v>
      </c>
      <c r="FM10" s="3">
        <v>6.0000000000000001E-3</v>
      </c>
      <c r="FN10" s="3">
        <v>1.4999999999999999E-2</v>
      </c>
      <c r="FO10" s="3">
        <v>1.7999999999999999E-2</v>
      </c>
      <c r="FP10" s="3">
        <v>5.0000000000000001E-3</v>
      </c>
      <c r="FQ10" s="3">
        <v>0</v>
      </c>
      <c r="FR10" s="3">
        <v>1.9E-2</v>
      </c>
      <c r="FS10" s="3">
        <v>1.2E-2</v>
      </c>
      <c r="FT10" s="3">
        <v>5.0000000000000001E-3</v>
      </c>
      <c r="FU10" s="3">
        <v>0</v>
      </c>
      <c r="FV10" s="3">
        <v>2.7E-2</v>
      </c>
      <c r="FW10" s="3">
        <v>0</v>
      </c>
      <c r="FX10" s="3">
        <v>0</v>
      </c>
      <c r="FY10" s="3">
        <v>0.03</v>
      </c>
      <c r="FZ10" s="3">
        <v>1.2E-2</v>
      </c>
      <c r="GA10" s="3">
        <v>0</v>
      </c>
      <c r="GB10" s="3">
        <v>5.0000000000000001E-3</v>
      </c>
      <c r="GC10" s="8">
        <f t="shared" si="3"/>
        <v>1.4075000000000004E-2</v>
      </c>
    </row>
    <row r="11" spans="1:185" s="4" customFormat="1">
      <c r="A11" s="3" t="s">
        <v>4</v>
      </c>
      <c r="B11" s="3">
        <v>4.0000000000000001E-3</v>
      </c>
      <c r="C11" s="3">
        <v>0.05</v>
      </c>
      <c r="D11" s="3">
        <v>4.9000000000000002E-2</v>
      </c>
      <c r="E11" s="3">
        <v>2.9000000000000001E-2</v>
      </c>
      <c r="F11" s="3">
        <v>2.5999999999999999E-2</v>
      </c>
      <c r="G11" s="3">
        <v>1.0999999999999999E-2</v>
      </c>
      <c r="H11" s="3">
        <v>2.5999999999999999E-2</v>
      </c>
      <c r="I11" s="3">
        <v>7.2999999999999995E-2</v>
      </c>
      <c r="J11" s="3">
        <v>0</v>
      </c>
      <c r="K11" s="3">
        <v>9.2999999999999999E-2</v>
      </c>
      <c r="L11" s="3">
        <v>0</v>
      </c>
      <c r="M11" s="3">
        <v>0</v>
      </c>
      <c r="N11" s="3">
        <v>3.3000000000000002E-2</v>
      </c>
      <c r="O11" s="3">
        <v>4.0000000000000001E-3</v>
      </c>
      <c r="P11" s="3">
        <v>0</v>
      </c>
      <c r="Q11" s="3">
        <v>0</v>
      </c>
      <c r="R11" s="3">
        <v>3.7999999999999999E-2</v>
      </c>
      <c r="S11" s="3">
        <v>5.0000000000000001E-3</v>
      </c>
      <c r="T11" s="3">
        <v>0</v>
      </c>
      <c r="U11" s="3">
        <v>1.6E-2</v>
      </c>
      <c r="V11" s="3">
        <v>0</v>
      </c>
      <c r="W11" s="3">
        <v>0</v>
      </c>
      <c r="X11" s="3">
        <v>3.3000000000000002E-2</v>
      </c>
      <c r="Y11" s="3">
        <v>0</v>
      </c>
      <c r="Z11" s="3">
        <v>1.4E-2</v>
      </c>
      <c r="AA11" s="3">
        <v>0</v>
      </c>
      <c r="AB11" s="3">
        <v>2.3E-2</v>
      </c>
      <c r="AC11" s="3">
        <v>0</v>
      </c>
      <c r="AD11" s="3">
        <v>0</v>
      </c>
      <c r="AE11" s="3">
        <v>1.7000000000000001E-2</v>
      </c>
      <c r="AF11" s="3">
        <v>0</v>
      </c>
      <c r="AG11" s="3">
        <v>0.03</v>
      </c>
      <c r="AH11" s="3">
        <v>0</v>
      </c>
      <c r="AI11" s="3">
        <v>0</v>
      </c>
      <c r="AJ11" s="3">
        <v>1.4999999999999999E-2</v>
      </c>
      <c r="AK11" s="3">
        <v>0</v>
      </c>
      <c r="AL11" s="3">
        <v>0</v>
      </c>
      <c r="AM11" s="3">
        <v>0</v>
      </c>
      <c r="AN11" s="3">
        <v>2.9000000000000001E-2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1.6E-2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8.9999999999999993E-3</v>
      </c>
      <c r="BB11" s="3">
        <v>0</v>
      </c>
      <c r="BC11" s="3">
        <v>0</v>
      </c>
      <c r="BD11" s="3">
        <v>1.7000000000000001E-2</v>
      </c>
      <c r="BE11" s="3">
        <v>0</v>
      </c>
      <c r="BF11" s="3">
        <v>2.8000000000000001E-2</v>
      </c>
      <c r="BG11" s="3">
        <v>0</v>
      </c>
      <c r="BH11" s="3">
        <v>6.0000000000000001E-3</v>
      </c>
      <c r="BI11" s="3">
        <v>8.9999999999999993E-3</v>
      </c>
      <c r="BJ11" s="8">
        <f t="shared" si="0"/>
        <v>6.150000000000001E-3</v>
      </c>
      <c r="BK11" s="3">
        <v>2.3E-2</v>
      </c>
      <c r="BL11" s="3">
        <v>0</v>
      </c>
      <c r="BM11" s="3">
        <v>1.4999999999999999E-2</v>
      </c>
      <c r="BN11" s="3">
        <v>5.0000000000000001E-3</v>
      </c>
      <c r="BO11" s="3">
        <v>0</v>
      </c>
      <c r="BP11" s="3">
        <v>0</v>
      </c>
      <c r="BQ11" s="3">
        <v>0.01</v>
      </c>
      <c r="BR11" s="3">
        <v>8.9999999999999993E-3</v>
      </c>
      <c r="BS11" s="3">
        <v>0</v>
      </c>
      <c r="BT11" s="3">
        <v>1.6E-2</v>
      </c>
      <c r="BU11" s="3">
        <v>0</v>
      </c>
      <c r="BV11" s="3">
        <v>0</v>
      </c>
      <c r="BW11" s="3">
        <v>0</v>
      </c>
      <c r="BX11" s="3">
        <v>0</v>
      </c>
      <c r="BY11" s="3">
        <v>0</v>
      </c>
      <c r="BZ11" s="3">
        <v>0</v>
      </c>
      <c r="CA11" s="3">
        <v>2.7E-2</v>
      </c>
      <c r="CB11" s="3">
        <v>0.03</v>
      </c>
      <c r="CC11" s="3">
        <v>0</v>
      </c>
      <c r="CD11" s="3">
        <v>0</v>
      </c>
      <c r="CE11" s="3">
        <v>1.6E-2</v>
      </c>
      <c r="CF11" s="3">
        <v>0</v>
      </c>
      <c r="CG11" s="3">
        <v>0</v>
      </c>
      <c r="CH11" s="3">
        <v>0</v>
      </c>
      <c r="CI11" s="3">
        <v>8.0000000000000002E-3</v>
      </c>
      <c r="CJ11" s="3">
        <v>6.0000000000000001E-3</v>
      </c>
      <c r="CK11" s="3">
        <v>1.4999999999999999E-2</v>
      </c>
      <c r="CL11" s="3">
        <v>0.03</v>
      </c>
      <c r="CM11" s="3">
        <v>8.0000000000000002E-3</v>
      </c>
      <c r="CN11" s="3">
        <v>0</v>
      </c>
      <c r="CO11" s="3">
        <v>0</v>
      </c>
      <c r="CP11" s="3">
        <v>0</v>
      </c>
      <c r="CQ11" s="3">
        <v>0</v>
      </c>
      <c r="CR11" s="3">
        <v>0</v>
      </c>
      <c r="CS11" s="3">
        <v>0</v>
      </c>
      <c r="CT11" s="3">
        <v>3.9E-2</v>
      </c>
      <c r="CU11" s="3">
        <v>8.0000000000000002E-3</v>
      </c>
      <c r="CV11" s="3">
        <v>3.6999999999999998E-2</v>
      </c>
      <c r="CW11" s="3">
        <v>2.4E-2</v>
      </c>
      <c r="CX11" s="3">
        <v>1.4999999999999999E-2</v>
      </c>
      <c r="CY11" s="8">
        <f t="shared" si="1"/>
        <v>8.5250000000000013E-3</v>
      </c>
      <c r="CZ11" s="3">
        <v>0</v>
      </c>
      <c r="DA11" s="3">
        <v>0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3.7999999999999999E-2</v>
      </c>
      <c r="DH11" s="3">
        <v>0</v>
      </c>
      <c r="DI11" s="3">
        <v>0</v>
      </c>
      <c r="DJ11" s="3">
        <v>0</v>
      </c>
      <c r="DK11" s="3">
        <v>6.0000000000000001E-3</v>
      </c>
      <c r="DL11" s="3">
        <v>0</v>
      </c>
      <c r="DM11" s="3">
        <v>0</v>
      </c>
      <c r="DN11" s="3">
        <v>5.0000000000000001E-3</v>
      </c>
      <c r="DO11" s="3">
        <v>4.2000000000000003E-2</v>
      </c>
      <c r="DP11" s="3">
        <v>0</v>
      </c>
      <c r="DQ11" s="3">
        <v>0</v>
      </c>
      <c r="DR11" s="3">
        <v>1.2999999999999999E-2</v>
      </c>
      <c r="DS11" s="3">
        <v>0</v>
      </c>
      <c r="DT11" s="3">
        <v>2.9000000000000001E-2</v>
      </c>
      <c r="DU11" s="3">
        <v>0</v>
      </c>
      <c r="DV11" s="3">
        <v>0</v>
      </c>
      <c r="DW11" s="3">
        <v>0</v>
      </c>
      <c r="DX11" s="3">
        <v>6.0000000000000001E-3</v>
      </c>
      <c r="DY11" s="3">
        <v>1.4999999999999999E-2</v>
      </c>
      <c r="DZ11" s="3">
        <v>0</v>
      </c>
      <c r="EA11" s="3">
        <v>0</v>
      </c>
      <c r="EB11" s="3">
        <v>0</v>
      </c>
      <c r="EC11" s="3">
        <v>0</v>
      </c>
      <c r="ED11" s="3">
        <v>0</v>
      </c>
      <c r="EE11" s="3">
        <v>0</v>
      </c>
      <c r="EF11" s="3">
        <v>0</v>
      </c>
      <c r="EG11" s="3">
        <v>2.9000000000000001E-2</v>
      </c>
      <c r="EH11" s="3">
        <v>1.6E-2</v>
      </c>
      <c r="EI11" s="3">
        <v>0</v>
      </c>
      <c r="EJ11" s="3">
        <v>0</v>
      </c>
      <c r="EK11" s="3">
        <v>0</v>
      </c>
      <c r="EL11" s="3">
        <v>0</v>
      </c>
      <c r="EM11" s="3">
        <v>2.8000000000000001E-2</v>
      </c>
      <c r="EN11" s="8">
        <f t="shared" si="2"/>
        <v>5.6750000000000004E-3</v>
      </c>
      <c r="EO11" s="3">
        <v>0</v>
      </c>
      <c r="EP11" s="3">
        <v>0</v>
      </c>
      <c r="EQ11" s="3">
        <v>8.9999999999999993E-3</v>
      </c>
      <c r="ER11" s="3">
        <v>0</v>
      </c>
      <c r="ES11" s="3">
        <v>0</v>
      </c>
      <c r="ET11" s="3">
        <v>0</v>
      </c>
      <c r="EU11" s="3">
        <v>0</v>
      </c>
      <c r="EV11" s="3">
        <v>0</v>
      </c>
      <c r="EW11" s="3">
        <v>0</v>
      </c>
      <c r="EX11" s="3">
        <v>8.0000000000000002E-3</v>
      </c>
      <c r="EY11" s="3">
        <v>1.2999999999999999E-2</v>
      </c>
      <c r="EZ11" s="3">
        <v>0</v>
      </c>
      <c r="FA11" s="3">
        <v>0</v>
      </c>
      <c r="FB11" s="3">
        <v>7.0000000000000001E-3</v>
      </c>
      <c r="FC11" s="3">
        <v>0</v>
      </c>
      <c r="FD11" s="3">
        <v>1.6E-2</v>
      </c>
      <c r="FE11" s="3">
        <v>1.2999999999999999E-2</v>
      </c>
      <c r="FF11" s="3">
        <v>1.2999999999999999E-2</v>
      </c>
      <c r="FG11" s="3">
        <v>6.0000000000000001E-3</v>
      </c>
      <c r="FH11" s="3">
        <v>5.0000000000000001E-3</v>
      </c>
      <c r="FI11" s="3">
        <v>0</v>
      </c>
      <c r="FJ11" s="3">
        <v>0</v>
      </c>
      <c r="FK11" s="3">
        <v>1.0999999999999999E-2</v>
      </c>
      <c r="FL11" s="3">
        <v>0</v>
      </c>
      <c r="FM11" s="3">
        <v>1.2999999999999999E-2</v>
      </c>
      <c r="FN11" s="3">
        <v>3.6999999999999998E-2</v>
      </c>
      <c r="FO11" s="3">
        <v>8.9999999999999993E-3</v>
      </c>
      <c r="FP11" s="3">
        <v>0</v>
      </c>
      <c r="FQ11" s="3">
        <v>0</v>
      </c>
      <c r="FR11" s="3">
        <v>0</v>
      </c>
      <c r="FS11" s="3">
        <v>0.02</v>
      </c>
      <c r="FT11" s="3">
        <v>4.8000000000000001E-2</v>
      </c>
      <c r="FU11" s="3">
        <v>1.7000000000000001E-2</v>
      </c>
      <c r="FV11" s="3">
        <v>2.1000000000000001E-2</v>
      </c>
      <c r="FW11" s="3">
        <v>0</v>
      </c>
      <c r="FX11" s="3">
        <v>1.2E-2</v>
      </c>
      <c r="FY11" s="3">
        <v>0</v>
      </c>
      <c r="FZ11" s="3">
        <v>0</v>
      </c>
      <c r="GA11" s="3">
        <v>0</v>
      </c>
      <c r="GB11" s="3">
        <v>1.7999999999999999E-2</v>
      </c>
      <c r="GC11" s="8">
        <f t="shared" si="3"/>
        <v>7.4000000000000012E-3</v>
      </c>
    </row>
    <row r="12" spans="1:185" s="4" customFormat="1" ht="18.75">
      <c r="A12" s="3" t="s">
        <v>1586</v>
      </c>
      <c r="B12" s="3">
        <v>8.0275461807289066</v>
      </c>
      <c r="C12" s="3">
        <v>8.0194658012980522</v>
      </c>
      <c r="D12" s="3">
        <v>8.0767743384922621</v>
      </c>
      <c r="E12" s="3">
        <v>8.0611108337493764</v>
      </c>
      <c r="F12" s="3">
        <v>8.0680723914128798</v>
      </c>
      <c r="G12" s="3">
        <v>8.0862221667498755</v>
      </c>
      <c r="H12" s="3">
        <v>7.9849066400399407</v>
      </c>
      <c r="I12" s="3">
        <v>8.0212061907139294</v>
      </c>
      <c r="J12" s="3">
        <v>8.0409720419370956</v>
      </c>
      <c r="K12" s="3">
        <v>8.0295351972041935</v>
      </c>
      <c r="L12" s="3">
        <v>8.0192171742386407</v>
      </c>
      <c r="M12" s="3">
        <v>8.0197144283574637</v>
      </c>
      <c r="N12" s="3">
        <v>7.9909980029955081</v>
      </c>
      <c r="O12" s="3">
        <v>7.9854038941587628</v>
      </c>
      <c r="P12" s="3">
        <v>8.047312031952071</v>
      </c>
      <c r="Q12" s="3">
        <v>8.0519116325511728</v>
      </c>
      <c r="R12" s="3">
        <v>8.0647159261108339</v>
      </c>
      <c r="S12" s="3">
        <v>7.9778207688467297</v>
      </c>
      <c r="T12" s="3">
        <v>8.0410963554667987</v>
      </c>
      <c r="U12" s="3">
        <v>8.0045481777334011</v>
      </c>
      <c r="V12" s="26">
        <v>8.0147912907022363</v>
      </c>
      <c r="W12" s="26">
        <v>8.0971400549235</v>
      </c>
      <c r="X12" s="26">
        <v>8.1199984307571604</v>
      </c>
      <c r="Y12" s="26">
        <v>7.9816759513534725</v>
      </c>
      <c r="Z12" s="26">
        <v>8.0898136524127118</v>
      </c>
      <c r="AA12" s="26">
        <v>8.0300302079246766</v>
      </c>
      <c r="AB12" s="26">
        <v>8.0625594350725773</v>
      </c>
      <c r="AC12" s="26">
        <v>8.0991914476265201</v>
      </c>
      <c r="AD12" s="26">
        <v>8.140805413887799</v>
      </c>
      <c r="AE12" s="26">
        <v>8.0364774421341707</v>
      </c>
      <c r="AF12" s="26">
        <v>8.0933303256178899</v>
      </c>
      <c r="AG12" s="26">
        <v>8.0675413887799134</v>
      </c>
      <c r="AH12" s="26">
        <v>8.0376496665358967</v>
      </c>
      <c r="AI12" s="26">
        <v>8.1583887799136914</v>
      </c>
      <c r="AJ12" s="26">
        <v>8.0701788936837993</v>
      </c>
      <c r="AK12" s="26">
        <v>8.0845386426049437</v>
      </c>
      <c r="AL12" s="26">
        <v>8.2087944291879165</v>
      </c>
      <c r="AM12" s="26">
        <v>8.0854178109062378</v>
      </c>
      <c r="AN12" s="26">
        <v>8.1372887406826209</v>
      </c>
      <c r="AO12" s="26">
        <v>8.003655158885838</v>
      </c>
      <c r="AP12" s="26">
        <v>8.0071718320910161</v>
      </c>
      <c r="AQ12" s="26">
        <v>8.0180149078069842</v>
      </c>
      <c r="AR12" s="26">
        <v>8.1369956845821889</v>
      </c>
      <c r="AS12" s="26">
        <v>8.0599219301686933</v>
      </c>
      <c r="AT12" s="26">
        <v>8.0599219301686933</v>
      </c>
      <c r="AU12" s="26">
        <v>8.004827383287564</v>
      </c>
      <c r="AV12" s="26">
        <v>8.0142051785013741</v>
      </c>
      <c r="AW12" s="26">
        <v>8.1088622989407622</v>
      </c>
      <c r="AX12" s="26">
        <v>8.0868830914083958</v>
      </c>
      <c r="AY12" s="26">
        <v>8.0707650058846614</v>
      </c>
      <c r="AZ12" s="26">
        <v>8.0224107493134564</v>
      </c>
      <c r="BA12" s="26">
        <v>8.0748677912907016</v>
      </c>
      <c r="BB12" s="26">
        <v>8.0452691251471151</v>
      </c>
      <c r="BC12" s="26">
        <v>8.0092232247940363</v>
      </c>
      <c r="BD12" s="26">
        <v>7.9658509219301683</v>
      </c>
      <c r="BE12" s="26">
        <v>8.0394080031384849</v>
      </c>
      <c r="BF12" s="26">
        <v>8.087176147508826</v>
      </c>
      <c r="BG12" s="26">
        <v>8.0033621027854061</v>
      </c>
      <c r="BH12" s="26">
        <v>8.0332538250294228</v>
      </c>
      <c r="BI12" s="26">
        <v>8.0200663005100044</v>
      </c>
      <c r="BJ12" s="26">
        <v>8.0621931149470392</v>
      </c>
      <c r="BK12" s="26">
        <v>8.0722302863868194</v>
      </c>
      <c r="BL12" s="26">
        <v>8.1654221263240476</v>
      </c>
      <c r="BM12" s="26">
        <v>8.102415064731268</v>
      </c>
      <c r="BN12" s="26">
        <v>8.0930372695174579</v>
      </c>
      <c r="BO12" s="26">
        <v>8.0180149078069842</v>
      </c>
      <c r="BP12" s="26">
        <v>8.1645429580227535</v>
      </c>
      <c r="BQ12" s="26">
        <v>8.0895205963122798</v>
      </c>
      <c r="BR12" s="26">
        <v>8.0807289132993336</v>
      </c>
      <c r="BS12" s="26">
        <v>8.0613872106708513</v>
      </c>
      <c r="BT12" s="26">
        <v>8.0742816790898395</v>
      </c>
      <c r="BU12" s="26">
        <v>8.1156025892506864</v>
      </c>
      <c r="BV12" s="26">
        <v>8.1654221263240476</v>
      </c>
      <c r="BW12" s="26">
        <v>8.1677665751275015</v>
      </c>
      <c r="BX12" s="26">
        <v>8.2035194193801484</v>
      </c>
      <c r="BY12" s="26">
        <v>8.0833664182032177</v>
      </c>
      <c r="BZ12" s="26">
        <v>8.0865900353079656</v>
      </c>
      <c r="CA12" s="26">
        <v>8.1167748136524125</v>
      </c>
      <c r="CB12" s="26">
        <v>8.0692997253825016</v>
      </c>
      <c r="CC12" s="26">
        <v>8.140512357787367</v>
      </c>
      <c r="CD12" s="26">
        <v>8.1548721067085133</v>
      </c>
      <c r="CE12" s="26">
        <v>8.1047595135347184</v>
      </c>
      <c r="CF12" s="26">
        <v>8.1161887014515504</v>
      </c>
      <c r="CG12" s="26">
        <v>8.0930372695174579</v>
      </c>
      <c r="CH12" s="26">
        <v>8.1249803844644966</v>
      </c>
      <c r="CI12" s="26">
        <v>8.0654899960768933</v>
      </c>
      <c r="CJ12" s="26">
        <v>8.0285649274225186</v>
      </c>
      <c r="CK12" s="26">
        <v>8.0836594743036496</v>
      </c>
      <c r="CL12" s="26">
        <v>8.0918650451157319</v>
      </c>
      <c r="CM12" s="26">
        <v>8.0212385249117286</v>
      </c>
      <c r="CN12" s="26">
        <v>8.0276857591212245</v>
      </c>
      <c r="CO12" s="26">
        <v>7.9857787367595146</v>
      </c>
      <c r="CP12" s="26">
        <v>8.0734025107885437</v>
      </c>
      <c r="CQ12" s="26">
        <v>8.047613573950569</v>
      </c>
      <c r="CR12" s="26">
        <v>8.047320517850137</v>
      </c>
      <c r="CS12" s="26">
        <v>8.0566983130639471</v>
      </c>
      <c r="CT12" s="26">
        <v>7.9843134562573574</v>
      </c>
      <c r="CU12" s="26">
        <v>8.0862969792075319</v>
      </c>
      <c r="CV12" s="26">
        <v>8.0936233817183201</v>
      </c>
      <c r="CW12" s="26">
        <v>8.0467344056492731</v>
      </c>
      <c r="CX12" s="26">
        <v>8.1123789721459385</v>
      </c>
      <c r="CY12" s="26">
        <v>8.0879234405649267</v>
      </c>
      <c r="CZ12" s="26">
        <v>8.0962608866222059</v>
      </c>
      <c r="DA12" s="26">
        <v>8.1191192624558646</v>
      </c>
      <c r="DB12" s="26">
        <v>8.0059996076892901</v>
      </c>
      <c r="DC12" s="26">
        <v>8.0906928207140059</v>
      </c>
      <c r="DD12" s="26">
        <v>8.0171357395056884</v>
      </c>
      <c r="DE12" s="26">
        <v>8.2140694389956845</v>
      </c>
      <c r="DF12" s="26">
        <v>8.1076900745390361</v>
      </c>
      <c r="DG12" s="26">
        <v>8.0783844644958815</v>
      </c>
      <c r="DH12" s="26">
        <v>8.0402871714397808</v>
      </c>
      <c r="DI12" s="26">
        <v>8.0241690859160464</v>
      </c>
      <c r="DJ12" s="26">
        <v>8.1296692820714007</v>
      </c>
      <c r="DK12" s="26">
        <v>8.0816080816006295</v>
      </c>
      <c r="DL12" s="26">
        <v>7.9983801490780708</v>
      </c>
      <c r="DM12" s="26">
        <v>8.1780235386426039</v>
      </c>
      <c r="DN12" s="26">
        <v>8.1361165162808948</v>
      </c>
      <c r="DO12" s="26">
        <v>8.0945025500196142</v>
      </c>
      <c r="DP12" s="26">
        <v>8.1337720674774427</v>
      </c>
      <c r="DQ12" s="26">
        <v>8.101535896429974</v>
      </c>
      <c r="DR12" s="26">
        <v>8.0690066692820714</v>
      </c>
      <c r="DS12" s="26">
        <v>8.0631455472734395</v>
      </c>
      <c r="DT12" s="26">
        <v>8.0344260494311506</v>
      </c>
      <c r="DU12" s="26">
        <v>8.1065178501373083</v>
      </c>
      <c r="DV12" s="26">
        <v>8.0892275402118479</v>
      </c>
      <c r="DW12" s="26">
        <v>8.1167748136524125</v>
      </c>
      <c r="DX12" s="26">
        <v>8.0561122008630832</v>
      </c>
      <c r="DY12" s="26">
        <v>8.096846998823068</v>
      </c>
      <c r="DZ12" s="26">
        <v>7.9655578658297372</v>
      </c>
      <c r="EA12" s="26">
        <v>8.1583887799136914</v>
      </c>
      <c r="EB12" s="26">
        <v>8.1141373087485285</v>
      </c>
      <c r="EC12" s="26">
        <v>8.0988983915260881</v>
      </c>
      <c r="ED12" s="26">
        <v>7.9975009807767741</v>
      </c>
      <c r="EE12" s="26">
        <v>8.1141373087485285</v>
      </c>
      <c r="EF12" s="26">
        <v>8.0593358179678312</v>
      </c>
      <c r="EG12" s="26">
        <v>8.0147912907022363</v>
      </c>
      <c r="EH12" s="26">
        <v>8.0344260494311506</v>
      </c>
      <c r="EI12" s="26">
        <v>8.1337720674774427</v>
      </c>
      <c r="EJ12" s="26">
        <v>8.0707650058846614</v>
      </c>
      <c r="EK12" s="26">
        <v>8.0174287956061203</v>
      </c>
      <c r="EL12" s="26">
        <v>8.0566983130639471</v>
      </c>
      <c r="EM12" s="26">
        <v>7.9904676343664178</v>
      </c>
      <c r="EN12" s="26">
        <v>8.077644497842293</v>
      </c>
      <c r="EO12" s="26">
        <v>8.0355982738328766</v>
      </c>
      <c r="EP12" s="26">
        <v>8.1528207140054914</v>
      </c>
      <c r="EQ12" s="26">
        <v>7.9711259317379364</v>
      </c>
      <c r="ER12" s="26">
        <v>8.0168426834052582</v>
      </c>
      <c r="ES12" s="26">
        <v>8.1135511965476663</v>
      </c>
      <c r="ET12" s="26">
        <v>8.0520094154570412</v>
      </c>
      <c r="EU12" s="26">
        <v>8.1657151824244814</v>
      </c>
      <c r="EV12" s="26">
        <v>7.9623342487249911</v>
      </c>
      <c r="EW12" s="26">
        <v>8.1276178893683806</v>
      </c>
      <c r="EX12" s="26">
        <v>8.0865900353079656</v>
      </c>
      <c r="EY12" s="26">
        <v>8.3014001569242843</v>
      </c>
      <c r="EZ12" s="26">
        <v>8.1103275794429184</v>
      </c>
      <c r="FA12" s="26">
        <v>8.1624915653197334</v>
      </c>
      <c r="FB12" s="26">
        <v>8.1806610435464897</v>
      </c>
      <c r="FC12" s="26">
        <v>8.1129650843468042</v>
      </c>
      <c r="FD12" s="26">
        <v>8.1079831306394663</v>
      </c>
      <c r="FE12" s="26">
        <v>8.1399262455865049</v>
      </c>
      <c r="FF12" s="26">
        <v>8.1481318163985872</v>
      </c>
      <c r="FG12" s="26">
        <v>8.1706971361318157</v>
      </c>
      <c r="FH12" s="26">
        <v>8.1243942722636326</v>
      </c>
      <c r="FI12" s="26">
        <v>8.0780914083954496</v>
      </c>
      <c r="FJ12" s="26">
        <v>8.0429246763436648</v>
      </c>
      <c r="FK12" s="26">
        <v>8.057577481365243</v>
      </c>
      <c r="FL12" s="26">
        <v>8.003655158885838</v>
      </c>
      <c r="FM12" s="26">
        <v>8.0672483326794815</v>
      </c>
      <c r="FN12" s="26">
        <v>8.004827383287564</v>
      </c>
      <c r="FO12" s="26">
        <v>8.096846998823068</v>
      </c>
      <c r="FP12" s="26">
        <v>8.3292404864652809</v>
      </c>
      <c r="FQ12" s="26">
        <v>8.088641428010984</v>
      </c>
      <c r="FR12" s="26">
        <v>8.1724554727344074</v>
      </c>
      <c r="FS12" s="26">
        <v>8.0605080423695572</v>
      </c>
      <c r="FT12" s="26">
        <v>8.0657830521773253</v>
      </c>
      <c r="FU12" s="26">
        <v>8.0297371518242446</v>
      </c>
      <c r="FV12" s="26">
        <v>8.0977261671243621</v>
      </c>
      <c r="FW12" s="26">
        <v>8.0628524911730111</v>
      </c>
      <c r="FX12" s="26">
        <v>8.1038803452334243</v>
      </c>
      <c r="FY12" s="26">
        <v>8.0523024715574749</v>
      </c>
      <c r="FZ12" s="26">
        <v>8.0643177716751673</v>
      </c>
      <c r="GA12" s="26">
        <v>8.1027081208316982</v>
      </c>
      <c r="GB12" s="26">
        <v>8.0628524911730111</v>
      </c>
      <c r="GC12" s="26">
        <v>8.0971840133385662</v>
      </c>
    </row>
    <row r="13" spans="1:185" s="4" customFormat="1">
      <c r="A13" s="5" t="s">
        <v>5</v>
      </c>
      <c r="B13" s="5">
        <f>SUM(B3:B12)</f>
        <v>100.33754618072892</v>
      </c>
      <c r="C13" s="5">
        <f t="shared" ref="C13:V13" si="4">SUM(C3:C12)</f>
        <v>100.28846580129805</v>
      </c>
      <c r="D13" s="5">
        <f t="shared" si="4"/>
        <v>101.19977433849228</v>
      </c>
      <c r="E13" s="5">
        <f t="shared" si="4"/>
        <v>100.56311083374938</v>
      </c>
      <c r="F13" s="5">
        <f t="shared" si="4"/>
        <v>100.86507239141288</v>
      </c>
      <c r="G13" s="5">
        <f t="shared" si="4"/>
        <v>100.99622216674987</v>
      </c>
      <c r="H13" s="5">
        <f t="shared" si="4"/>
        <v>100.29690664003995</v>
      </c>
      <c r="I13" s="5">
        <f t="shared" si="4"/>
        <v>100.38020619071392</v>
      </c>
      <c r="J13" s="5">
        <f t="shared" si="4"/>
        <v>100.4079720419371</v>
      </c>
      <c r="K13" s="5">
        <f t="shared" si="4"/>
        <v>100.4015351972042</v>
      </c>
      <c r="L13" s="5">
        <f t="shared" si="4"/>
        <v>100.45321717423863</v>
      </c>
      <c r="M13" s="5">
        <f t="shared" si="4"/>
        <v>100.18071442835748</v>
      </c>
      <c r="N13" s="5">
        <f t="shared" si="4"/>
        <v>100.18299800299553</v>
      </c>
      <c r="O13" s="5">
        <f t="shared" si="4"/>
        <v>100.21940389415877</v>
      </c>
      <c r="P13" s="5">
        <f t="shared" si="4"/>
        <v>100.83131203195207</v>
      </c>
      <c r="Q13" s="5">
        <f t="shared" si="4"/>
        <v>100.52391163255118</v>
      </c>
      <c r="R13" s="5">
        <f t="shared" si="4"/>
        <v>100.79071592611082</v>
      </c>
      <c r="S13" s="5">
        <f t="shared" si="4"/>
        <v>99.737820768846717</v>
      </c>
      <c r="T13" s="5">
        <f t="shared" si="4"/>
        <v>100.29709635546678</v>
      </c>
      <c r="U13" s="5">
        <f t="shared" si="4"/>
        <v>100.07754817773341</v>
      </c>
      <c r="V13" s="5">
        <f t="shared" si="4"/>
        <v>100.60679129070225</v>
      </c>
      <c r="W13" s="5">
        <v>100.679140054923</v>
      </c>
      <c r="X13" s="5">
        <v>100.80399843075716</v>
      </c>
      <c r="Y13" s="5">
        <v>99.937675951353469</v>
      </c>
      <c r="Z13" s="5">
        <v>101.01481365241271</v>
      </c>
      <c r="AA13" s="5">
        <v>100.25103020792469</v>
      </c>
      <c r="AB13" s="5">
        <v>100.87355943507258</v>
      </c>
      <c r="AC13" s="5">
        <v>100.58819144762653</v>
      </c>
      <c r="AD13" s="5">
        <v>101.17980541388781</v>
      </c>
      <c r="AE13" s="5">
        <v>99.924477442134176</v>
      </c>
      <c r="AF13" s="5">
        <v>100.78233032561788</v>
      </c>
      <c r="AG13" s="5">
        <v>100.67654138877991</v>
      </c>
      <c r="AH13" s="5">
        <v>100.5016496665359</v>
      </c>
      <c r="AI13" s="5">
        <v>101.18138877991369</v>
      </c>
      <c r="AJ13" s="5">
        <v>100.71117889368381</v>
      </c>
      <c r="AK13" s="5">
        <v>100.63853864260494</v>
      </c>
      <c r="AL13" s="5">
        <v>100.81379442918792</v>
      </c>
      <c r="AM13" s="5">
        <v>100.70741781090624</v>
      </c>
      <c r="AN13" s="5">
        <v>100.91628874068262</v>
      </c>
      <c r="AO13" s="5">
        <v>100.09865515888583</v>
      </c>
      <c r="AP13" s="5">
        <v>99.44517183209102</v>
      </c>
      <c r="AQ13" s="5">
        <v>99.905014907806986</v>
      </c>
      <c r="AR13" s="5">
        <v>100.55299568458219</v>
      </c>
      <c r="AS13" s="5">
        <v>100.48392193016871</v>
      </c>
      <c r="AT13" s="5">
        <v>99.951921930168695</v>
      </c>
      <c r="AU13" s="5">
        <v>99.650827383287563</v>
      </c>
      <c r="AV13" s="5">
        <v>99.924205178501367</v>
      </c>
      <c r="AW13" s="5">
        <v>100.62586229894076</v>
      </c>
      <c r="AX13" s="5">
        <v>100.6618830914084</v>
      </c>
      <c r="AY13" s="5">
        <v>100.47076500588467</v>
      </c>
      <c r="AZ13" s="5">
        <v>99.749410749313455</v>
      </c>
      <c r="BA13" s="5">
        <v>100.7028677912907</v>
      </c>
      <c r="BB13" s="5">
        <v>100.21526912514712</v>
      </c>
      <c r="BC13" s="5">
        <v>99.859223224794036</v>
      </c>
      <c r="BD13" s="5">
        <v>99.582850921930174</v>
      </c>
      <c r="BE13" s="5">
        <v>100.07840800313849</v>
      </c>
      <c r="BF13" s="5">
        <v>99.952176147508823</v>
      </c>
      <c r="BG13" s="5">
        <v>99.524362102785403</v>
      </c>
      <c r="BH13" s="5">
        <v>100.56425382502943</v>
      </c>
      <c r="BI13" s="5">
        <v>99.77006630051001</v>
      </c>
      <c r="BJ13" s="9">
        <v>100.36396811494704</v>
      </c>
      <c r="BK13" s="5">
        <v>100.69023028638682</v>
      </c>
      <c r="BL13" s="5">
        <v>101.22542212632405</v>
      </c>
      <c r="BM13" s="5">
        <v>100.31141506473128</v>
      </c>
      <c r="BN13" s="5">
        <v>100.20003726951745</v>
      </c>
      <c r="BO13" s="5">
        <v>99.613014907806985</v>
      </c>
      <c r="BP13" s="5">
        <v>100.44354295802275</v>
      </c>
      <c r="BQ13" s="5">
        <v>99.88352059631228</v>
      </c>
      <c r="BR13" s="5">
        <v>100.36772891329935</v>
      </c>
      <c r="BS13" s="5">
        <v>100.39238721067085</v>
      </c>
      <c r="BT13" s="5">
        <v>100.61128167908984</v>
      </c>
      <c r="BU13" s="5">
        <v>100.84460258925068</v>
      </c>
      <c r="BV13" s="5">
        <v>101.12842212632404</v>
      </c>
      <c r="BW13" s="5">
        <v>101.0847665751275</v>
      </c>
      <c r="BX13" s="5">
        <v>101.07751941938014</v>
      </c>
      <c r="BY13" s="5">
        <v>100.70836641820321</v>
      </c>
      <c r="BZ13" s="5">
        <v>100.51259003530797</v>
      </c>
      <c r="CA13" s="5">
        <v>100.23677481365242</v>
      </c>
      <c r="CB13" s="5">
        <v>100.64929972538251</v>
      </c>
      <c r="CC13" s="5">
        <v>100.56951235778737</v>
      </c>
      <c r="CD13" s="5">
        <v>101.05087210670851</v>
      </c>
      <c r="CE13" s="5">
        <v>100.84775951353471</v>
      </c>
      <c r="CF13" s="5">
        <v>100.34418870145154</v>
      </c>
      <c r="CG13" s="5">
        <v>100.35203726951745</v>
      </c>
      <c r="CH13" s="5">
        <v>100.8879803844645</v>
      </c>
      <c r="CI13" s="5">
        <v>100.08048999607689</v>
      </c>
      <c r="CJ13" s="5">
        <v>100.31856492742253</v>
      </c>
      <c r="CK13" s="5">
        <v>100.26565947430365</v>
      </c>
      <c r="CL13" s="5">
        <v>100.61086504511573</v>
      </c>
      <c r="CM13" s="5">
        <v>100.17423852491173</v>
      </c>
      <c r="CN13" s="5">
        <v>100.25168575912123</v>
      </c>
      <c r="CO13" s="5">
        <v>99.329778736759508</v>
      </c>
      <c r="CP13" s="5">
        <v>100.50340251078855</v>
      </c>
      <c r="CQ13" s="5">
        <v>100.05161357395058</v>
      </c>
      <c r="CR13" s="5">
        <v>100.11932051785014</v>
      </c>
      <c r="CS13" s="5">
        <v>99.796698313063942</v>
      </c>
      <c r="CT13" s="5">
        <v>99.50931345625736</v>
      </c>
      <c r="CU13" s="5">
        <v>100.20329697920754</v>
      </c>
      <c r="CV13" s="5">
        <v>99.920623381718315</v>
      </c>
      <c r="CW13" s="5">
        <v>100.09173440564928</v>
      </c>
      <c r="CX13" s="5">
        <v>100.46537897214593</v>
      </c>
      <c r="CY13" s="9">
        <v>100.3931484405649</v>
      </c>
      <c r="CZ13" s="5">
        <v>100.8662608866222</v>
      </c>
      <c r="DA13" s="5">
        <v>100.88211926245587</v>
      </c>
      <c r="DB13" s="5">
        <v>99.966999607689289</v>
      </c>
      <c r="DC13" s="5">
        <v>100.67169282071401</v>
      </c>
      <c r="DD13" s="5">
        <v>100.31113573950569</v>
      </c>
      <c r="DE13" s="5">
        <v>100.78006943899568</v>
      </c>
      <c r="DF13" s="5">
        <v>100.19269007453903</v>
      </c>
      <c r="DG13" s="5">
        <v>100.71738446449588</v>
      </c>
      <c r="DH13" s="5">
        <v>100.14928717143978</v>
      </c>
      <c r="DI13" s="5">
        <v>100.21616908591604</v>
      </c>
      <c r="DJ13" s="5">
        <v>100.43066928207141</v>
      </c>
      <c r="DK13" s="5">
        <v>100.58960808160063</v>
      </c>
      <c r="DL13" s="5">
        <v>99.748380149078073</v>
      </c>
      <c r="DM13" s="5">
        <v>100.79502353864261</v>
      </c>
      <c r="DN13" s="5">
        <v>101.15911651628089</v>
      </c>
      <c r="DO13" s="5">
        <v>100.65750255001961</v>
      </c>
      <c r="DP13" s="5">
        <v>100.80777206747744</v>
      </c>
      <c r="DQ13" s="5">
        <v>100.76453589642998</v>
      </c>
      <c r="DR13" s="5">
        <v>100.55000666928207</v>
      </c>
      <c r="DS13" s="5">
        <v>100.71514554727344</v>
      </c>
      <c r="DT13" s="5">
        <v>100.21542604943114</v>
      </c>
      <c r="DU13" s="5">
        <v>100.69951785013731</v>
      </c>
      <c r="DV13" s="5">
        <v>100.72122754021186</v>
      </c>
      <c r="DW13" s="5">
        <v>100.87377481365242</v>
      </c>
      <c r="DX13" s="5">
        <v>100.38811220086308</v>
      </c>
      <c r="DY13" s="5">
        <v>100.72584699882307</v>
      </c>
      <c r="DZ13" s="5">
        <v>99.763557865829739</v>
      </c>
      <c r="EA13" s="5">
        <v>100.84538877991369</v>
      </c>
      <c r="EB13" s="5">
        <v>100.27113730874852</v>
      </c>
      <c r="EC13" s="5">
        <v>100.72689839152609</v>
      </c>
      <c r="ED13" s="5">
        <v>99.753500980776778</v>
      </c>
      <c r="EE13" s="5">
        <v>100.45013730874852</v>
      </c>
      <c r="EF13" s="5">
        <v>99.903335817967829</v>
      </c>
      <c r="EG13" s="5">
        <v>99.944791290702241</v>
      </c>
      <c r="EH13" s="5">
        <v>100.10242604943114</v>
      </c>
      <c r="EI13" s="5">
        <v>100.13977206747744</v>
      </c>
      <c r="EJ13" s="5">
        <v>100.29676500588467</v>
      </c>
      <c r="EK13" s="5">
        <v>100.22642879560613</v>
      </c>
      <c r="EL13" s="5">
        <v>99.732698313063949</v>
      </c>
      <c r="EM13" s="5">
        <v>100.41646763436643</v>
      </c>
      <c r="EN13" s="9">
        <v>100.4292194978423</v>
      </c>
      <c r="EO13" s="5">
        <v>100.44759827383288</v>
      </c>
      <c r="EP13" s="5">
        <v>101.00582071400548</v>
      </c>
      <c r="EQ13" s="5">
        <v>99.785125931737923</v>
      </c>
      <c r="ER13" s="5">
        <v>100.85484268340525</v>
      </c>
      <c r="ES13" s="5">
        <v>101.21155119654766</v>
      </c>
      <c r="ET13" s="5">
        <v>100.75600941545703</v>
      </c>
      <c r="EU13" s="5">
        <v>100.73571518242447</v>
      </c>
      <c r="EV13" s="5">
        <v>100.20533424872498</v>
      </c>
      <c r="EW13" s="5">
        <v>101.18261788936839</v>
      </c>
      <c r="EX13" s="5">
        <v>101.00459003530797</v>
      </c>
      <c r="EY13" s="5">
        <v>100.88240015692429</v>
      </c>
      <c r="EZ13" s="5">
        <v>101.31832757944292</v>
      </c>
      <c r="FA13" s="5">
        <v>101.48449156531973</v>
      </c>
      <c r="FB13" s="5">
        <v>101.5866610435465</v>
      </c>
      <c r="FC13" s="5">
        <v>101.39596508434681</v>
      </c>
      <c r="FD13" s="5">
        <v>101.07798313063947</v>
      </c>
      <c r="FE13" s="5">
        <v>100.80992624558651</v>
      </c>
      <c r="FF13" s="5">
        <v>101.33213181639859</v>
      </c>
      <c r="FG13" s="5">
        <v>101.59869713613182</v>
      </c>
      <c r="FH13" s="5">
        <v>101.33039427226363</v>
      </c>
      <c r="FI13" s="5">
        <v>100.95509140839545</v>
      </c>
      <c r="FJ13" s="5">
        <v>100.40292467634366</v>
      </c>
      <c r="FK13" s="5">
        <v>100.52557748136525</v>
      </c>
      <c r="FL13" s="5">
        <v>100.55265515888584</v>
      </c>
      <c r="FM13" s="5">
        <v>100.42124833267948</v>
      </c>
      <c r="FN13" s="5">
        <v>100.19782738328756</v>
      </c>
      <c r="FO13" s="5">
        <v>100.75484699882307</v>
      </c>
      <c r="FP13" s="5">
        <v>100.42524048646528</v>
      </c>
      <c r="FQ13" s="5">
        <v>100.61864142801099</v>
      </c>
      <c r="FR13" s="5">
        <v>99.511455472734411</v>
      </c>
      <c r="FS13" s="5">
        <v>100.46250804236956</v>
      </c>
      <c r="FT13" s="5">
        <v>100.87678305217733</v>
      </c>
      <c r="FU13" s="5">
        <v>100.51673715182424</v>
      </c>
      <c r="FV13" s="5">
        <v>100.83572616712436</v>
      </c>
      <c r="FW13" s="5">
        <v>100.324852491173</v>
      </c>
      <c r="FX13" s="5">
        <v>100.96288034523342</v>
      </c>
      <c r="FY13" s="5">
        <v>100.36330247155749</v>
      </c>
      <c r="FZ13" s="5">
        <v>100.71631777167516</v>
      </c>
      <c r="GA13" s="5">
        <v>100.16970812083169</v>
      </c>
      <c r="GB13" s="5">
        <v>100.74485249117302</v>
      </c>
      <c r="GC13" s="9">
        <v>100.75863401333855</v>
      </c>
    </row>
    <row r="15" spans="1:185">
      <c r="A15" s="1" t="s">
        <v>1587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7C46F-7EE3-0B40-91D4-58EA6DE64AB8}">
  <dimension ref="A1:AU219"/>
  <sheetViews>
    <sheetView zoomScale="125" workbookViewId="0">
      <pane xSplit="1" ySplit="2" topLeftCell="S3" activePane="bottomRight" state="frozen"/>
      <selection pane="topRight" activeCell="B1" sqref="B1"/>
      <selection pane="bottomLeft" activeCell="A2" sqref="A2"/>
      <selection pane="bottomRight"/>
    </sheetView>
  </sheetViews>
  <sheetFormatPr defaultColWidth="10.875" defaultRowHeight="15.75"/>
  <cols>
    <col min="1" max="1" width="13" style="1" bestFit="1" customWidth="1"/>
    <col min="2" max="2" width="8.375" style="1" bestFit="1" customWidth="1"/>
    <col min="3" max="3" width="7.125" style="1" bestFit="1" customWidth="1"/>
    <col min="4" max="5" width="8.5" style="1" bestFit="1" customWidth="1"/>
    <col min="6" max="6" width="9.5" style="1" bestFit="1" customWidth="1"/>
    <col min="7" max="7" width="7.375" style="1" bestFit="1" customWidth="1"/>
    <col min="8" max="9" width="8.5" style="1" bestFit="1" customWidth="1"/>
    <col min="10" max="10" width="6.625" style="1" bestFit="1" customWidth="1"/>
    <col min="11" max="11" width="8.5" style="1" bestFit="1" customWidth="1"/>
    <col min="12" max="12" width="6.125" style="1" bestFit="1" customWidth="1"/>
    <col min="13" max="13" width="7.875" style="1" bestFit="1" customWidth="1"/>
    <col min="14" max="14" width="7.625" style="1" bestFit="1" customWidth="1"/>
    <col min="15" max="15" width="8.875" style="1" bestFit="1" customWidth="1"/>
    <col min="16" max="16" width="7.125" style="1" bestFit="1" customWidth="1"/>
    <col min="17" max="18" width="7.875" style="1" bestFit="1" customWidth="1"/>
    <col min="19" max="20" width="7.125" style="1" bestFit="1" customWidth="1"/>
    <col min="21" max="21" width="6.125" style="1" bestFit="1" customWidth="1"/>
    <col min="22" max="22" width="7.125" style="1" bestFit="1" customWidth="1"/>
    <col min="23" max="23" width="6.125" style="1" bestFit="1" customWidth="1"/>
    <col min="24" max="24" width="6.625" style="1" bestFit="1" customWidth="1"/>
    <col min="25" max="25" width="6.125" style="1" bestFit="1" customWidth="1"/>
    <col min="26" max="26" width="6.625" style="1" bestFit="1" customWidth="1"/>
    <col min="27" max="27" width="6.125" style="1" bestFit="1" customWidth="1"/>
    <col min="28" max="44" width="6.625" style="1" bestFit="1" customWidth="1"/>
    <col min="45" max="45" width="7.625" style="1" bestFit="1" customWidth="1"/>
    <col min="46" max="47" width="6.625" style="1" bestFit="1" customWidth="1"/>
    <col min="48" max="16384" width="10.875" style="1"/>
  </cols>
  <sheetData>
    <row r="1" spans="1:47">
      <c r="A1" s="1" t="s">
        <v>1591</v>
      </c>
    </row>
    <row r="2" spans="1:47" s="14" customFormat="1">
      <c r="A2" s="6" t="s">
        <v>171</v>
      </c>
      <c r="B2" s="6" t="s">
        <v>172</v>
      </c>
      <c r="C2" s="6" t="s">
        <v>173</v>
      </c>
      <c r="D2" s="6" t="s">
        <v>174</v>
      </c>
      <c r="E2" s="6" t="s">
        <v>175</v>
      </c>
      <c r="F2" s="6" t="s">
        <v>176</v>
      </c>
      <c r="G2" s="6" t="s">
        <v>177</v>
      </c>
      <c r="H2" s="6" t="s">
        <v>178</v>
      </c>
      <c r="I2" s="6" t="s">
        <v>179</v>
      </c>
      <c r="J2" s="6" t="s">
        <v>180</v>
      </c>
      <c r="K2" s="6" t="s">
        <v>181</v>
      </c>
      <c r="L2" s="6" t="s">
        <v>182</v>
      </c>
      <c r="M2" s="6" t="s">
        <v>183</v>
      </c>
      <c r="N2" s="6" t="s">
        <v>184</v>
      </c>
      <c r="O2" s="6" t="s">
        <v>185</v>
      </c>
      <c r="P2" s="6" t="s">
        <v>186</v>
      </c>
      <c r="Q2" s="6" t="s">
        <v>187</v>
      </c>
      <c r="R2" s="6" t="s">
        <v>188</v>
      </c>
      <c r="S2" s="6" t="s">
        <v>189</v>
      </c>
      <c r="T2" s="6" t="s">
        <v>190</v>
      </c>
      <c r="U2" s="6" t="s">
        <v>191</v>
      </c>
      <c r="V2" s="6" t="s">
        <v>192</v>
      </c>
      <c r="W2" s="6" t="s">
        <v>193</v>
      </c>
      <c r="X2" s="6" t="s">
        <v>194</v>
      </c>
      <c r="Y2" s="6" t="s">
        <v>195</v>
      </c>
      <c r="Z2" s="6" t="s">
        <v>196</v>
      </c>
      <c r="AA2" s="6" t="s">
        <v>197</v>
      </c>
      <c r="AB2" s="6" t="s">
        <v>198</v>
      </c>
      <c r="AC2" s="6" t="s">
        <v>199</v>
      </c>
      <c r="AD2" s="6" t="s">
        <v>200</v>
      </c>
      <c r="AE2" s="6" t="s">
        <v>201</v>
      </c>
      <c r="AF2" s="6" t="s">
        <v>202</v>
      </c>
      <c r="AG2" s="6" t="s">
        <v>203</v>
      </c>
      <c r="AH2" s="6" t="s">
        <v>204</v>
      </c>
      <c r="AI2" s="6" t="s">
        <v>205</v>
      </c>
      <c r="AJ2" s="6" t="s">
        <v>206</v>
      </c>
      <c r="AK2" s="6" t="s">
        <v>207</v>
      </c>
      <c r="AL2" s="6" t="s">
        <v>208</v>
      </c>
      <c r="AM2" s="6" t="s">
        <v>209</v>
      </c>
      <c r="AN2" s="6" t="s">
        <v>210</v>
      </c>
      <c r="AO2" s="6" t="s">
        <v>211</v>
      </c>
      <c r="AP2" s="6" t="s">
        <v>212</v>
      </c>
      <c r="AQ2" s="6" t="s">
        <v>213</v>
      </c>
      <c r="AR2" s="6" t="s">
        <v>214</v>
      </c>
      <c r="AS2" s="6" t="s">
        <v>215</v>
      </c>
      <c r="AT2" s="6" t="s">
        <v>216</v>
      </c>
      <c r="AU2" s="6" t="s">
        <v>217</v>
      </c>
    </row>
    <row r="3" spans="1:47" s="14" customFormat="1">
      <c r="A3" s="13" t="s">
        <v>432</v>
      </c>
      <c r="B3" s="13">
        <v>7</v>
      </c>
      <c r="C3" s="13">
        <v>11</v>
      </c>
      <c r="D3" s="13">
        <v>23</v>
      </c>
      <c r="E3" s="13">
        <v>24</v>
      </c>
      <c r="F3" s="13">
        <v>27</v>
      </c>
      <c r="G3" s="13">
        <v>31</v>
      </c>
      <c r="H3" s="13">
        <v>39</v>
      </c>
      <c r="I3" s="13">
        <v>43</v>
      </c>
      <c r="J3" s="13">
        <v>45</v>
      </c>
      <c r="K3" s="13">
        <v>47</v>
      </c>
      <c r="L3" s="13">
        <v>51</v>
      </c>
      <c r="M3" s="13">
        <v>52</v>
      </c>
      <c r="N3" s="13">
        <v>55</v>
      </c>
      <c r="O3" s="13">
        <v>56</v>
      </c>
      <c r="P3" s="13">
        <v>59</v>
      </c>
      <c r="Q3" s="13">
        <v>60</v>
      </c>
      <c r="R3" s="13">
        <v>63</v>
      </c>
      <c r="S3" s="13">
        <v>66</v>
      </c>
      <c r="T3" s="13">
        <v>85</v>
      </c>
      <c r="U3" s="13">
        <v>88</v>
      </c>
      <c r="V3" s="13">
        <v>89</v>
      </c>
      <c r="W3" s="13">
        <v>90</v>
      </c>
      <c r="X3" s="13">
        <v>93</v>
      </c>
      <c r="Y3" s="13">
        <v>95</v>
      </c>
      <c r="Z3" s="13">
        <v>118</v>
      </c>
      <c r="AA3" s="13">
        <v>137</v>
      </c>
      <c r="AB3" s="13">
        <v>139</v>
      </c>
      <c r="AC3" s="13">
        <v>140</v>
      </c>
      <c r="AD3" s="13">
        <v>141</v>
      </c>
      <c r="AE3" s="13">
        <v>146</v>
      </c>
      <c r="AF3" s="13">
        <v>147</v>
      </c>
      <c r="AG3" s="13">
        <v>153</v>
      </c>
      <c r="AH3" s="13">
        <v>157</v>
      </c>
      <c r="AI3" s="13">
        <v>159</v>
      </c>
      <c r="AJ3" s="13">
        <v>163</v>
      </c>
      <c r="AK3" s="13">
        <v>165</v>
      </c>
      <c r="AL3" s="13">
        <v>166</v>
      </c>
      <c r="AM3" s="13">
        <v>169</v>
      </c>
      <c r="AN3" s="13">
        <v>172</v>
      </c>
      <c r="AO3" s="13">
        <v>175</v>
      </c>
      <c r="AP3" s="13">
        <v>178</v>
      </c>
      <c r="AQ3" s="13">
        <v>181</v>
      </c>
      <c r="AR3" s="13">
        <v>182</v>
      </c>
      <c r="AS3" s="13">
        <v>208</v>
      </c>
      <c r="AT3" s="13">
        <v>232</v>
      </c>
      <c r="AU3" s="13">
        <v>238</v>
      </c>
    </row>
    <row r="4" spans="1:47" s="14" customFormat="1">
      <c r="A4" s="13"/>
      <c r="B4" s="13" t="s">
        <v>1588</v>
      </c>
      <c r="C4" s="13" t="s">
        <v>1588</v>
      </c>
      <c r="D4" s="13" t="s">
        <v>1588</v>
      </c>
      <c r="E4" s="13" t="s">
        <v>1588</v>
      </c>
      <c r="F4" s="13" t="s">
        <v>1588</v>
      </c>
      <c r="G4" s="13" t="s">
        <v>1588</v>
      </c>
      <c r="H4" s="13" t="s">
        <v>1588</v>
      </c>
      <c r="I4" s="13" t="s">
        <v>1588</v>
      </c>
      <c r="J4" s="13" t="s">
        <v>1588</v>
      </c>
      <c r="K4" s="13" t="s">
        <v>1588</v>
      </c>
      <c r="L4" s="13" t="s">
        <v>1588</v>
      </c>
      <c r="M4" s="13" t="s">
        <v>1588</v>
      </c>
      <c r="N4" s="13" t="s">
        <v>1588</v>
      </c>
      <c r="O4" s="13" t="s">
        <v>1588</v>
      </c>
      <c r="P4" s="13" t="s">
        <v>1588</v>
      </c>
      <c r="Q4" s="13" t="s">
        <v>1588</v>
      </c>
      <c r="R4" s="13" t="s">
        <v>1588</v>
      </c>
      <c r="S4" s="13" t="s">
        <v>1588</v>
      </c>
      <c r="T4" s="13" t="s">
        <v>1588</v>
      </c>
      <c r="U4" s="13" t="s">
        <v>1588</v>
      </c>
      <c r="V4" s="13" t="s">
        <v>1588</v>
      </c>
      <c r="W4" s="13" t="s">
        <v>1588</v>
      </c>
      <c r="X4" s="13" t="s">
        <v>1588</v>
      </c>
      <c r="Y4" s="13" t="s">
        <v>1588</v>
      </c>
      <c r="Z4" s="13" t="s">
        <v>1588</v>
      </c>
      <c r="AA4" s="13" t="s">
        <v>1588</v>
      </c>
      <c r="AB4" s="13" t="s">
        <v>1588</v>
      </c>
      <c r="AC4" s="13" t="s">
        <v>1588</v>
      </c>
      <c r="AD4" s="13" t="s">
        <v>1588</v>
      </c>
      <c r="AE4" s="13" t="s">
        <v>1588</v>
      </c>
      <c r="AF4" s="13" t="s">
        <v>1588</v>
      </c>
      <c r="AG4" s="13" t="s">
        <v>1588</v>
      </c>
      <c r="AH4" s="13" t="s">
        <v>1588</v>
      </c>
      <c r="AI4" s="13" t="s">
        <v>1588</v>
      </c>
      <c r="AJ4" s="13" t="s">
        <v>1588</v>
      </c>
      <c r="AK4" s="13" t="s">
        <v>1588</v>
      </c>
      <c r="AL4" s="13" t="s">
        <v>1588</v>
      </c>
      <c r="AM4" s="13" t="s">
        <v>1588</v>
      </c>
      <c r="AN4" s="13" t="s">
        <v>1588</v>
      </c>
      <c r="AO4" s="13" t="s">
        <v>1588</v>
      </c>
      <c r="AP4" s="13" t="s">
        <v>1588</v>
      </c>
      <c r="AQ4" s="13" t="s">
        <v>1588</v>
      </c>
      <c r="AR4" s="13" t="s">
        <v>1588</v>
      </c>
      <c r="AS4" s="13" t="s">
        <v>1588</v>
      </c>
      <c r="AT4" s="13" t="s">
        <v>1588</v>
      </c>
      <c r="AU4" s="13" t="s">
        <v>1588</v>
      </c>
    </row>
    <row r="5" spans="1:47" s="14" customFormat="1">
      <c r="A5" s="13" t="s">
        <v>218</v>
      </c>
      <c r="B5" s="15">
        <v>9.34</v>
      </c>
      <c r="C5" s="15">
        <v>6.4</v>
      </c>
      <c r="D5" s="13">
        <v>22840</v>
      </c>
      <c r="E5" s="13">
        <v>17900</v>
      </c>
      <c r="F5" s="13">
        <v>66820</v>
      </c>
      <c r="G5" s="13">
        <v>1497</v>
      </c>
      <c r="H5" s="13">
        <v>14930</v>
      </c>
      <c r="I5" s="13">
        <v>47100</v>
      </c>
      <c r="J5" s="16">
        <v>30</v>
      </c>
      <c r="K5" s="17">
        <v>11950</v>
      </c>
      <c r="L5" s="17">
        <v>399.8</v>
      </c>
      <c r="M5" s="16">
        <v>11.7</v>
      </c>
      <c r="N5" s="13">
        <v>1421</v>
      </c>
      <c r="O5" s="13">
        <v>91600</v>
      </c>
      <c r="P5" s="18">
        <v>37.200000000000003</v>
      </c>
      <c r="Q5" s="18">
        <v>15.9</v>
      </c>
      <c r="R5" s="18">
        <v>17.399999999999999</v>
      </c>
      <c r="S5" s="19">
        <v>150.1</v>
      </c>
      <c r="T5" s="20">
        <v>48.8</v>
      </c>
      <c r="U5" s="19">
        <v>311.60000000000002</v>
      </c>
      <c r="V5" s="20">
        <v>30.8</v>
      </c>
      <c r="W5" s="19">
        <v>164.4</v>
      </c>
      <c r="X5" s="20">
        <v>11.18</v>
      </c>
      <c r="Y5" s="19">
        <v>247.7</v>
      </c>
      <c r="Z5" s="15">
        <v>2.23</v>
      </c>
      <c r="AA5" s="17">
        <v>629</v>
      </c>
      <c r="AB5" s="16">
        <v>22.89</v>
      </c>
      <c r="AC5" s="16">
        <v>48.7</v>
      </c>
      <c r="AD5" s="15">
        <v>5.78</v>
      </c>
      <c r="AE5" s="16">
        <v>27.2</v>
      </c>
      <c r="AF5" s="15">
        <v>6.28</v>
      </c>
      <c r="AG5" s="15">
        <v>1.77</v>
      </c>
      <c r="AH5" s="15">
        <v>5.99</v>
      </c>
      <c r="AI5" s="15">
        <v>0.91400000000000003</v>
      </c>
      <c r="AJ5" s="15">
        <v>5.83</v>
      </c>
      <c r="AK5" s="15">
        <v>1.0720000000000001</v>
      </c>
      <c r="AL5" s="15">
        <v>3.32</v>
      </c>
      <c r="AM5" s="15">
        <v>0.52300000000000002</v>
      </c>
      <c r="AN5" s="15">
        <v>2.8</v>
      </c>
      <c r="AO5" s="15">
        <v>0.52200000000000002</v>
      </c>
      <c r="AP5" s="15">
        <v>4.24</v>
      </c>
      <c r="AQ5" s="15">
        <v>0.71</v>
      </c>
      <c r="AR5" s="15">
        <v>0.54</v>
      </c>
      <c r="AS5" s="15">
        <v>10.31</v>
      </c>
      <c r="AT5" s="15">
        <v>5.33</v>
      </c>
      <c r="AU5" s="15">
        <v>1.63</v>
      </c>
    </row>
    <row r="6" spans="1:47" s="14" customFormat="1">
      <c r="A6" s="13" t="s">
        <v>219</v>
      </c>
      <c r="B6" s="15">
        <v>8.4</v>
      </c>
      <c r="C6" s="15">
        <v>5.9</v>
      </c>
      <c r="D6" s="13">
        <v>22930</v>
      </c>
      <c r="E6" s="13">
        <v>18020</v>
      </c>
      <c r="F6" s="13">
        <v>66720</v>
      </c>
      <c r="G6" s="13">
        <v>1514</v>
      </c>
      <c r="H6" s="13">
        <v>14950</v>
      </c>
      <c r="I6" s="13">
        <v>44100</v>
      </c>
      <c r="J6" s="16">
        <v>28.4</v>
      </c>
      <c r="K6" s="17">
        <v>11810</v>
      </c>
      <c r="L6" s="17">
        <v>398.3</v>
      </c>
      <c r="M6" s="16">
        <v>14.6</v>
      </c>
      <c r="N6" s="13">
        <v>1406</v>
      </c>
      <c r="O6" s="13">
        <v>90400</v>
      </c>
      <c r="P6" s="18">
        <v>36.799999999999997</v>
      </c>
      <c r="Q6" s="18">
        <v>11.7</v>
      </c>
      <c r="R6" s="18">
        <v>17.2</v>
      </c>
      <c r="S6" s="19">
        <v>145.30000000000001</v>
      </c>
      <c r="T6" s="20">
        <v>46.7</v>
      </c>
      <c r="U6" s="19">
        <v>302.60000000000002</v>
      </c>
      <c r="V6" s="20">
        <v>29.68</v>
      </c>
      <c r="W6" s="19">
        <v>157.6</v>
      </c>
      <c r="X6" s="20">
        <v>10.66</v>
      </c>
      <c r="Y6" s="19">
        <v>241.1</v>
      </c>
      <c r="Z6" s="15">
        <v>2.19</v>
      </c>
      <c r="AA6" s="17">
        <v>616</v>
      </c>
      <c r="AB6" s="16">
        <v>22.33</v>
      </c>
      <c r="AC6" s="16">
        <v>46.9</v>
      </c>
      <c r="AD6" s="15">
        <v>5.91</v>
      </c>
      <c r="AE6" s="16">
        <v>24.6</v>
      </c>
      <c r="AF6" s="15">
        <v>6.1</v>
      </c>
      <c r="AG6" s="15">
        <v>1.56</v>
      </c>
      <c r="AH6" s="15">
        <v>5.81</v>
      </c>
      <c r="AI6" s="15">
        <v>0.95499999999999996</v>
      </c>
      <c r="AJ6" s="15">
        <v>5.25</v>
      </c>
      <c r="AK6" s="15">
        <v>1.1160000000000001</v>
      </c>
      <c r="AL6" s="15">
        <v>3.2</v>
      </c>
      <c r="AM6" s="15">
        <v>0.47199999999999998</v>
      </c>
      <c r="AN6" s="15">
        <v>2.7</v>
      </c>
      <c r="AO6" s="15">
        <v>0.47699999999999998</v>
      </c>
      <c r="AP6" s="15">
        <v>4.45</v>
      </c>
      <c r="AQ6" s="15">
        <v>0.61699999999999999</v>
      </c>
      <c r="AR6" s="15">
        <v>0.47</v>
      </c>
      <c r="AS6" s="15">
        <v>9.57</v>
      </c>
      <c r="AT6" s="15">
        <v>5.34</v>
      </c>
      <c r="AU6" s="15">
        <v>1.66</v>
      </c>
    </row>
    <row r="7" spans="1:47" s="14" customFormat="1">
      <c r="A7" s="13" t="s">
        <v>220</v>
      </c>
      <c r="B7" s="15">
        <v>9.8000000000000007</v>
      </c>
      <c r="C7" s="15">
        <v>5.7</v>
      </c>
      <c r="D7" s="13">
        <v>22860</v>
      </c>
      <c r="E7" s="13">
        <v>18090</v>
      </c>
      <c r="F7" s="13">
        <v>67100</v>
      </c>
      <c r="G7" s="13">
        <v>1479</v>
      </c>
      <c r="H7" s="13">
        <v>15160</v>
      </c>
      <c r="I7" s="13">
        <v>46100</v>
      </c>
      <c r="J7" s="16">
        <v>29.8</v>
      </c>
      <c r="K7" s="17">
        <v>12210</v>
      </c>
      <c r="L7" s="17">
        <v>401.1</v>
      </c>
      <c r="M7" s="16">
        <v>13.7</v>
      </c>
      <c r="N7" s="13">
        <v>1432</v>
      </c>
      <c r="O7" s="13">
        <v>93100</v>
      </c>
      <c r="P7" s="18">
        <v>38.1</v>
      </c>
      <c r="Q7" s="18">
        <v>13.8</v>
      </c>
      <c r="R7" s="18">
        <v>17.399999999999999</v>
      </c>
      <c r="S7" s="19">
        <v>151.6</v>
      </c>
      <c r="T7" s="20">
        <v>48.6</v>
      </c>
      <c r="U7" s="19">
        <v>314.89999999999998</v>
      </c>
      <c r="V7" s="20">
        <v>30.73</v>
      </c>
      <c r="W7" s="19">
        <v>163.6</v>
      </c>
      <c r="X7" s="20">
        <v>11.2</v>
      </c>
      <c r="Y7" s="19">
        <v>254.9</v>
      </c>
      <c r="Z7" s="15">
        <v>2.12</v>
      </c>
      <c r="AA7" s="17">
        <v>642</v>
      </c>
      <c r="AB7" s="16">
        <v>23.44</v>
      </c>
      <c r="AC7" s="16">
        <v>48</v>
      </c>
      <c r="AD7" s="15">
        <v>6.13</v>
      </c>
      <c r="AE7" s="16">
        <v>26.9</v>
      </c>
      <c r="AF7" s="15">
        <v>6.38</v>
      </c>
      <c r="AG7" s="15">
        <v>1.74</v>
      </c>
      <c r="AH7" s="15">
        <v>5.98</v>
      </c>
      <c r="AI7" s="15">
        <v>0.88800000000000001</v>
      </c>
      <c r="AJ7" s="15">
        <v>5.78</v>
      </c>
      <c r="AK7" s="15">
        <v>1.228</v>
      </c>
      <c r="AL7" s="15">
        <v>3.4</v>
      </c>
      <c r="AM7" s="15">
        <v>0.443</v>
      </c>
      <c r="AN7" s="15">
        <v>3.32</v>
      </c>
      <c r="AO7" s="15">
        <v>0.51200000000000001</v>
      </c>
      <c r="AP7" s="15">
        <v>4.62</v>
      </c>
      <c r="AQ7" s="15">
        <v>0.65500000000000003</v>
      </c>
      <c r="AR7" s="15">
        <v>0.53</v>
      </c>
      <c r="AS7" s="15">
        <v>10.28</v>
      </c>
      <c r="AT7" s="15">
        <v>5.28</v>
      </c>
      <c r="AU7" s="15">
        <v>1.66</v>
      </c>
    </row>
    <row r="8" spans="1:47" s="14" customFormat="1">
      <c r="A8" s="13" t="s">
        <v>221</v>
      </c>
      <c r="B8" s="15">
        <v>7.8</v>
      </c>
      <c r="C8" s="15">
        <v>5.0999999999999996</v>
      </c>
      <c r="D8" s="13">
        <v>22770</v>
      </c>
      <c r="E8" s="13">
        <v>17820</v>
      </c>
      <c r="F8" s="13">
        <v>67540</v>
      </c>
      <c r="G8" s="13">
        <v>1503</v>
      </c>
      <c r="H8" s="13">
        <v>15240</v>
      </c>
      <c r="I8" s="13">
        <v>44500</v>
      </c>
      <c r="J8" s="16">
        <v>29.9</v>
      </c>
      <c r="K8" s="17">
        <v>12020</v>
      </c>
      <c r="L8" s="17">
        <v>401.2</v>
      </c>
      <c r="M8" s="16">
        <v>13.7</v>
      </c>
      <c r="N8" s="13">
        <v>1429</v>
      </c>
      <c r="O8" s="13">
        <v>91900</v>
      </c>
      <c r="P8" s="18">
        <v>37.700000000000003</v>
      </c>
      <c r="Q8" s="18">
        <v>13.7</v>
      </c>
      <c r="R8" s="18">
        <v>17.100000000000001</v>
      </c>
      <c r="S8" s="19">
        <v>145.5</v>
      </c>
      <c r="T8" s="20">
        <v>48.2</v>
      </c>
      <c r="U8" s="19">
        <v>307.5</v>
      </c>
      <c r="V8" s="20">
        <v>30.63</v>
      </c>
      <c r="W8" s="19">
        <v>160.19999999999999</v>
      </c>
      <c r="X8" s="20">
        <v>11.26</v>
      </c>
      <c r="Y8" s="19">
        <v>247.8</v>
      </c>
      <c r="Z8" s="15">
        <v>1.95</v>
      </c>
      <c r="AA8" s="17">
        <v>610</v>
      </c>
      <c r="AB8" s="16">
        <v>22.4</v>
      </c>
      <c r="AC8" s="16">
        <v>47.2</v>
      </c>
      <c r="AD8" s="15">
        <v>5.72</v>
      </c>
      <c r="AE8" s="16">
        <v>25.1</v>
      </c>
      <c r="AF8" s="15">
        <v>5.59</v>
      </c>
      <c r="AG8" s="15">
        <v>1.78</v>
      </c>
      <c r="AH8" s="15">
        <v>5.88</v>
      </c>
      <c r="AI8" s="15">
        <v>0.84699999999999998</v>
      </c>
      <c r="AJ8" s="15">
        <v>5.66</v>
      </c>
      <c r="AK8" s="15">
        <v>1.0900000000000001</v>
      </c>
      <c r="AL8" s="15">
        <v>3.09</v>
      </c>
      <c r="AM8" s="15">
        <v>0.41299999999999998</v>
      </c>
      <c r="AN8" s="15">
        <v>3.14</v>
      </c>
      <c r="AO8" s="15">
        <v>0.45</v>
      </c>
      <c r="AP8" s="15">
        <v>4.5599999999999996</v>
      </c>
      <c r="AQ8" s="15">
        <v>0.61899999999999999</v>
      </c>
      <c r="AR8" s="15">
        <v>0.68</v>
      </c>
      <c r="AS8" s="15">
        <v>9.7899999999999991</v>
      </c>
      <c r="AT8" s="15">
        <v>5.17</v>
      </c>
      <c r="AU8" s="15">
        <v>1.49</v>
      </c>
    </row>
    <row r="9" spans="1:47" s="14" customFormat="1">
      <c r="A9" s="13" t="s">
        <v>222</v>
      </c>
      <c r="B9" s="15">
        <v>8.26</v>
      </c>
      <c r="C9" s="15">
        <v>5.4</v>
      </c>
      <c r="D9" s="13">
        <v>22800</v>
      </c>
      <c r="E9" s="13">
        <v>17730</v>
      </c>
      <c r="F9" s="13">
        <v>66540</v>
      </c>
      <c r="G9" s="13">
        <v>1449</v>
      </c>
      <c r="H9" s="13">
        <v>15420</v>
      </c>
      <c r="I9" s="13">
        <v>45800</v>
      </c>
      <c r="J9" s="16">
        <v>29.5</v>
      </c>
      <c r="K9" s="17">
        <v>11980</v>
      </c>
      <c r="L9" s="17">
        <v>405.4</v>
      </c>
      <c r="M9" s="16">
        <v>12.9</v>
      </c>
      <c r="N9" s="13">
        <v>1399</v>
      </c>
      <c r="O9" s="13">
        <v>90700</v>
      </c>
      <c r="P9" s="18">
        <v>37.6</v>
      </c>
      <c r="Q9" s="18">
        <v>12.8</v>
      </c>
      <c r="R9" s="18">
        <v>17.899999999999999</v>
      </c>
      <c r="S9" s="19">
        <v>146.6</v>
      </c>
      <c r="T9" s="20">
        <v>47.7</v>
      </c>
      <c r="U9" s="19">
        <v>306.3</v>
      </c>
      <c r="V9" s="20">
        <v>29.8</v>
      </c>
      <c r="W9" s="19">
        <v>161.1</v>
      </c>
      <c r="X9" s="20">
        <v>11.13</v>
      </c>
      <c r="Y9" s="19">
        <v>248.6</v>
      </c>
      <c r="Z9" s="15">
        <v>1.93</v>
      </c>
      <c r="AA9" s="17">
        <v>620</v>
      </c>
      <c r="AB9" s="16">
        <v>22.7</v>
      </c>
      <c r="AC9" s="16">
        <v>46.7</v>
      </c>
      <c r="AD9" s="15">
        <v>5.84</v>
      </c>
      <c r="AE9" s="16">
        <v>24.5</v>
      </c>
      <c r="AF9" s="15">
        <v>5.39</v>
      </c>
      <c r="AG9" s="15">
        <v>1.91</v>
      </c>
      <c r="AH9" s="15">
        <v>5.47</v>
      </c>
      <c r="AI9" s="15">
        <v>0.84599999999999997</v>
      </c>
      <c r="AJ9" s="15">
        <v>6.3</v>
      </c>
      <c r="AK9" s="15">
        <v>1.19</v>
      </c>
      <c r="AL9" s="15">
        <v>3.22</v>
      </c>
      <c r="AM9" s="15">
        <v>0.47</v>
      </c>
      <c r="AN9" s="15">
        <v>3.22</v>
      </c>
      <c r="AO9" s="15">
        <v>0.43</v>
      </c>
      <c r="AP9" s="15">
        <v>4.3499999999999996</v>
      </c>
      <c r="AQ9" s="15">
        <v>0.65</v>
      </c>
      <c r="AR9" s="15">
        <v>0.55000000000000004</v>
      </c>
      <c r="AS9" s="15">
        <v>10.26</v>
      </c>
      <c r="AT9" s="15">
        <v>5.47</v>
      </c>
      <c r="AU9" s="15">
        <v>1.51</v>
      </c>
    </row>
    <row r="10" spans="1:47" s="14" customFormat="1">
      <c r="A10" s="13" t="s">
        <v>223</v>
      </c>
      <c r="B10" s="15">
        <v>9.08</v>
      </c>
      <c r="C10" s="15">
        <v>3.9</v>
      </c>
      <c r="D10" s="13">
        <v>23290</v>
      </c>
      <c r="E10" s="13">
        <v>18070</v>
      </c>
      <c r="F10" s="13">
        <v>66690</v>
      </c>
      <c r="G10" s="13">
        <v>1479</v>
      </c>
      <c r="H10" s="13">
        <v>15490</v>
      </c>
      <c r="I10" s="13">
        <v>45000</v>
      </c>
      <c r="J10" s="16">
        <v>29.1</v>
      </c>
      <c r="K10" s="17">
        <v>11740</v>
      </c>
      <c r="L10" s="17">
        <v>396.3</v>
      </c>
      <c r="M10" s="16">
        <v>12.6</v>
      </c>
      <c r="N10" s="13">
        <v>1388</v>
      </c>
      <c r="O10" s="13">
        <v>89100</v>
      </c>
      <c r="P10" s="18">
        <v>35.799999999999997</v>
      </c>
      <c r="Q10" s="18">
        <v>11.9</v>
      </c>
      <c r="R10" s="18">
        <v>17.3</v>
      </c>
      <c r="S10" s="19">
        <v>139.9</v>
      </c>
      <c r="T10" s="20">
        <v>48.8</v>
      </c>
      <c r="U10" s="19">
        <v>301.8</v>
      </c>
      <c r="V10" s="20">
        <v>28.5</v>
      </c>
      <c r="W10" s="19">
        <v>155.69999999999999</v>
      </c>
      <c r="X10" s="20">
        <v>10.25</v>
      </c>
      <c r="Y10" s="19">
        <v>244</v>
      </c>
      <c r="Z10" s="15">
        <v>2.16</v>
      </c>
      <c r="AA10" s="17">
        <v>606</v>
      </c>
      <c r="AB10" s="16">
        <v>21.99</v>
      </c>
      <c r="AC10" s="16">
        <v>47.1</v>
      </c>
      <c r="AD10" s="15">
        <v>5.86</v>
      </c>
      <c r="AE10" s="16">
        <v>24.5</v>
      </c>
      <c r="AF10" s="15">
        <v>5.65</v>
      </c>
      <c r="AG10" s="15">
        <v>1.73</v>
      </c>
      <c r="AH10" s="15">
        <v>5.73</v>
      </c>
      <c r="AI10" s="15">
        <v>0.93400000000000005</v>
      </c>
      <c r="AJ10" s="15">
        <v>5.6</v>
      </c>
      <c r="AK10" s="15">
        <v>1.1599999999999999</v>
      </c>
      <c r="AL10" s="15">
        <v>3.29</v>
      </c>
      <c r="AM10" s="15">
        <v>0.47899999999999998</v>
      </c>
      <c r="AN10" s="15">
        <v>2.84</v>
      </c>
      <c r="AO10" s="15">
        <v>0.47499999999999998</v>
      </c>
      <c r="AP10" s="15">
        <v>4.4800000000000004</v>
      </c>
      <c r="AQ10" s="15">
        <v>0.69799999999999995</v>
      </c>
      <c r="AR10" s="15">
        <v>0.6</v>
      </c>
      <c r="AS10" s="15">
        <v>10.07</v>
      </c>
      <c r="AT10" s="15">
        <v>5.4</v>
      </c>
      <c r="AU10" s="15">
        <v>1.62</v>
      </c>
    </row>
    <row r="11" spans="1:47" s="14" customFormat="1">
      <c r="A11" s="13" t="s">
        <v>224</v>
      </c>
      <c r="B11" s="15">
        <v>8.61</v>
      </c>
      <c r="C11" s="15">
        <v>5.0999999999999996</v>
      </c>
      <c r="D11" s="13">
        <v>22980</v>
      </c>
      <c r="E11" s="13">
        <v>17890</v>
      </c>
      <c r="F11" s="13">
        <v>66350</v>
      </c>
      <c r="G11" s="13">
        <v>1489</v>
      </c>
      <c r="H11" s="13">
        <v>15040</v>
      </c>
      <c r="I11" s="13">
        <v>45100</v>
      </c>
      <c r="J11" s="16">
        <v>30.2</v>
      </c>
      <c r="K11" s="17">
        <v>11910</v>
      </c>
      <c r="L11" s="17">
        <v>401.6</v>
      </c>
      <c r="M11" s="16">
        <v>13.4</v>
      </c>
      <c r="N11" s="13">
        <v>1417</v>
      </c>
      <c r="O11" s="13">
        <v>91000</v>
      </c>
      <c r="P11" s="18">
        <v>37.299999999999997</v>
      </c>
      <c r="Q11" s="18">
        <v>11.7</v>
      </c>
      <c r="R11" s="18">
        <v>17.3</v>
      </c>
      <c r="S11" s="19">
        <v>149.4</v>
      </c>
      <c r="T11" s="20">
        <v>48.9</v>
      </c>
      <c r="U11" s="19">
        <v>307.2</v>
      </c>
      <c r="V11" s="20">
        <v>30.19</v>
      </c>
      <c r="W11" s="19">
        <v>158</v>
      </c>
      <c r="X11" s="20">
        <v>11.03</v>
      </c>
      <c r="Y11" s="19">
        <v>249.6</v>
      </c>
      <c r="Z11" s="15">
        <v>2.08</v>
      </c>
      <c r="AA11" s="17">
        <v>621</v>
      </c>
      <c r="AB11" s="16">
        <v>22.13</v>
      </c>
      <c r="AC11" s="16">
        <v>47.5</v>
      </c>
      <c r="AD11" s="15">
        <v>6.02</v>
      </c>
      <c r="AE11" s="16">
        <v>25.4</v>
      </c>
      <c r="AF11" s="15">
        <v>5.9</v>
      </c>
      <c r="AG11" s="15">
        <v>1.77</v>
      </c>
      <c r="AH11" s="15">
        <v>6.15</v>
      </c>
      <c r="AI11" s="15">
        <v>0.94299999999999995</v>
      </c>
      <c r="AJ11" s="15">
        <v>5.67</v>
      </c>
      <c r="AK11" s="15">
        <v>1.101</v>
      </c>
      <c r="AL11" s="15">
        <v>3.17</v>
      </c>
      <c r="AM11" s="15">
        <v>0.40600000000000003</v>
      </c>
      <c r="AN11" s="15">
        <v>3.09</v>
      </c>
      <c r="AO11" s="15">
        <v>0.44700000000000001</v>
      </c>
      <c r="AP11" s="15">
        <v>4.2699999999999996</v>
      </c>
      <c r="AQ11" s="15">
        <v>0.63</v>
      </c>
      <c r="AR11" s="15">
        <v>0.66</v>
      </c>
      <c r="AS11" s="15">
        <v>9.65</v>
      </c>
      <c r="AT11" s="15">
        <v>5.24</v>
      </c>
      <c r="AU11" s="15">
        <v>1.42</v>
      </c>
    </row>
    <row r="12" spans="1:47" s="14" customFormat="1">
      <c r="A12" s="13" t="s">
        <v>225</v>
      </c>
      <c r="B12" s="15">
        <v>9.5</v>
      </c>
      <c r="C12" s="15">
        <v>5.0999999999999996</v>
      </c>
      <c r="D12" s="13">
        <v>23070</v>
      </c>
      <c r="E12" s="13">
        <v>17790</v>
      </c>
      <c r="F12" s="13">
        <v>66600</v>
      </c>
      <c r="G12" s="13">
        <v>1452</v>
      </c>
      <c r="H12" s="13">
        <v>14800</v>
      </c>
      <c r="I12" s="13">
        <v>44700</v>
      </c>
      <c r="J12" s="16">
        <v>28.8</v>
      </c>
      <c r="K12" s="17">
        <v>11900</v>
      </c>
      <c r="L12" s="17">
        <v>401</v>
      </c>
      <c r="M12" s="16">
        <v>13.6</v>
      </c>
      <c r="N12" s="13">
        <v>1405</v>
      </c>
      <c r="O12" s="13">
        <v>91400</v>
      </c>
      <c r="P12" s="18">
        <v>37.299999999999997</v>
      </c>
      <c r="Q12" s="18">
        <v>10.9</v>
      </c>
      <c r="R12" s="18">
        <v>16.5</v>
      </c>
      <c r="S12" s="19">
        <v>143.6</v>
      </c>
      <c r="T12" s="20">
        <v>49.1</v>
      </c>
      <c r="U12" s="19">
        <v>310.2</v>
      </c>
      <c r="V12" s="20">
        <v>30.65</v>
      </c>
      <c r="W12" s="19">
        <v>163.19999999999999</v>
      </c>
      <c r="X12" s="20">
        <v>10.71</v>
      </c>
      <c r="Y12" s="19">
        <v>253.7</v>
      </c>
      <c r="Z12" s="15">
        <v>2.12</v>
      </c>
      <c r="AA12" s="17">
        <v>623</v>
      </c>
      <c r="AB12" s="16">
        <v>22.52</v>
      </c>
      <c r="AC12" s="16">
        <v>48.3</v>
      </c>
      <c r="AD12" s="15">
        <v>6.13</v>
      </c>
      <c r="AE12" s="16">
        <v>25.7</v>
      </c>
      <c r="AF12" s="15">
        <v>6.01</v>
      </c>
      <c r="AG12" s="15">
        <v>1.76</v>
      </c>
      <c r="AH12" s="15">
        <v>6.13</v>
      </c>
      <c r="AI12" s="15">
        <v>0.95599999999999996</v>
      </c>
      <c r="AJ12" s="15">
        <v>5.58</v>
      </c>
      <c r="AK12" s="15">
        <v>1.1379999999999999</v>
      </c>
      <c r="AL12" s="15">
        <v>3.16</v>
      </c>
      <c r="AM12" s="15">
        <v>0.42799999999999999</v>
      </c>
      <c r="AN12" s="15">
        <v>3.3</v>
      </c>
      <c r="AO12" s="15">
        <v>0.53500000000000003</v>
      </c>
      <c r="AP12" s="15">
        <v>4.41</v>
      </c>
      <c r="AQ12" s="15">
        <v>0.624</v>
      </c>
      <c r="AR12" s="15">
        <v>0.45</v>
      </c>
      <c r="AS12" s="15">
        <v>9.92</v>
      </c>
      <c r="AT12" s="15">
        <v>5.13</v>
      </c>
      <c r="AU12" s="15">
        <v>1.5</v>
      </c>
    </row>
    <row r="13" spans="1:47" s="14" customFormat="1">
      <c r="A13" s="13" t="s">
        <v>226</v>
      </c>
      <c r="B13" s="15">
        <v>9</v>
      </c>
      <c r="C13" s="15">
        <v>4.9000000000000004</v>
      </c>
      <c r="D13" s="13">
        <v>22960</v>
      </c>
      <c r="E13" s="13">
        <v>18010</v>
      </c>
      <c r="F13" s="13">
        <v>66930</v>
      </c>
      <c r="G13" s="13">
        <v>1479</v>
      </c>
      <c r="H13" s="13">
        <v>14990</v>
      </c>
      <c r="I13" s="13">
        <v>46100</v>
      </c>
      <c r="J13" s="16">
        <v>29.8</v>
      </c>
      <c r="K13" s="17">
        <v>11870</v>
      </c>
      <c r="L13" s="17">
        <v>396.2</v>
      </c>
      <c r="M13" s="16">
        <v>14.2</v>
      </c>
      <c r="N13" s="13">
        <v>1402</v>
      </c>
      <c r="O13" s="13">
        <v>91300</v>
      </c>
      <c r="P13" s="18">
        <v>37</v>
      </c>
      <c r="Q13" s="18">
        <v>12.9</v>
      </c>
      <c r="R13" s="18">
        <v>16.3</v>
      </c>
      <c r="S13" s="19">
        <v>141.9</v>
      </c>
      <c r="T13" s="20">
        <v>48.1</v>
      </c>
      <c r="U13" s="19">
        <v>304.3</v>
      </c>
      <c r="V13" s="20">
        <v>29.5</v>
      </c>
      <c r="W13" s="19">
        <v>160.30000000000001</v>
      </c>
      <c r="X13" s="20">
        <v>11.03</v>
      </c>
      <c r="Y13" s="19">
        <v>250.1</v>
      </c>
      <c r="Z13" s="15">
        <v>2.23</v>
      </c>
      <c r="AA13" s="17">
        <v>618</v>
      </c>
      <c r="AB13" s="16">
        <v>22.14</v>
      </c>
      <c r="AC13" s="16">
        <v>46.6</v>
      </c>
      <c r="AD13" s="15">
        <v>6</v>
      </c>
      <c r="AE13" s="16">
        <v>24.8</v>
      </c>
      <c r="AF13" s="15">
        <v>6.06</v>
      </c>
      <c r="AG13" s="15">
        <v>1.75</v>
      </c>
      <c r="AH13" s="15">
        <v>6.34</v>
      </c>
      <c r="AI13" s="15">
        <v>0.89500000000000002</v>
      </c>
      <c r="AJ13" s="15">
        <v>5.28</v>
      </c>
      <c r="AK13" s="15">
        <v>1.1599999999999999</v>
      </c>
      <c r="AL13" s="15">
        <v>3.21</v>
      </c>
      <c r="AM13" s="15">
        <v>0.504</v>
      </c>
      <c r="AN13" s="15">
        <v>3.08</v>
      </c>
      <c r="AO13" s="15">
        <v>0.496</v>
      </c>
      <c r="AP13" s="15">
        <v>4.4400000000000004</v>
      </c>
      <c r="AQ13" s="15">
        <v>0.72</v>
      </c>
      <c r="AR13" s="15">
        <v>0.51</v>
      </c>
      <c r="AS13" s="15">
        <v>9.8000000000000007</v>
      </c>
      <c r="AT13" s="15">
        <v>5.31</v>
      </c>
      <c r="AU13" s="15">
        <v>1.62</v>
      </c>
    </row>
    <row r="14" spans="1:47" s="14" customFormat="1">
      <c r="A14" s="13" t="s">
        <v>227</v>
      </c>
      <c r="B14" s="15">
        <v>9.1999999999999993</v>
      </c>
      <c r="C14" s="15">
        <v>5.6</v>
      </c>
      <c r="D14" s="13">
        <v>22870</v>
      </c>
      <c r="E14" s="13">
        <v>17800</v>
      </c>
      <c r="F14" s="13">
        <v>66590</v>
      </c>
      <c r="G14" s="13">
        <v>1502</v>
      </c>
      <c r="H14" s="13">
        <v>15260</v>
      </c>
      <c r="I14" s="13">
        <v>46600</v>
      </c>
      <c r="J14" s="16">
        <v>28.7</v>
      </c>
      <c r="K14" s="17">
        <v>11980</v>
      </c>
      <c r="L14" s="17">
        <v>396.8</v>
      </c>
      <c r="M14" s="16">
        <v>12.9</v>
      </c>
      <c r="N14" s="13">
        <v>1412</v>
      </c>
      <c r="O14" s="13">
        <v>90600</v>
      </c>
      <c r="P14" s="18">
        <v>37.9</v>
      </c>
      <c r="Q14" s="18">
        <v>11.8</v>
      </c>
      <c r="R14" s="18">
        <v>17</v>
      </c>
      <c r="S14" s="19">
        <v>141</v>
      </c>
      <c r="T14" s="20">
        <v>46.8</v>
      </c>
      <c r="U14" s="19">
        <v>304.39999999999998</v>
      </c>
      <c r="V14" s="20">
        <v>30.42</v>
      </c>
      <c r="W14" s="19">
        <v>159.30000000000001</v>
      </c>
      <c r="X14" s="20">
        <v>10.53</v>
      </c>
      <c r="Y14" s="19">
        <v>245.6</v>
      </c>
      <c r="Z14" s="15">
        <v>2.21</v>
      </c>
      <c r="AA14" s="17">
        <v>616</v>
      </c>
      <c r="AB14" s="16">
        <v>22.08</v>
      </c>
      <c r="AC14" s="16">
        <v>47</v>
      </c>
      <c r="AD14" s="15">
        <v>5.8</v>
      </c>
      <c r="AE14" s="16">
        <v>25.4</v>
      </c>
      <c r="AF14" s="15">
        <v>5.65</v>
      </c>
      <c r="AG14" s="15">
        <v>1.78</v>
      </c>
      <c r="AH14" s="15">
        <v>5.72</v>
      </c>
      <c r="AI14" s="15">
        <v>0.876</v>
      </c>
      <c r="AJ14" s="15">
        <v>5.49</v>
      </c>
      <c r="AK14" s="15">
        <v>1.1830000000000001</v>
      </c>
      <c r="AL14" s="15">
        <v>3.48</v>
      </c>
      <c r="AM14" s="15">
        <v>0.53400000000000003</v>
      </c>
      <c r="AN14" s="15">
        <v>2.89</v>
      </c>
      <c r="AO14" s="15">
        <v>0.44500000000000001</v>
      </c>
      <c r="AP14" s="15">
        <v>4.3600000000000003</v>
      </c>
      <c r="AQ14" s="15">
        <v>0.59299999999999997</v>
      </c>
      <c r="AR14" s="15">
        <v>0.41</v>
      </c>
      <c r="AS14" s="15">
        <v>9.59</v>
      </c>
      <c r="AT14" s="15">
        <v>5.3</v>
      </c>
      <c r="AU14" s="15">
        <v>1.64</v>
      </c>
    </row>
    <row r="15" spans="1:47" s="14" customFormat="1">
      <c r="A15" s="13" t="s">
        <v>228</v>
      </c>
      <c r="B15" s="15">
        <v>9.42</v>
      </c>
      <c r="C15" s="15">
        <v>5.8</v>
      </c>
      <c r="D15" s="13">
        <v>22870</v>
      </c>
      <c r="E15" s="13">
        <v>17870</v>
      </c>
      <c r="F15" s="13">
        <v>66430</v>
      </c>
      <c r="G15" s="13">
        <v>1523</v>
      </c>
      <c r="H15" s="13">
        <v>15210</v>
      </c>
      <c r="I15" s="13">
        <v>45100</v>
      </c>
      <c r="J15" s="16">
        <v>30.3</v>
      </c>
      <c r="K15" s="17">
        <v>11940</v>
      </c>
      <c r="L15" s="17">
        <v>401.3</v>
      </c>
      <c r="M15" s="16">
        <v>12.3</v>
      </c>
      <c r="N15" s="13">
        <v>1409</v>
      </c>
      <c r="O15" s="13">
        <v>90900</v>
      </c>
      <c r="P15" s="18">
        <v>36.1</v>
      </c>
      <c r="Q15" s="18">
        <v>13.1</v>
      </c>
      <c r="R15" s="18">
        <v>16.7</v>
      </c>
      <c r="S15" s="19">
        <v>141.6</v>
      </c>
      <c r="T15" s="20">
        <v>47.9</v>
      </c>
      <c r="U15" s="19">
        <v>303.7</v>
      </c>
      <c r="V15" s="20">
        <v>29.83</v>
      </c>
      <c r="W15" s="19">
        <v>159.30000000000001</v>
      </c>
      <c r="X15" s="20">
        <v>11.38</v>
      </c>
      <c r="Y15" s="19">
        <v>246</v>
      </c>
      <c r="Z15" s="15">
        <v>2.12</v>
      </c>
      <c r="AA15" s="17">
        <v>598</v>
      </c>
      <c r="AB15" s="16">
        <v>21.59</v>
      </c>
      <c r="AC15" s="16">
        <v>47.9</v>
      </c>
      <c r="AD15" s="15">
        <v>5.85</v>
      </c>
      <c r="AE15" s="16">
        <v>24.7</v>
      </c>
      <c r="AF15" s="15">
        <v>6.47</v>
      </c>
      <c r="AG15" s="15">
        <v>1.65</v>
      </c>
      <c r="AH15" s="15">
        <v>6.36</v>
      </c>
      <c r="AI15" s="15">
        <v>0.88700000000000001</v>
      </c>
      <c r="AJ15" s="15">
        <v>5.65</v>
      </c>
      <c r="AK15" s="15">
        <v>1.103</v>
      </c>
      <c r="AL15" s="15">
        <v>3.53</v>
      </c>
      <c r="AM15" s="15">
        <v>0.46</v>
      </c>
      <c r="AN15" s="15">
        <v>3.09</v>
      </c>
      <c r="AO15" s="15">
        <v>0.45600000000000002</v>
      </c>
      <c r="AP15" s="15">
        <v>4.54</v>
      </c>
      <c r="AQ15" s="15">
        <v>0.66700000000000004</v>
      </c>
      <c r="AR15" s="15">
        <v>0.42</v>
      </c>
      <c r="AS15" s="15">
        <v>9.74</v>
      </c>
      <c r="AT15" s="15">
        <v>5.24</v>
      </c>
      <c r="AU15" s="15">
        <v>1.58</v>
      </c>
    </row>
    <row r="16" spans="1:47" s="14" customFormat="1">
      <c r="A16" s="13" t="s">
        <v>229</v>
      </c>
      <c r="B16" s="15">
        <v>8.3800000000000008</v>
      </c>
      <c r="C16" s="15">
        <v>5.6</v>
      </c>
      <c r="D16" s="13">
        <v>23010</v>
      </c>
      <c r="E16" s="13">
        <v>17980</v>
      </c>
      <c r="F16" s="13">
        <v>67030</v>
      </c>
      <c r="G16" s="13">
        <v>1474</v>
      </c>
      <c r="H16" s="13">
        <v>15210</v>
      </c>
      <c r="I16" s="13">
        <v>45200</v>
      </c>
      <c r="J16" s="16">
        <v>28.9</v>
      </c>
      <c r="K16" s="17">
        <v>11970</v>
      </c>
      <c r="L16" s="17">
        <v>392.2</v>
      </c>
      <c r="M16" s="16">
        <v>16.3</v>
      </c>
      <c r="N16" s="13">
        <v>1407</v>
      </c>
      <c r="O16" s="13">
        <v>90200</v>
      </c>
      <c r="P16" s="18">
        <v>36.1</v>
      </c>
      <c r="Q16" s="18">
        <v>11.5</v>
      </c>
      <c r="R16" s="18">
        <v>16.7</v>
      </c>
      <c r="S16" s="19">
        <v>136.9</v>
      </c>
      <c r="T16" s="20">
        <v>47.9</v>
      </c>
      <c r="U16" s="19">
        <v>299.2</v>
      </c>
      <c r="V16" s="20">
        <v>29.68</v>
      </c>
      <c r="W16" s="19">
        <v>158.1</v>
      </c>
      <c r="X16" s="20">
        <v>10.44</v>
      </c>
      <c r="Y16" s="19">
        <v>244.8</v>
      </c>
      <c r="Z16" s="15">
        <v>1.64</v>
      </c>
      <c r="AA16" s="17">
        <v>586</v>
      </c>
      <c r="AB16" s="16">
        <v>22.07</v>
      </c>
      <c r="AC16" s="16">
        <v>46.2</v>
      </c>
      <c r="AD16" s="15">
        <v>5.81</v>
      </c>
      <c r="AE16" s="16">
        <v>24.3</v>
      </c>
      <c r="AF16" s="15">
        <v>5.93</v>
      </c>
      <c r="AG16" s="15">
        <v>1.79</v>
      </c>
      <c r="AH16" s="15">
        <v>5.57</v>
      </c>
      <c r="AI16" s="15">
        <v>0.82399999999999995</v>
      </c>
      <c r="AJ16" s="15">
        <v>5.56</v>
      </c>
      <c r="AK16" s="15">
        <v>1.141</v>
      </c>
      <c r="AL16" s="15">
        <v>3.17</v>
      </c>
      <c r="AM16" s="15">
        <v>0.40799999999999997</v>
      </c>
      <c r="AN16" s="15">
        <v>2.85</v>
      </c>
      <c r="AO16" s="15">
        <v>0.47199999999999998</v>
      </c>
      <c r="AP16" s="15">
        <v>4.54</v>
      </c>
      <c r="AQ16" s="15">
        <v>0.61599999999999999</v>
      </c>
      <c r="AR16" s="15">
        <v>0.53</v>
      </c>
      <c r="AS16" s="15">
        <v>10.24</v>
      </c>
      <c r="AT16" s="15">
        <v>5.2</v>
      </c>
      <c r="AU16" s="15">
        <v>1.59</v>
      </c>
    </row>
    <row r="17" spans="1:47" s="14" customFormat="1">
      <c r="A17" s="13" t="s">
        <v>230</v>
      </c>
      <c r="B17" s="15">
        <v>8.41</v>
      </c>
      <c r="C17" s="15">
        <v>4.5999999999999996</v>
      </c>
      <c r="D17" s="13">
        <v>22750</v>
      </c>
      <c r="E17" s="13">
        <v>18010</v>
      </c>
      <c r="F17" s="13">
        <v>67290</v>
      </c>
      <c r="G17" s="13">
        <v>1431</v>
      </c>
      <c r="H17" s="13">
        <v>15250</v>
      </c>
      <c r="I17" s="13">
        <v>46600</v>
      </c>
      <c r="J17" s="16">
        <v>30</v>
      </c>
      <c r="K17" s="17">
        <v>11970</v>
      </c>
      <c r="L17" s="17">
        <v>403.3</v>
      </c>
      <c r="M17" s="16">
        <v>12.9</v>
      </c>
      <c r="N17" s="13">
        <v>1449</v>
      </c>
      <c r="O17" s="13">
        <v>92000</v>
      </c>
      <c r="P17" s="18">
        <v>38.1</v>
      </c>
      <c r="Q17" s="18">
        <v>13.5</v>
      </c>
      <c r="R17" s="18">
        <v>18.100000000000001</v>
      </c>
      <c r="S17" s="19">
        <v>148.4</v>
      </c>
      <c r="T17" s="20">
        <v>48.5</v>
      </c>
      <c r="U17" s="19">
        <v>314</v>
      </c>
      <c r="V17" s="20">
        <v>29.99</v>
      </c>
      <c r="W17" s="19">
        <v>162.5</v>
      </c>
      <c r="X17" s="20">
        <v>11.28</v>
      </c>
      <c r="Y17" s="19">
        <v>253.2</v>
      </c>
      <c r="Z17" s="15">
        <v>1.84</v>
      </c>
      <c r="AA17" s="17">
        <v>635</v>
      </c>
      <c r="AB17" s="16">
        <v>23</v>
      </c>
      <c r="AC17" s="16">
        <v>48.6</v>
      </c>
      <c r="AD17" s="15">
        <v>6.05</v>
      </c>
      <c r="AE17" s="16">
        <v>25.6</v>
      </c>
      <c r="AF17" s="15">
        <v>6.24</v>
      </c>
      <c r="AG17" s="15">
        <v>1.75</v>
      </c>
      <c r="AH17" s="15">
        <v>6.71</v>
      </c>
      <c r="AI17" s="15">
        <v>1.01</v>
      </c>
      <c r="AJ17" s="15">
        <v>6.01</v>
      </c>
      <c r="AK17" s="15">
        <v>1.143</v>
      </c>
      <c r="AL17" s="15">
        <v>3.27</v>
      </c>
      <c r="AM17" s="15">
        <v>0.47</v>
      </c>
      <c r="AN17" s="15">
        <v>2.89</v>
      </c>
      <c r="AO17" s="15">
        <v>0.40899999999999997</v>
      </c>
      <c r="AP17" s="15">
        <v>4.6399999999999997</v>
      </c>
      <c r="AQ17" s="15">
        <v>0.58799999999999997</v>
      </c>
      <c r="AR17" s="15">
        <v>0.54</v>
      </c>
      <c r="AS17" s="15">
        <v>9.85</v>
      </c>
      <c r="AT17" s="15">
        <v>5.45</v>
      </c>
      <c r="AU17" s="15">
        <v>1.57</v>
      </c>
    </row>
    <row r="18" spans="1:47" s="14" customFormat="1">
      <c r="A18" s="13" t="s">
        <v>231</v>
      </c>
      <c r="B18" s="15">
        <v>9</v>
      </c>
      <c r="C18" s="15">
        <v>4.3</v>
      </c>
      <c r="D18" s="13">
        <v>22680</v>
      </c>
      <c r="E18" s="13">
        <v>17980</v>
      </c>
      <c r="F18" s="13">
        <v>67330</v>
      </c>
      <c r="G18" s="13">
        <v>1400</v>
      </c>
      <c r="H18" s="13">
        <v>15060</v>
      </c>
      <c r="I18" s="13">
        <v>45300</v>
      </c>
      <c r="J18" s="16">
        <v>29.3</v>
      </c>
      <c r="K18" s="17">
        <v>11970</v>
      </c>
      <c r="L18" s="17">
        <v>404.1</v>
      </c>
      <c r="M18" s="16">
        <v>15.2</v>
      </c>
      <c r="N18" s="13">
        <v>1437</v>
      </c>
      <c r="O18" s="13">
        <v>92900</v>
      </c>
      <c r="P18" s="18">
        <v>36.5</v>
      </c>
      <c r="Q18" s="18">
        <v>12.4</v>
      </c>
      <c r="R18" s="18">
        <v>16.8</v>
      </c>
      <c r="S18" s="19">
        <v>145.5</v>
      </c>
      <c r="T18" s="20">
        <v>47.6</v>
      </c>
      <c r="U18" s="19">
        <v>312.2</v>
      </c>
      <c r="V18" s="20">
        <v>30.7</v>
      </c>
      <c r="W18" s="19">
        <v>160.80000000000001</v>
      </c>
      <c r="X18" s="20">
        <v>11.09</v>
      </c>
      <c r="Y18" s="19">
        <v>252.8</v>
      </c>
      <c r="Z18" s="15">
        <v>1.98</v>
      </c>
      <c r="AA18" s="17">
        <v>632</v>
      </c>
      <c r="AB18" s="16">
        <v>22.34</v>
      </c>
      <c r="AC18" s="16">
        <v>46.9</v>
      </c>
      <c r="AD18" s="15">
        <v>6.09</v>
      </c>
      <c r="AE18" s="16">
        <v>25</v>
      </c>
      <c r="AF18" s="15">
        <v>5.54</v>
      </c>
      <c r="AG18" s="15">
        <v>1.83</v>
      </c>
      <c r="AH18" s="15">
        <v>6.08</v>
      </c>
      <c r="AI18" s="15">
        <v>0.84899999999999998</v>
      </c>
      <c r="AJ18" s="15">
        <v>5.66</v>
      </c>
      <c r="AK18" s="15">
        <v>1.107</v>
      </c>
      <c r="AL18" s="15">
        <v>3.26</v>
      </c>
      <c r="AM18" s="15">
        <v>0.47899999999999998</v>
      </c>
      <c r="AN18" s="15">
        <v>3.41</v>
      </c>
      <c r="AO18" s="15">
        <v>0.47699999999999998</v>
      </c>
      <c r="AP18" s="15">
        <v>4.71</v>
      </c>
      <c r="AQ18" s="15">
        <v>0.67700000000000005</v>
      </c>
      <c r="AR18" s="15">
        <v>0.49</v>
      </c>
      <c r="AS18" s="15">
        <v>9.65</v>
      </c>
      <c r="AT18" s="15">
        <v>5.33</v>
      </c>
      <c r="AU18" s="15">
        <v>1.58</v>
      </c>
    </row>
    <row r="19" spans="1:47" s="14" customFormat="1">
      <c r="A19" s="13" t="s">
        <v>232</v>
      </c>
      <c r="B19" s="15">
        <v>8.1999999999999993</v>
      </c>
      <c r="C19" s="15">
        <v>6.3</v>
      </c>
      <c r="D19" s="13">
        <v>22750</v>
      </c>
      <c r="E19" s="13">
        <v>17830</v>
      </c>
      <c r="F19" s="13">
        <v>67100</v>
      </c>
      <c r="G19" s="13">
        <v>1387</v>
      </c>
      <c r="H19" s="13">
        <v>15110</v>
      </c>
      <c r="I19" s="13">
        <v>46900</v>
      </c>
      <c r="J19" s="16">
        <v>29</v>
      </c>
      <c r="K19" s="17">
        <v>12080</v>
      </c>
      <c r="L19" s="17">
        <v>399.8</v>
      </c>
      <c r="M19" s="16">
        <v>14.6</v>
      </c>
      <c r="N19" s="13">
        <v>1426</v>
      </c>
      <c r="O19" s="13">
        <v>90400</v>
      </c>
      <c r="P19" s="18">
        <v>37.299999999999997</v>
      </c>
      <c r="Q19" s="18">
        <v>11.7</v>
      </c>
      <c r="R19" s="18">
        <v>16.600000000000001</v>
      </c>
      <c r="S19" s="19">
        <v>145.1</v>
      </c>
      <c r="T19" s="20">
        <v>47.4</v>
      </c>
      <c r="U19" s="19">
        <v>300.89999999999998</v>
      </c>
      <c r="V19" s="20">
        <v>29.87</v>
      </c>
      <c r="W19" s="19">
        <v>157.19999999999999</v>
      </c>
      <c r="X19" s="20">
        <v>10.57</v>
      </c>
      <c r="Y19" s="19">
        <v>240.1</v>
      </c>
      <c r="Z19" s="15">
        <v>1.9</v>
      </c>
      <c r="AA19" s="17">
        <v>607</v>
      </c>
      <c r="AB19" s="16">
        <v>21.97</v>
      </c>
      <c r="AC19" s="16">
        <v>46.6</v>
      </c>
      <c r="AD19" s="15">
        <v>5.86</v>
      </c>
      <c r="AE19" s="16">
        <v>25.5</v>
      </c>
      <c r="AF19" s="15">
        <v>5.72</v>
      </c>
      <c r="AG19" s="15">
        <v>1.64</v>
      </c>
      <c r="AH19" s="15">
        <v>5.79</v>
      </c>
      <c r="AI19" s="15">
        <v>0.99</v>
      </c>
      <c r="AJ19" s="15">
        <v>5.0999999999999996</v>
      </c>
      <c r="AK19" s="15">
        <v>1.194</v>
      </c>
      <c r="AL19" s="15">
        <v>3.13</v>
      </c>
      <c r="AM19" s="15">
        <v>0.45500000000000002</v>
      </c>
      <c r="AN19" s="15">
        <v>2.87</v>
      </c>
      <c r="AO19" s="15">
        <v>0.48299999999999998</v>
      </c>
      <c r="AP19" s="15">
        <v>4.3099999999999996</v>
      </c>
      <c r="AQ19" s="15">
        <v>0.65200000000000002</v>
      </c>
      <c r="AR19" s="15">
        <v>0.56000000000000005</v>
      </c>
      <c r="AS19" s="15">
        <v>9.5399999999999991</v>
      </c>
      <c r="AT19" s="15">
        <v>5.33</v>
      </c>
      <c r="AU19" s="15">
        <v>1.65</v>
      </c>
    </row>
    <row r="20" spans="1:47" s="14" customFormat="1">
      <c r="A20" s="13" t="s">
        <v>233</v>
      </c>
      <c r="B20" s="15">
        <v>9.06</v>
      </c>
      <c r="C20" s="15">
        <v>5.2</v>
      </c>
      <c r="D20" s="13">
        <v>22990</v>
      </c>
      <c r="E20" s="13">
        <v>18260</v>
      </c>
      <c r="F20" s="13">
        <v>67870</v>
      </c>
      <c r="G20" s="13">
        <v>1423</v>
      </c>
      <c r="H20" s="13">
        <v>15220</v>
      </c>
      <c r="I20" s="13">
        <v>46600</v>
      </c>
      <c r="J20" s="16">
        <v>29</v>
      </c>
      <c r="K20" s="17">
        <v>12190</v>
      </c>
      <c r="L20" s="17">
        <v>402.2</v>
      </c>
      <c r="M20" s="16">
        <v>17.2</v>
      </c>
      <c r="N20" s="13">
        <v>1437</v>
      </c>
      <c r="O20" s="13">
        <v>91200</v>
      </c>
      <c r="P20" s="18">
        <v>36.1</v>
      </c>
      <c r="Q20" s="18">
        <v>11.3</v>
      </c>
      <c r="R20" s="18">
        <v>17.3</v>
      </c>
      <c r="S20" s="19">
        <v>143.5</v>
      </c>
      <c r="T20" s="20">
        <v>47.2</v>
      </c>
      <c r="U20" s="19">
        <v>311.5</v>
      </c>
      <c r="V20" s="20">
        <v>30.8</v>
      </c>
      <c r="W20" s="19">
        <v>159.9</v>
      </c>
      <c r="X20" s="20">
        <v>11.14</v>
      </c>
      <c r="Y20" s="19">
        <v>250.7</v>
      </c>
      <c r="Z20" s="15">
        <v>2.12</v>
      </c>
      <c r="AA20" s="17">
        <v>634</v>
      </c>
      <c r="AB20" s="16">
        <v>22.46</v>
      </c>
      <c r="AC20" s="16">
        <v>48.9</v>
      </c>
      <c r="AD20" s="15">
        <v>5.9</v>
      </c>
      <c r="AE20" s="16">
        <v>25.2</v>
      </c>
      <c r="AF20" s="15">
        <v>6.03</v>
      </c>
      <c r="AG20" s="15">
        <v>1.97</v>
      </c>
      <c r="AH20" s="15">
        <v>6.35</v>
      </c>
      <c r="AI20" s="15">
        <v>0.91900000000000004</v>
      </c>
      <c r="AJ20" s="15">
        <v>5.55</v>
      </c>
      <c r="AK20" s="15">
        <v>1.1739999999999999</v>
      </c>
      <c r="AL20" s="15">
        <v>3.28</v>
      </c>
      <c r="AM20" s="15">
        <v>0.54200000000000004</v>
      </c>
      <c r="AN20" s="15">
        <v>3.11</v>
      </c>
      <c r="AO20" s="15">
        <v>0.432</v>
      </c>
      <c r="AP20" s="15">
        <v>4.28</v>
      </c>
      <c r="AQ20" s="15">
        <v>0.57599999999999996</v>
      </c>
      <c r="AR20" s="15">
        <v>0.69</v>
      </c>
      <c r="AS20" s="15">
        <v>9.8000000000000007</v>
      </c>
      <c r="AT20" s="15">
        <v>5.16</v>
      </c>
      <c r="AU20" s="15">
        <v>1.73</v>
      </c>
    </row>
    <row r="21" spans="1:47" s="14" customFormat="1">
      <c r="A21" s="13" t="s">
        <v>234</v>
      </c>
      <c r="B21" s="15">
        <v>8.49</v>
      </c>
      <c r="C21" s="15">
        <v>4.8</v>
      </c>
      <c r="D21" s="13">
        <v>22690</v>
      </c>
      <c r="E21" s="13">
        <v>18100</v>
      </c>
      <c r="F21" s="13">
        <v>67280</v>
      </c>
      <c r="G21" s="13">
        <v>1482</v>
      </c>
      <c r="H21" s="13">
        <v>15240</v>
      </c>
      <c r="I21" s="13">
        <v>46400</v>
      </c>
      <c r="J21" s="16">
        <v>29.6</v>
      </c>
      <c r="K21" s="17">
        <v>12170</v>
      </c>
      <c r="L21" s="17">
        <v>397.5</v>
      </c>
      <c r="M21" s="16">
        <v>15.4</v>
      </c>
      <c r="N21" s="13">
        <v>1423</v>
      </c>
      <c r="O21" s="13">
        <v>90400</v>
      </c>
      <c r="P21" s="18">
        <v>37.700000000000003</v>
      </c>
      <c r="Q21" s="18">
        <v>11.3</v>
      </c>
      <c r="R21" s="18">
        <v>16.899999999999999</v>
      </c>
      <c r="S21" s="19">
        <v>148.69999999999999</v>
      </c>
      <c r="T21" s="20">
        <v>47.9</v>
      </c>
      <c r="U21" s="19">
        <v>311</v>
      </c>
      <c r="V21" s="20">
        <v>30.21</v>
      </c>
      <c r="W21" s="19">
        <v>161.5</v>
      </c>
      <c r="X21" s="20">
        <v>11.37</v>
      </c>
      <c r="Y21" s="19">
        <v>248.7</v>
      </c>
      <c r="Z21" s="15">
        <v>2.0299999999999998</v>
      </c>
      <c r="AA21" s="17">
        <v>631</v>
      </c>
      <c r="AB21" s="16">
        <v>22.45</v>
      </c>
      <c r="AC21" s="16">
        <v>49.1</v>
      </c>
      <c r="AD21" s="15">
        <v>5.86</v>
      </c>
      <c r="AE21" s="16">
        <v>26.3</v>
      </c>
      <c r="AF21" s="15">
        <v>6.02</v>
      </c>
      <c r="AG21" s="15">
        <v>1.67</v>
      </c>
      <c r="AH21" s="15">
        <v>6.2</v>
      </c>
      <c r="AI21" s="15">
        <v>0.90500000000000003</v>
      </c>
      <c r="AJ21" s="15">
        <v>5.93</v>
      </c>
      <c r="AK21" s="15">
        <v>1.1279999999999999</v>
      </c>
      <c r="AL21" s="15">
        <v>3.74</v>
      </c>
      <c r="AM21" s="15">
        <v>0.45700000000000002</v>
      </c>
      <c r="AN21" s="15">
        <v>3.26</v>
      </c>
      <c r="AO21" s="15">
        <v>0.434</v>
      </c>
      <c r="AP21" s="15">
        <v>4.4000000000000004</v>
      </c>
      <c r="AQ21" s="15">
        <v>0.63900000000000001</v>
      </c>
      <c r="AR21" s="15">
        <v>0.56000000000000005</v>
      </c>
      <c r="AS21" s="15">
        <v>9.69</v>
      </c>
      <c r="AT21" s="15">
        <v>5.08</v>
      </c>
      <c r="AU21" s="15">
        <v>1.58</v>
      </c>
    </row>
    <row r="22" spans="1:47" s="14" customFormat="1">
      <c r="A22" s="13" t="s">
        <v>235</v>
      </c>
      <c r="B22" s="15">
        <v>9.39</v>
      </c>
      <c r="C22" s="15">
        <v>5.4</v>
      </c>
      <c r="D22" s="13">
        <v>23100</v>
      </c>
      <c r="E22" s="13">
        <v>18020</v>
      </c>
      <c r="F22" s="13">
        <v>67470</v>
      </c>
      <c r="G22" s="13">
        <v>1478</v>
      </c>
      <c r="H22" s="13">
        <v>15270</v>
      </c>
      <c r="I22" s="13">
        <v>46500</v>
      </c>
      <c r="J22" s="16">
        <v>30.7</v>
      </c>
      <c r="K22" s="17">
        <v>12070</v>
      </c>
      <c r="L22" s="17">
        <v>409.1</v>
      </c>
      <c r="M22" s="16">
        <v>14.4</v>
      </c>
      <c r="N22" s="13">
        <v>1438</v>
      </c>
      <c r="O22" s="13">
        <v>93100</v>
      </c>
      <c r="P22" s="18">
        <v>36.5</v>
      </c>
      <c r="Q22" s="18">
        <v>14.3</v>
      </c>
      <c r="R22" s="18">
        <v>17.5</v>
      </c>
      <c r="S22" s="19">
        <v>144</v>
      </c>
      <c r="T22" s="20">
        <v>48.4</v>
      </c>
      <c r="U22" s="19">
        <v>313.10000000000002</v>
      </c>
      <c r="V22" s="20">
        <v>30.1</v>
      </c>
      <c r="W22" s="19">
        <v>159.80000000000001</v>
      </c>
      <c r="X22" s="20">
        <v>11.08</v>
      </c>
      <c r="Y22" s="19">
        <v>255.6</v>
      </c>
      <c r="Z22" s="15">
        <v>1.89</v>
      </c>
      <c r="AA22" s="17">
        <v>647</v>
      </c>
      <c r="AB22" s="16">
        <v>22.91</v>
      </c>
      <c r="AC22" s="16">
        <v>49.1</v>
      </c>
      <c r="AD22" s="15">
        <v>6.6</v>
      </c>
      <c r="AE22" s="16">
        <v>25.9</v>
      </c>
      <c r="AF22" s="15">
        <v>6.12</v>
      </c>
      <c r="AG22" s="15">
        <v>1.76</v>
      </c>
      <c r="AH22" s="15">
        <v>6.31</v>
      </c>
      <c r="AI22" s="15">
        <v>0.89700000000000002</v>
      </c>
      <c r="AJ22" s="15">
        <v>5.62</v>
      </c>
      <c r="AK22" s="15">
        <v>1.2</v>
      </c>
      <c r="AL22" s="15">
        <v>3.37</v>
      </c>
      <c r="AM22" s="15">
        <v>0.46200000000000002</v>
      </c>
      <c r="AN22" s="15">
        <v>2.89</v>
      </c>
      <c r="AO22" s="15">
        <v>0.497</v>
      </c>
      <c r="AP22" s="15">
        <v>4.5199999999999996</v>
      </c>
      <c r="AQ22" s="15">
        <v>0.72</v>
      </c>
      <c r="AR22" s="15">
        <v>0.56999999999999995</v>
      </c>
      <c r="AS22" s="15">
        <v>9.84</v>
      </c>
      <c r="AT22" s="15">
        <v>5.3</v>
      </c>
      <c r="AU22" s="15">
        <v>1.43</v>
      </c>
    </row>
    <row r="23" spans="1:47" s="14" customFormat="1">
      <c r="A23" s="13" t="s">
        <v>236</v>
      </c>
      <c r="B23" s="15">
        <v>9.02</v>
      </c>
      <c r="C23" s="15">
        <v>5.4</v>
      </c>
      <c r="D23" s="13">
        <v>22770</v>
      </c>
      <c r="E23" s="13">
        <v>17840</v>
      </c>
      <c r="F23" s="13">
        <v>68000</v>
      </c>
      <c r="G23" s="13">
        <v>1513</v>
      </c>
      <c r="H23" s="13">
        <v>15170</v>
      </c>
      <c r="I23" s="13">
        <v>46700</v>
      </c>
      <c r="J23" s="16">
        <v>29.5</v>
      </c>
      <c r="K23" s="17">
        <v>12050</v>
      </c>
      <c r="L23" s="17">
        <v>401</v>
      </c>
      <c r="M23" s="16">
        <v>14</v>
      </c>
      <c r="N23" s="13">
        <v>1416</v>
      </c>
      <c r="O23" s="13">
        <v>92400</v>
      </c>
      <c r="P23" s="18">
        <v>36.5</v>
      </c>
      <c r="Q23" s="18">
        <v>15.8</v>
      </c>
      <c r="R23" s="18">
        <v>17.7</v>
      </c>
      <c r="S23" s="19">
        <v>140.6</v>
      </c>
      <c r="T23" s="20">
        <v>47.6</v>
      </c>
      <c r="U23" s="19">
        <v>308.2</v>
      </c>
      <c r="V23" s="20">
        <v>30</v>
      </c>
      <c r="W23" s="19">
        <v>159.5</v>
      </c>
      <c r="X23" s="20">
        <v>11.17</v>
      </c>
      <c r="Y23" s="19">
        <v>248.2</v>
      </c>
      <c r="Z23" s="15">
        <v>2.2200000000000002</v>
      </c>
      <c r="AA23" s="17">
        <v>630</v>
      </c>
      <c r="AB23" s="16">
        <v>22.45</v>
      </c>
      <c r="AC23" s="16">
        <v>47.5</v>
      </c>
      <c r="AD23" s="15">
        <v>6.25</v>
      </c>
      <c r="AE23" s="16">
        <v>24.9</v>
      </c>
      <c r="AF23" s="15">
        <v>5.99</v>
      </c>
      <c r="AG23" s="15">
        <v>1.83</v>
      </c>
      <c r="AH23" s="15">
        <v>5.43</v>
      </c>
      <c r="AI23" s="15">
        <v>0.93</v>
      </c>
      <c r="AJ23" s="15">
        <v>5.86</v>
      </c>
      <c r="AK23" s="15">
        <v>1.21</v>
      </c>
      <c r="AL23" s="15">
        <v>3.21</v>
      </c>
      <c r="AM23" s="15">
        <v>0.48599999999999999</v>
      </c>
      <c r="AN23" s="15">
        <v>2.91</v>
      </c>
      <c r="AO23" s="15">
        <v>0.42899999999999999</v>
      </c>
      <c r="AP23" s="15">
        <v>4.41</v>
      </c>
      <c r="AQ23" s="15">
        <v>0.69399999999999995</v>
      </c>
      <c r="AR23" s="15">
        <v>0.53</v>
      </c>
      <c r="AS23" s="15">
        <v>9.81</v>
      </c>
      <c r="AT23" s="15">
        <v>5.4</v>
      </c>
      <c r="AU23" s="15">
        <v>1.7</v>
      </c>
    </row>
    <row r="24" spans="1:47" s="14" customFormat="1">
      <c r="A24" s="13" t="s">
        <v>237</v>
      </c>
      <c r="B24" s="15">
        <v>10.27</v>
      </c>
      <c r="C24" s="15">
        <v>5.8</v>
      </c>
      <c r="D24" s="13">
        <v>22990</v>
      </c>
      <c r="E24" s="13">
        <v>18330</v>
      </c>
      <c r="F24" s="13">
        <v>67260</v>
      </c>
      <c r="G24" s="13">
        <v>1560</v>
      </c>
      <c r="H24" s="13">
        <v>15170</v>
      </c>
      <c r="I24" s="13">
        <v>46300</v>
      </c>
      <c r="J24" s="16">
        <v>29.3</v>
      </c>
      <c r="K24" s="17">
        <v>12240</v>
      </c>
      <c r="L24" s="17">
        <v>399.7</v>
      </c>
      <c r="M24" s="16">
        <v>14.2</v>
      </c>
      <c r="N24" s="13">
        <v>1424</v>
      </c>
      <c r="O24" s="13">
        <v>91600</v>
      </c>
      <c r="P24" s="18">
        <v>38.4</v>
      </c>
      <c r="Q24" s="18">
        <v>14</v>
      </c>
      <c r="R24" s="18">
        <v>16.2</v>
      </c>
      <c r="S24" s="19">
        <v>143.80000000000001</v>
      </c>
      <c r="T24" s="20">
        <v>48.1</v>
      </c>
      <c r="U24" s="19">
        <v>313.8</v>
      </c>
      <c r="V24" s="20">
        <v>30.1</v>
      </c>
      <c r="W24" s="19">
        <v>159.4</v>
      </c>
      <c r="X24" s="20">
        <v>10.55</v>
      </c>
      <c r="Y24" s="19">
        <v>248.2</v>
      </c>
      <c r="Z24" s="15">
        <v>2.16</v>
      </c>
      <c r="AA24" s="17">
        <v>625</v>
      </c>
      <c r="AB24" s="16">
        <v>22.75</v>
      </c>
      <c r="AC24" s="16">
        <v>48.3</v>
      </c>
      <c r="AD24" s="15">
        <v>5.99</v>
      </c>
      <c r="AE24" s="16">
        <v>24.9</v>
      </c>
      <c r="AF24" s="15">
        <v>6.45</v>
      </c>
      <c r="AG24" s="15">
        <v>1.72</v>
      </c>
      <c r="AH24" s="15">
        <v>5.97</v>
      </c>
      <c r="AI24" s="15">
        <v>0.91400000000000003</v>
      </c>
      <c r="AJ24" s="15">
        <v>5.3</v>
      </c>
      <c r="AK24" s="15">
        <v>1.07</v>
      </c>
      <c r="AL24" s="15">
        <v>3.29</v>
      </c>
      <c r="AM24" s="15">
        <v>0.501</v>
      </c>
      <c r="AN24" s="15">
        <v>2.92</v>
      </c>
      <c r="AO24" s="15">
        <v>0.46899999999999997</v>
      </c>
      <c r="AP24" s="15">
        <v>4.28</v>
      </c>
      <c r="AQ24" s="15">
        <v>0.69399999999999995</v>
      </c>
      <c r="AR24" s="15">
        <v>0.6</v>
      </c>
      <c r="AS24" s="15">
        <v>9.66</v>
      </c>
      <c r="AT24" s="15">
        <v>5.28</v>
      </c>
      <c r="AU24" s="15">
        <v>1.55</v>
      </c>
    </row>
    <row r="25" spans="1:47" s="14" customFormat="1">
      <c r="A25" s="13" t="s">
        <v>238</v>
      </c>
      <c r="B25" s="15">
        <v>8.9700000000000006</v>
      </c>
      <c r="C25" s="15">
        <v>5.3</v>
      </c>
      <c r="D25" s="13">
        <v>22660</v>
      </c>
      <c r="E25" s="13">
        <v>17900</v>
      </c>
      <c r="F25" s="13">
        <v>67260</v>
      </c>
      <c r="G25" s="13">
        <v>1520</v>
      </c>
      <c r="H25" s="13">
        <v>15010</v>
      </c>
      <c r="I25" s="13">
        <v>45700</v>
      </c>
      <c r="J25" s="16">
        <v>29.6</v>
      </c>
      <c r="K25" s="17">
        <v>12260</v>
      </c>
      <c r="L25" s="17">
        <v>397.3</v>
      </c>
      <c r="M25" s="16">
        <v>14.1</v>
      </c>
      <c r="N25" s="13">
        <v>1414</v>
      </c>
      <c r="O25" s="13">
        <v>89600</v>
      </c>
      <c r="P25" s="18">
        <v>36.700000000000003</v>
      </c>
      <c r="Q25" s="18">
        <v>12.5</v>
      </c>
      <c r="R25" s="18">
        <v>17.3</v>
      </c>
      <c r="S25" s="19">
        <v>140.69999999999999</v>
      </c>
      <c r="T25" s="20">
        <v>47.3</v>
      </c>
      <c r="U25" s="19">
        <v>304.7</v>
      </c>
      <c r="V25" s="20">
        <v>29.6</v>
      </c>
      <c r="W25" s="19">
        <v>152.9</v>
      </c>
      <c r="X25" s="20">
        <v>10.9</v>
      </c>
      <c r="Y25" s="19">
        <v>246.5</v>
      </c>
      <c r="Z25" s="15">
        <v>1.83</v>
      </c>
      <c r="AA25" s="17">
        <v>612</v>
      </c>
      <c r="AB25" s="16">
        <v>22.05</v>
      </c>
      <c r="AC25" s="16">
        <v>46.4</v>
      </c>
      <c r="AD25" s="15">
        <v>5.71</v>
      </c>
      <c r="AE25" s="16">
        <v>23.9</v>
      </c>
      <c r="AF25" s="15">
        <v>5.74</v>
      </c>
      <c r="AG25" s="15">
        <v>1.67</v>
      </c>
      <c r="AH25" s="15">
        <v>5.33</v>
      </c>
      <c r="AI25" s="15">
        <v>0.89900000000000002</v>
      </c>
      <c r="AJ25" s="15">
        <v>5.45</v>
      </c>
      <c r="AK25" s="15">
        <v>1.0900000000000001</v>
      </c>
      <c r="AL25" s="15">
        <v>3.32</v>
      </c>
      <c r="AM25" s="15">
        <v>0.41399999999999998</v>
      </c>
      <c r="AN25" s="15">
        <v>3.27</v>
      </c>
      <c r="AO25" s="15">
        <v>0.44800000000000001</v>
      </c>
      <c r="AP25" s="15">
        <v>4.76</v>
      </c>
      <c r="AQ25" s="15">
        <v>0.58699999999999997</v>
      </c>
      <c r="AR25" s="15">
        <v>0.55000000000000004</v>
      </c>
      <c r="AS25" s="15">
        <v>10.039999999999999</v>
      </c>
      <c r="AT25" s="15">
        <v>5.36</v>
      </c>
      <c r="AU25" s="15">
        <v>1.6</v>
      </c>
    </row>
    <row r="26" spans="1:47" s="14" customFormat="1">
      <c r="A26" s="13" t="s">
        <v>239</v>
      </c>
      <c r="B26" s="15">
        <v>8.6999999999999993</v>
      </c>
      <c r="C26" s="15">
        <v>5.4</v>
      </c>
      <c r="D26" s="13">
        <v>22940</v>
      </c>
      <c r="E26" s="13">
        <v>18050</v>
      </c>
      <c r="F26" s="13">
        <v>66970</v>
      </c>
      <c r="G26" s="13">
        <v>1485</v>
      </c>
      <c r="H26" s="13">
        <v>15260</v>
      </c>
      <c r="I26" s="13">
        <v>46100</v>
      </c>
      <c r="J26" s="16">
        <v>29.1</v>
      </c>
      <c r="K26" s="17">
        <v>12210</v>
      </c>
      <c r="L26" s="17">
        <v>395.3</v>
      </c>
      <c r="M26" s="16">
        <v>13.4</v>
      </c>
      <c r="N26" s="13">
        <v>1405</v>
      </c>
      <c r="O26" s="13">
        <v>91100</v>
      </c>
      <c r="P26" s="18">
        <v>36.799999999999997</v>
      </c>
      <c r="Q26" s="18">
        <v>12.6</v>
      </c>
      <c r="R26" s="18">
        <v>16.2</v>
      </c>
      <c r="S26" s="19">
        <v>143.80000000000001</v>
      </c>
      <c r="T26" s="20">
        <v>47</v>
      </c>
      <c r="U26" s="19">
        <v>307.10000000000002</v>
      </c>
      <c r="V26" s="20">
        <v>29.43</v>
      </c>
      <c r="W26" s="19">
        <v>156.30000000000001</v>
      </c>
      <c r="X26" s="20">
        <v>10.59</v>
      </c>
      <c r="Y26" s="19">
        <v>250.4</v>
      </c>
      <c r="Z26" s="15">
        <v>2.11</v>
      </c>
      <c r="AA26" s="17">
        <v>625</v>
      </c>
      <c r="AB26" s="16">
        <v>22.69</v>
      </c>
      <c r="AC26" s="16">
        <v>47.2</v>
      </c>
      <c r="AD26" s="15">
        <v>5.78</v>
      </c>
      <c r="AE26" s="16">
        <v>25.2</v>
      </c>
      <c r="AF26" s="15">
        <v>5.93</v>
      </c>
      <c r="AG26" s="15">
        <v>1.8</v>
      </c>
      <c r="AH26" s="15">
        <v>5.51</v>
      </c>
      <c r="AI26" s="15">
        <v>0.91300000000000003</v>
      </c>
      <c r="AJ26" s="15">
        <v>5.44</v>
      </c>
      <c r="AK26" s="15">
        <v>1.1319999999999999</v>
      </c>
      <c r="AL26" s="15">
        <v>3.36</v>
      </c>
      <c r="AM26" s="15">
        <v>0.39900000000000002</v>
      </c>
      <c r="AN26" s="15">
        <v>3.07</v>
      </c>
      <c r="AO26" s="15">
        <v>0.48499999999999999</v>
      </c>
      <c r="AP26" s="15">
        <v>4.29</v>
      </c>
      <c r="AQ26" s="15">
        <v>0.66300000000000003</v>
      </c>
      <c r="AR26" s="15">
        <v>0.44</v>
      </c>
      <c r="AS26" s="15">
        <v>10.11</v>
      </c>
      <c r="AT26" s="15">
        <v>5.37</v>
      </c>
      <c r="AU26" s="15">
        <v>1.61</v>
      </c>
    </row>
    <row r="27" spans="1:47" s="14" customFormat="1">
      <c r="A27" s="13" t="s">
        <v>240</v>
      </c>
      <c r="B27" s="15">
        <v>8.9</v>
      </c>
      <c r="C27" s="15">
        <v>5.5</v>
      </c>
      <c r="D27" s="13">
        <v>22780</v>
      </c>
      <c r="E27" s="13">
        <v>18100</v>
      </c>
      <c r="F27" s="13">
        <v>67730</v>
      </c>
      <c r="G27" s="13">
        <v>1461</v>
      </c>
      <c r="H27" s="13">
        <v>15000</v>
      </c>
      <c r="I27" s="13">
        <v>45700</v>
      </c>
      <c r="J27" s="16">
        <v>29.9</v>
      </c>
      <c r="K27" s="17">
        <v>12300</v>
      </c>
      <c r="L27" s="17">
        <v>397</v>
      </c>
      <c r="M27" s="16">
        <v>14.4</v>
      </c>
      <c r="N27" s="13">
        <v>1424</v>
      </c>
      <c r="O27" s="13">
        <v>91400</v>
      </c>
      <c r="P27" s="18">
        <v>38</v>
      </c>
      <c r="Q27" s="18">
        <v>15.2</v>
      </c>
      <c r="R27" s="18">
        <v>17.3</v>
      </c>
      <c r="S27" s="19">
        <v>139.5</v>
      </c>
      <c r="T27" s="20">
        <v>47.7</v>
      </c>
      <c r="U27" s="19">
        <v>308.5</v>
      </c>
      <c r="V27" s="20">
        <v>30</v>
      </c>
      <c r="W27" s="19">
        <v>155.5</v>
      </c>
      <c r="X27" s="20">
        <v>10.98</v>
      </c>
      <c r="Y27" s="19">
        <v>249.2</v>
      </c>
      <c r="Z27" s="15">
        <v>1.86</v>
      </c>
      <c r="AA27" s="17">
        <v>613</v>
      </c>
      <c r="AB27" s="16">
        <v>22.15</v>
      </c>
      <c r="AC27" s="16">
        <v>47.1</v>
      </c>
      <c r="AD27" s="15">
        <v>5.8</v>
      </c>
      <c r="AE27" s="16">
        <v>24.4</v>
      </c>
      <c r="AF27" s="15">
        <v>5.29</v>
      </c>
      <c r="AG27" s="15">
        <v>1.61</v>
      </c>
      <c r="AH27" s="15">
        <v>5.71</v>
      </c>
      <c r="AI27" s="15">
        <v>0.99399999999999999</v>
      </c>
      <c r="AJ27" s="15">
        <v>5.27</v>
      </c>
      <c r="AK27" s="15">
        <v>1.19</v>
      </c>
      <c r="AL27" s="15">
        <v>3.22</v>
      </c>
      <c r="AM27" s="15">
        <v>0.42799999999999999</v>
      </c>
      <c r="AN27" s="15">
        <v>2.75</v>
      </c>
      <c r="AO27" s="15">
        <v>0.442</v>
      </c>
      <c r="AP27" s="15">
        <v>4.0999999999999996</v>
      </c>
      <c r="AQ27" s="15">
        <v>0.625</v>
      </c>
      <c r="AR27" s="15">
        <v>0.54</v>
      </c>
      <c r="AS27" s="15">
        <v>9.61</v>
      </c>
      <c r="AT27" s="15">
        <v>5.22</v>
      </c>
      <c r="AU27" s="15">
        <v>1.6</v>
      </c>
    </row>
    <row r="28" spans="1:47" s="14" customFormat="1">
      <c r="A28" s="13" t="s">
        <v>241</v>
      </c>
      <c r="B28" s="15">
        <v>9.2899999999999991</v>
      </c>
      <c r="C28" s="15">
        <v>5.2</v>
      </c>
      <c r="D28" s="13">
        <v>22780</v>
      </c>
      <c r="E28" s="13">
        <v>17780</v>
      </c>
      <c r="F28" s="13">
        <v>66900</v>
      </c>
      <c r="G28" s="13">
        <v>1438</v>
      </c>
      <c r="H28" s="13">
        <v>14940</v>
      </c>
      <c r="I28" s="13">
        <v>44700</v>
      </c>
      <c r="J28" s="16">
        <v>29.2</v>
      </c>
      <c r="K28" s="17">
        <v>11830</v>
      </c>
      <c r="L28" s="17">
        <v>400.1</v>
      </c>
      <c r="M28" s="16">
        <v>14.8</v>
      </c>
      <c r="N28" s="13">
        <v>1418</v>
      </c>
      <c r="O28" s="13">
        <v>91600</v>
      </c>
      <c r="P28" s="18">
        <v>37</v>
      </c>
      <c r="Q28" s="18">
        <v>10.3</v>
      </c>
      <c r="R28" s="18">
        <v>17.600000000000001</v>
      </c>
      <c r="S28" s="19">
        <v>141.6</v>
      </c>
      <c r="T28" s="20">
        <v>48</v>
      </c>
      <c r="U28" s="19">
        <v>308.8</v>
      </c>
      <c r="V28" s="20">
        <v>30.1</v>
      </c>
      <c r="W28" s="19">
        <v>158.9</v>
      </c>
      <c r="X28" s="20">
        <v>10.78</v>
      </c>
      <c r="Y28" s="19">
        <v>248</v>
      </c>
      <c r="Z28" s="15">
        <v>2.09</v>
      </c>
      <c r="AA28" s="17">
        <v>619</v>
      </c>
      <c r="AB28" s="16">
        <v>22.21</v>
      </c>
      <c r="AC28" s="16">
        <v>46.9</v>
      </c>
      <c r="AD28" s="15">
        <v>5.97</v>
      </c>
      <c r="AE28" s="16">
        <v>24.4</v>
      </c>
      <c r="AF28" s="15">
        <v>6</v>
      </c>
      <c r="AG28" s="15">
        <v>1.64</v>
      </c>
      <c r="AH28" s="15">
        <v>5.84</v>
      </c>
      <c r="AI28" s="15">
        <v>0.93</v>
      </c>
      <c r="AJ28" s="15">
        <v>5.76</v>
      </c>
      <c r="AK28" s="15">
        <v>1.167</v>
      </c>
      <c r="AL28" s="15">
        <v>3.28</v>
      </c>
      <c r="AM28" s="15">
        <v>0.40100000000000002</v>
      </c>
      <c r="AN28" s="15">
        <v>3.01</v>
      </c>
      <c r="AO28" s="15">
        <v>0.39500000000000002</v>
      </c>
      <c r="AP28" s="15">
        <v>4.34</v>
      </c>
      <c r="AQ28" s="15">
        <v>0.66400000000000003</v>
      </c>
      <c r="AR28" s="15">
        <v>0.52</v>
      </c>
      <c r="AS28" s="15">
        <v>9.44</v>
      </c>
      <c r="AT28" s="15">
        <v>5.13</v>
      </c>
      <c r="AU28" s="15">
        <v>1.54</v>
      </c>
    </row>
    <row r="29" spans="1:47" s="25" customFormat="1">
      <c r="A29" s="34" t="s">
        <v>266</v>
      </c>
      <c r="B29" s="35">
        <f>AVERAGE(B5:B28)</f>
        <v>8.9370833333333319</v>
      </c>
      <c r="C29" s="35">
        <f t="shared" ref="C29:AU29" si="0">AVERAGE(C5:C28)</f>
        <v>5.3208333333333337</v>
      </c>
      <c r="D29" s="36">
        <f t="shared" si="0"/>
        <v>22880.416666666668</v>
      </c>
      <c r="E29" s="36">
        <f t="shared" si="0"/>
        <v>17965.416666666668</v>
      </c>
      <c r="F29" s="36">
        <f t="shared" si="0"/>
        <v>67075</v>
      </c>
      <c r="G29" s="36">
        <f t="shared" si="0"/>
        <v>1475.75</v>
      </c>
      <c r="H29" s="36">
        <f t="shared" si="0"/>
        <v>15141.666666666666</v>
      </c>
      <c r="I29" s="36">
        <f t="shared" si="0"/>
        <v>45787.5</v>
      </c>
      <c r="J29" s="37">
        <f t="shared" si="0"/>
        <v>29.483333333333334</v>
      </c>
      <c r="K29" s="36">
        <f t="shared" si="0"/>
        <v>12025.833333333334</v>
      </c>
      <c r="L29" s="36">
        <f t="shared" si="0"/>
        <v>399.90000000000003</v>
      </c>
      <c r="M29" s="37">
        <f t="shared" si="0"/>
        <v>14.020833333333334</v>
      </c>
      <c r="N29" s="36">
        <f t="shared" si="0"/>
        <v>1418.25</v>
      </c>
      <c r="O29" s="36">
        <f t="shared" si="0"/>
        <v>91245.833333333328</v>
      </c>
      <c r="P29" s="37">
        <f t="shared" si="0"/>
        <v>37.104166666666664</v>
      </c>
      <c r="Q29" s="37">
        <f t="shared" si="0"/>
        <v>12.775000000000004</v>
      </c>
      <c r="R29" s="37">
        <f t="shared" si="0"/>
        <v>17.095833333333335</v>
      </c>
      <c r="S29" s="36">
        <f t="shared" si="0"/>
        <v>144.10833333333332</v>
      </c>
      <c r="T29" s="37">
        <f t="shared" si="0"/>
        <v>47.925000000000004</v>
      </c>
      <c r="U29" s="36">
        <f t="shared" si="0"/>
        <v>307.8125</v>
      </c>
      <c r="V29" s="37">
        <f t="shared" si="0"/>
        <v>30.054583333333337</v>
      </c>
      <c r="W29" s="36">
        <f t="shared" si="0"/>
        <v>159.37500000000003</v>
      </c>
      <c r="X29" s="37">
        <f t="shared" si="0"/>
        <v>10.929166666666667</v>
      </c>
      <c r="Y29" s="36">
        <f t="shared" si="0"/>
        <v>248.56249999999997</v>
      </c>
      <c r="Z29" s="35">
        <f t="shared" si="0"/>
        <v>2.0420833333333337</v>
      </c>
      <c r="AA29" s="36">
        <f t="shared" si="0"/>
        <v>620.625</v>
      </c>
      <c r="AB29" s="37">
        <f t="shared" si="0"/>
        <v>22.404583333333335</v>
      </c>
      <c r="AC29" s="37">
        <f t="shared" si="0"/>
        <v>47.529166666666669</v>
      </c>
      <c r="AD29" s="35">
        <f t="shared" si="0"/>
        <v>5.94625</v>
      </c>
      <c r="AE29" s="37">
        <f t="shared" si="0"/>
        <v>25.179166666666664</v>
      </c>
      <c r="AF29" s="35">
        <f t="shared" si="0"/>
        <v>5.9366666666666665</v>
      </c>
      <c r="AG29" s="35">
        <f t="shared" si="0"/>
        <v>1.7450000000000001</v>
      </c>
      <c r="AH29" s="35">
        <f t="shared" si="0"/>
        <v>5.9316666666666675</v>
      </c>
      <c r="AI29" s="35">
        <f t="shared" si="0"/>
        <v>0.91312499999999996</v>
      </c>
      <c r="AJ29" s="35">
        <f t="shared" si="0"/>
        <v>5.6083333333333334</v>
      </c>
      <c r="AK29" s="35">
        <f t="shared" si="0"/>
        <v>1.1452916666666668</v>
      </c>
      <c r="AL29" s="35">
        <f t="shared" si="0"/>
        <v>3.2904166666666668</v>
      </c>
      <c r="AM29" s="35">
        <f t="shared" si="0"/>
        <v>0.45974999999999994</v>
      </c>
      <c r="AN29" s="35">
        <f t="shared" si="0"/>
        <v>3.0283333333333338</v>
      </c>
      <c r="AO29" s="35">
        <f t="shared" si="0"/>
        <v>0.46320833333333339</v>
      </c>
      <c r="AP29" s="35">
        <f t="shared" si="0"/>
        <v>4.4291666666666663</v>
      </c>
      <c r="AQ29" s="35">
        <f t="shared" si="0"/>
        <v>0.64908333333333323</v>
      </c>
      <c r="AR29" s="35">
        <f t="shared" si="0"/>
        <v>0.53916666666666668</v>
      </c>
      <c r="AS29" s="35">
        <f t="shared" si="0"/>
        <v>9.8441666666666663</v>
      </c>
      <c r="AT29" s="35">
        <f t="shared" si="0"/>
        <v>5.2841666666666667</v>
      </c>
      <c r="AU29" s="35">
        <f t="shared" si="0"/>
        <v>1.5858333333333334</v>
      </c>
    </row>
    <row r="30" spans="1:47" s="14" customFormat="1">
      <c r="A30" s="13" t="s">
        <v>242</v>
      </c>
      <c r="B30" s="15">
        <v>4.1900000000000004</v>
      </c>
      <c r="C30" s="15">
        <v>3</v>
      </c>
      <c r="D30" s="13">
        <v>16200</v>
      </c>
      <c r="E30" s="13">
        <v>35920</v>
      </c>
      <c r="F30" s="13">
        <v>64590</v>
      </c>
      <c r="G30" s="13">
        <v>1072</v>
      </c>
      <c r="H30" s="13">
        <v>4297</v>
      </c>
      <c r="I30" s="13">
        <v>71700</v>
      </c>
      <c r="J30" s="16">
        <v>26.6</v>
      </c>
      <c r="K30" s="17">
        <v>13720</v>
      </c>
      <c r="L30" s="17">
        <v>286.39999999999998</v>
      </c>
      <c r="M30" s="17">
        <v>254</v>
      </c>
      <c r="N30" s="13">
        <v>1179</v>
      </c>
      <c r="O30" s="13">
        <v>80300</v>
      </c>
      <c r="P30" s="20">
        <v>42.7</v>
      </c>
      <c r="Q30" s="19">
        <v>122.4</v>
      </c>
      <c r="R30" s="19">
        <v>123.7</v>
      </c>
      <c r="S30" s="19">
        <v>106.7</v>
      </c>
      <c r="T30" s="26">
        <v>8.7200000000000006</v>
      </c>
      <c r="U30" s="19">
        <v>347.3</v>
      </c>
      <c r="V30" s="13">
        <v>20.49</v>
      </c>
      <c r="W30" s="19">
        <v>138.5</v>
      </c>
      <c r="X30" s="20">
        <v>14.81</v>
      </c>
      <c r="Y30" s="26">
        <v>3.91</v>
      </c>
      <c r="Z30" s="15">
        <v>1.63</v>
      </c>
      <c r="AA30" s="17">
        <v>117.4</v>
      </c>
      <c r="AB30" s="16">
        <v>12.98</v>
      </c>
      <c r="AC30" s="16">
        <v>32.479999999999997</v>
      </c>
      <c r="AD30" s="15">
        <v>4.66</v>
      </c>
      <c r="AE30" s="16">
        <v>20.100000000000001</v>
      </c>
      <c r="AF30" s="15">
        <v>5.56</v>
      </c>
      <c r="AG30" s="15">
        <v>1.8</v>
      </c>
      <c r="AH30" s="15">
        <v>5.39</v>
      </c>
      <c r="AI30" s="15">
        <v>0.82299999999999995</v>
      </c>
      <c r="AJ30" s="15">
        <v>4.24</v>
      </c>
      <c r="AK30" s="15">
        <v>0.89</v>
      </c>
      <c r="AL30" s="15">
        <v>2.2999999999999998</v>
      </c>
      <c r="AM30" s="15">
        <v>0.28199999999999997</v>
      </c>
      <c r="AN30" s="15">
        <v>1.61</v>
      </c>
      <c r="AO30" s="15">
        <v>0.21</v>
      </c>
      <c r="AP30" s="15">
        <v>3.58</v>
      </c>
      <c r="AQ30" s="15">
        <v>0.96799999999999997</v>
      </c>
      <c r="AR30" s="15">
        <v>0.24</v>
      </c>
      <c r="AS30" s="15">
        <v>1.57</v>
      </c>
      <c r="AT30" s="15">
        <v>1.1200000000000001</v>
      </c>
      <c r="AU30" s="15">
        <v>0.39400000000000002</v>
      </c>
    </row>
    <row r="31" spans="1:47" s="14" customFormat="1">
      <c r="A31" s="13" t="s">
        <v>243</v>
      </c>
      <c r="B31" s="15">
        <v>3.95</v>
      </c>
      <c r="C31" s="15">
        <v>2.7</v>
      </c>
      <c r="D31" s="13">
        <v>16200</v>
      </c>
      <c r="E31" s="13">
        <v>36460</v>
      </c>
      <c r="F31" s="13">
        <v>65030</v>
      </c>
      <c r="G31" s="13">
        <v>1088</v>
      </c>
      <c r="H31" s="13">
        <v>4321</v>
      </c>
      <c r="I31" s="13">
        <v>71800</v>
      </c>
      <c r="J31" s="16">
        <v>27.4</v>
      </c>
      <c r="K31" s="17">
        <v>13780</v>
      </c>
      <c r="L31" s="17">
        <v>288.89999999999998</v>
      </c>
      <c r="M31" s="17">
        <v>254.4</v>
      </c>
      <c r="N31" s="13">
        <v>1184</v>
      </c>
      <c r="O31" s="13">
        <v>80400</v>
      </c>
      <c r="P31" s="20">
        <v>43.4</v>
      </c>
      <c r="Q31" s="19">
        <v>124.6</v>
      </c>
      <c r="R31" s="19">
        <v>126.3</v>
      </c>
      <c r="S31" s="19">
        <v>109.6</v>
      </c>
      <c r="T31" s="26">
        <v>9.7799999999999994</v>
      </c>
      <c r="U31" s="19">
        <v>350.8</v>
      </c>
      <c r="V31" s="13">
        <v>20.72</v>
      </c>
      <c r="W31" s="19">
        <v>139.1</v>
      </c>
      <c r="X31" s="20">
        <v>14.5</v>
      </c>
      <c r="Y31" s="26">
        <v>3.49</v>
      </c>
      <c r="Z31" s="15">
        <v>1.68</v>
      </c>
      <c r="AA31" s="17">
        <v>116</v>
      </c>
      <c r="AB31" s="16">
        <v>13.46</v>
      </c>
      <c r="AC31" s="16">
        <v>32.4</v>
      </c>
      <c r="AD31" s="15">
        <v>4.84</v>
      </c>
      <c r="AE31" s="16">
        <v>21.1</v>
      </c>
      <c r="AF31" s="15">
        <v>5.32</v>
      </c>
      <c r="AG31" s="15">
        <v>2.02</v>
      </c>
      <c r="AH31" s="15">
        <v>5.09</v>
      </c>
      <c r="AI31" s="15">
        <v>0.76800000000000002</v>
      </c>
      <c r="AJ31" s="15">
        <v>4.37</v>
      </c>
      <c r="AK31" s="15">
        <v>0.88400000000000001</v>
      </c>
      <c r="AL31" s="15">
        <v>2.2999999999999998</v>
      </c>
      <c r="AM31" s="15">
        <v>0.33300000000000002</v>
      </c>
      <c r="AN31" s="15">
        <v>1.86</v>
      </c>
      <c r="AO31" s="15">
        <v>0.246</v>
      </c>
      <c r="AP31" s="15">
        <v>4.0999999999999996</v>
      </c>
      <c r="AQ31" s="15">
        <v>0.88500000000000001</v>
      </c>
      <c r="AR31" s="15">
        <v>0.27</v>
      </c>
      <c r="AS31" s="15">
        <v>1.85</v>
      </c>
      <c r="AT31" s="15">
        <v>1.1200000000000001</v>
      </c>
      <c r="AU31" s="15">
        <v>0.45800000000000002</v>
      </c>
    </row>
    <row r="32" spans="1:47" s="14" customFormat="1">
      <c r="A32" s="13" t="s">
        <v>244</v>
      </c>
      <c r="B32" s="15">
        <v>4.25</v>
      </c>
      <c r="C32" s="15">
        <v>2.61</v>
      </c>
      <c r="D32" s="13">
        <v>16460</v>
      </c>
      <c r="E32" s="13">
        <v>36220</v>
      </c>
      <c r="F32" s="13">
        <v>65720</v>
      </c>
      <c r="G32" s="13">
        <v>1083</v>
      </c>
      <c r="H32" s="13">
        <v>4408</v>
      </c>
      <c r="I32" s="13">
        <v>71500</v>
      </c>
      <c r="J32" s="16">
        <v>27.4</v>
      </c>
      <c r="K32" s="17">
        <v>13770</v>
      </c>
      <c r="L32" s="17">
        <v>291.7</v>
      </c>
      <c r="M32" s="17">
        <v>257.7</v>
      </c>
      <c r="N32" s="13">
        <v>1194</v>
      </c>
      <c r="O32" s="13">
        <v>81300</v>
      </c>
      <c r="P32" s="20">
        <v>42.8</v>
      </c>
      <c r="Q32" s="19">
        <v>120</v>
      </c>
      <c r="R32" s="19">
        <v>127.8</v>
      </c>
      <c r="S32" s="19">
        <v>111.6</v>
      </c>
      <c r="T32" s="26">
        <v>9.18</v>
      </c>
      <c r="U32" s="19">
        <v>358.3</v>
      </c>
      <c r="V32" s="13">
        <v>21.45</v>
      </c>
      <c r="W32" s="19">
        <v>141.80000000000001</v>
      </c>
      <c r="X32" s="20">
        <v>15.27</v>
      </c>
      <c r="Y32" s="26">
        <v>3.86</v>
      </c>
      <c r="Z32" s="15">
        <v>1.21</v>
      </c>
      <c r="AA32" s="17">
        <v>116.2</v>
      </c>
      <c r="AB32" s="16">
        <v>13.37</v>
      </c>
      <c r="AC32" s="16">
        <v>33.200000000000003</v>
      </c>
      <c r="AD32" s="15">
        <v>4.71</v>
      </c>
      <c r="AE32" s="16">
        <v>22.2</v>
      </c>
      <c r="AF32" s="15">
        <v>5.03</v>
      </c>
      <c r="AG32" s="15">
        <v>1.87</v>
      </c>
      <c r="AH32" s="15">
        <v>5.66</v>
      </c>
      <c r="AI32" s="15">
        <v>0.81399999999999995</v>
      </c>
      <c r="AJ32" s="15">
        <v>4.54</v>
      </c>
      <c r="AK32" s="15">
        <v>0.80900000000000005</v>
      </c>
      <c r="AL32" s="15">
        <v>2.21</v>
      </c>
      <c r="AM32" s="15">
        <v>0.28399999999999997</v>
      </c>
      <c r="AN32" s="15">
        <v>1.67</v>
      </c>
      <c r="AO32" s="15">
        <v>0.24199999999999999</v>
      </c>
      <c r="AP32" s="15">
        <v>3.77</v>
      </c>
      <c r="AQ32" s="15">
        <v>0.93899999999999995</v>
      </c>
      <c r="AR32" s="15">
        <v>0.3</v>
      </c>
      <c r="AS32" s="15">
        <v>1.63</v>
      </c>
      <c r="AT32" s="15">
        <v>1.17</v>
      </c>
      <c r="AU32" s="15">
        <v>0.436</v>
      </c>
    </row>
    <row r="33" spans="1:47" s="14" customFormat="1">
      <c r="A33" s="13" t="s">
        <v>245</v>
      </c>
      <c r="B33" s="15">
        <v>2.81</v>
      </c>
      <c r="C33" s="15">
        <v>2.8</v>
      </c>
      <c r="D33" s="13">
        <v>16190</v>
      </c>
      <c r="E33" s="13">
        <v>36000</v>
      </c>
      <c r="F33" s="13">
        <v>65900</v>
      </c>
      <c r="G33" s="13">
        <v>1112</v>
      </c>
      <c r="H33" s="13">
        <v>4441</v>
      </c>
      <c r="I33" s="13">
        <v>72200</v>
      </c>
      <c r="J33" s="16">
        <v>27.9</v>
      </c>
      <c r="K33" s="17">
        <v>13840</v>
      </c>
      <c r="L33" s="17">
        <v>289.7</v>
      </c>
      <c r="M33" s="17">
        <v>258.7</v>
      </c>
      <c r="N33" s="13">
        <v>1189</v>
      </c>
      <c r="O33" s="13">
        <v>80900</v>
      </c>
      <c r="P33" s="20">
        <v>43.6</v>
      </c>
      <c r="Q33" s="19">
        <v>120.1</v>
      </c>
      <c r="R33" s="19">
        <v>122.9</v>
      </c>
      <c r="S33" s="19">
        <v>110</v>
      </c>
      <c r="T33" s="26">
        <v>8.98</v>
      </c>
      <c r="U33" s="19">
        <v>350.4</v>
      </c>
      <c r="V33" s="13">
        <v>21.06</v>
      </c>
      <c r="W33" s="19">
        <v>142.30000000000001</v>
      </c>
      <c r="X33" s="20">
        <v>14.91</v>
      </c>
      <c r="Y33" s="26">
        <v>4</v>
      </c>
      <c r="Z33" s="15">
        <v>1.55</v>
      </c>
      <c r="AA33" s="17">
        <v>118.2</v>
      </c>
      <c r="AB33" s="16">
        <v>13.44</v>
      </c>
      <c r="AC33" s="16">
        <v>32.9</v>
      </c>
      <c r="AD33" s="15">
        <v>4.71</v>
      </c>
      <c r="AE33" s="16">
        <v>21.3</v>
      </c>
      <c r="AF33" s="15">
        <v>5.18</v>
      </c>
      <c r="AG33" s="15">
        <v>1.76</v>
      </c>
      <c r="AH33" s="15">
        <v>5.12</v>
      </c>
      <c r="AI33" s="15">
        <v>0.77900000000000003</v>
      </c>
      <c r="AJ33" s="15">
        <v>4.53</v>
      </c>
      <c r="AK33" s="15">
        <v>0.87</v>
      </c>
      <c r="AL33" s="15">
        <v>2.17</v>
      </c>
      <c r="AM33" s="15">
        <v>0.29599999999999999</v>
      </c>
      <c r="AN33" s="15">
        <v>1.66</v>
      </c>
      <c r="AO33" s="15">
        <v>0.25700000000000001</v>
      </c>
      <c r="AP33" s="15">
        <v>3.79</v>
      </c>
      <c r="AQ33" s="15">
        <v>0.93899999999999995</v>
      </c>
      <c r="AR33" s="15">
        <v>0.22</v>
      </c>
      <c r="AS33" s="15">
        <v>1.69</v>
      </c>
      <c r="AT33" s="15">
        <v>1.19</v>
      </c>
      <c r="AU33" s="15">
        <v>0.443</v>
      </c>
    </row>
    <row r="34" spans="1:47" s="14" customFormat="1">
      <c r="A34" s="13" t="s">
        <v>246</v>
      </c>
      <c r="B34" s="15">
        <v>4.12</v>
      </c>
      <c r="C34" s="15">
        <v>3.1</v>
      </c>
      <c r="D34" s="13">
        <v>16140</v>
      </c>
      <c r="E34" s="13">
        <v>35570</v>
      </c>
      <c r="F34" s="13">
        <v>64940</v>
      </c>
      <c r="G34" s="13">
        <v>1118</v>
      </c>
      <c r="H34" s="13">
        <v>4484</v>
      </c>
      <c r="I34" s="13">
        <v>71700</v>
      </c>
      <c r="J34" s="16">
        <v>26.7</v>
      </c>
      <c r="K34" s="17">
        <v>13700</v>
      </c>
      <c r="L34" s="17">
        <v>289.7</v>
      </c>
      <c r="M34" s="17">
        <v>248.7</v>
      </c>
      <c r="N34" s="13">
        <v>1181</v>
      </c>
      <c r="O34" s="13">
        <v>79600</v>
      </c>
      <c r="P34" s="20">
        <v>43.3</v>
      </c>
      <c r="Q34" s="19">
        <v>120.4</v>
      </c>
      <c r="R34" s="19">
        <v>126.3</v>
      </c>
      <c r="S34" s="19">
        <v>106.6</v>
      </c>
      <c r="T34" s="26">
        <v>9.61</v>
      </c>
      <c r="U34" s="19">
        <v>343.8</v>
      </c>
      <c r="V34" s="13">
        <v>21.08</v>
      </c>
      <c r="W34" s="19">
        <v>139.9</v>
      </c>
      <c r="X34" s="20">
        <v>15.06</v>
      </c>
      <c r="Y34" s="26">
        <v>4.5</v>
      </c>
      <c r="Z34" s="15">
        <v>1.66</v>
      </c>
      <c r="AA34" s="17">
        <v>115.5</v>
      </c>
      <c r="AB34" s="16">
        <v>12.89</v>
      </c>
      <c r="AC34" s="16">
        <v>32.299999999999997</v>
      </c>
      <c r="AD34" s="15">
        <v>4.5599999999999996</v>
      </c>
      <c r="AE34" s="16">
        <v>20.7</v>
      </c>
      <c r="AF34" s="15">
        <v>5.3</v>
      </c>
      <c r="AG34" s="15">
        <v>1.75</v>
      </c>
      <c r="AH34" s="15">
        <v>4.9800000000000004</v>
      </c>
      <c r="AI34" s="15">
        <v>0.80100000000000005</v>
      </c>
      <c r="AJ34" s="15">
        <v>5.0599999999999996</v>
      </c>
      <c r="AK34" s="15">
        <v>0.77300000000000002</v>
      </c>
      <c r="AL34" s="15">
        <v>2.2200000000000002</v>
      </c>
      <c r="AM34" s="15">
        <v>0.28999999999999998</v>
      </c>
      <c r="AN34" s="15">
        <v>1.77</v>
      </c>
      <c r="AO34" s="15">
        <v>0.25600000000000001</v>
      </c>
      <c r="AP34" s="15">
        <v>3.94</v>
      </c>
      <c r="AQ34" s="15">
        <v>0.91500000000000004</v>
      </c>
      <c r="AR34" s="15">
        <v>0.251</v>
      </c>
      <c r="AS34" s="15">
        <v>1.59</v>
      </c>
      <c r="AT34" s="15">
        <v>0.96</v>
      </c>
      <c r="AU34" s="15">
        <v>0.36899999999999999</v>
      </c>
    </row>
    <row r="35" spans="1:47" s="14" customFormat="1">
      <c r="A35" s="13" t="s">
        <v>247</v>
      </c>
      <c r="B35" s="15">
        <v>4.38</v>
      </c>
      <c r="C35" s="15">
        <v>2.17</v>
      </c>
      <c r="D35" s="13">
        <v>16210</v>
      </c>
      <c r="E35" s="13">
        <v>36140</v>
      </c>
      <c r="F35" s="13">
        <v>64990</v>
      </c>
      <c r="G35" s="13">
        <v>1139</v>
      </c>
      <c r="H35" s="13">
        <v>4467</v>
      </c>
      <c r="I35" s="13">
        <v>72800</v>
      </c>
      <c r="J35" s="16">
        <v>27.5</v>
      </c>
      <c r="K35" s="17">
        <v>13870</v>
      </c>
      <c r="L35" s="17">
        <v>298</v>
      </c>
      <c r="M35" s="17">
        <v>256.5</v>
      </c>
      <c r="N35" s="13">
        <v>1191</v>
      </c>
      <c r="O35" s="13">
        <v>81800</v>
      </c>
      <c r="P35" s="20">
        <v>43.9</v>
      </c>
      <c r="Q35" s="19">
        <v>122.6</v>
      </c>
      <c r="R35" s="19">
        <v>128.30000000000001</v>
      </c>
      <c r="S35" s="19">
        <v>111.3</v>
      </c>
      <c r="T35" s="26">
        <v>10.18</v>
      </c>
      <c r="U35" s="19">
        <v>347.9</v>
      </c>
      <c r="V35" s="13">
        <v>21.58</v>
      </c>
      <c r="W35" s="19">
        <v>140.6</v>
      </c>
      <c r="X35" s="20">
        <v>14.73</v>
      </c>
      <c r="Y35" s="26">
        <v>4.58</v>
      </c>
      <c r="Z35" s="15">
        <v>1.39</v>
      </c>
      <c r="AA35" s="17">
        <v>118.7</v>
      </c>
      <c r="AB35" s="16">
        <v>13.16</v>
      </c>
      <c r="AC35" s="16">
        <v>33.299999999999997</v>
      </c>
      <c r="AD35" s="15">
        <v>4.47</v>
      </c>
      <c r="AE35" s="16">
        <v>22.2</v>
      </c>
      <c r="AF35" s="15">
        <v>5.6</v>
      </c>
      <c r="AG35" s="15">
        <v>1.92</v>
      </c>
      <c r="AH35" s="15">
        <v>5.05</v>
      </c>
      <c r="AI35" s="15">
        <v>0.82499999999999996</v>
      </c>
      <c r="AJ35" s="15">
        <v>4.53</v>
      </c>
      <c r="AK35" s="15">
        <v>0.83399999999999996</v>
      </c>
      <c r="AL35" s="15">
        <v>2.21</v>
      </c>
      <c r="AM35" s="15">
        <v>0.308</v>
      </c>
      <c r="AN35" s="15">
        <v>1.65</v>
      </c>
      <c r="AO35" s="15">
        <v>0.218</v>
      </c>
      <c r="AP35" s="15">
        <v>3.84</v>
      </c>
      <c r="AQ35" s="15">
        <v>0.98199999999999998</v>
      </c>
      <c r="AR35" s="15">
        <v>0.18</v>
      </c>
      <c r="AS35" s="15">
        <v>1.66</v>
      </c>
      <c r="AT35" s="15">
        <v>1.0309999999999999</v>
      </c>
      <c r="AU35" s="15">
        <v>0.373</v>
      </c>
    </row>
    <row r="36" spans="1:47" s="14" customFormat="1">
      <c r="A36" s="13" t="s">
        <v>248</v>
      </c>
      <c r="B36" s="15">
        <v>4.71</v>
      </c>
      <c r="C36" s="15">
        <v>2.85</v>
      </c>
      <c r="D36" s="13">
        <v>16130</v>
      </c>
      <c r="E36" s="13">
        <v>36010</v>
      </c>
      <c r="F36" s="13">
        <v>65050</v>
      </c>
      <c r="G36" s="13">
        <v>1081</v>
      </c>
      <c r="H36" s="13">
        <v>4296</v>
      </c>
      <c r="I36" s="13">
        <v>70800</v>
      </c>
      <c r="J36" s="16">
        <v>27.37</v>
      </c>
      <c r="K36" s="17">
        <v>13770</v>
      </c>
      <c r="L36" s="17">
        <v>290.5</v>
      </c>
      <c r="M36" s="17">
        <v>249.7</v>
      </c>
      <c r="N36" s="13">
        <v>1180</v>
      </c>
      <c r="O36" s="13">
        <v>80300</v>
      </c>
      <c r="P36" s="20">
        <v>44</v>
      </c>
      <c r="Q36" s="19">
        <v>124</v>
      </c>
      <c r="R36" s="19">
        <v>120.9</v>
      </c>
      <c r="S36" s="19">
        <v>107.3</v>
      </c>
      <c r="T36" s="26">
        <v>9.19</v>
      </c>
      <c r="U36" s="19">
        <v>347.3</v>
      </c>
      <c r="V36" s="13">
        <v>20.75</v>
      </c>
      <c r="W36" s="19">
        <v>139.80000000000001</v>
      </c>
      <c r="X36" s="20">
        <v>14.93</v>
      </c>
      <c r="Y36" s="26">
        <v>4.03</v>
      </c>
      <c r="Z36" s="15">
        <v>1.76</v>
      </c>
      <c r="AA36" s="17">
        <v>120.5</v>
      </c>
      <c r="AB36" s="16">
        <v>13.36</v>
      </c>
      <c r="AC36" s="16">
        <v>32.56</v>
      </c>
      <c r="AD36" s="15">
        <v>4.42</v>
      </c>
      <c r="AE36" s="16">
        <v>21.3</v>
      </c>
      <c r="AF36" s="15">
        <v>5.91</v>
      </c>
      <c r="AG36" s="15">
        <v>1.77</v>
      </c>
      <c r="AH36" s="15">
        <v>5.04</v>
      </c>
      <c r="AI36" s="15">
        <v>0.79</v>
      </c>
      <c r="AJ36" s="15">
        <v>4.88</v>
      </c>
      <c r="AK36" s="15">
        <v>0.84799999999999998</v>
      </c>
      <c r="AL36" s="15">
        <v>2.33</v>
      </c>
      <c r="AM36" s="15">
        <v>0.27600000000000002</v>
      </c>
      <c r="AN36" s="15">
        <v>1.83</v>
      </c>
      <c r="AO36" s="15">
        <v>0.246</v>
      </c>
      <c r="AP36" s="15">
        <v>3.63</v>
      </c>
      <c r="AQ36" s="15">
        <v>0.91900000000000004</v>
      </c>
      <c r="AR36" s="15">
        <v>0.34</v>
      </c>
      <c r="AS36" s="15">
        <v>1.68</v>
      </c>
      <c r="AT36" s="15">
        <v>0.92</v>
      </c>
      <c r="AU36" s="15">
        <v>0.38800000000000001</v>
      </c>
    </row>
    <row r="37" spans="1:47" s="14" customFormat="1">
      <c r="A37" s="13" t="s">
        <v>249</v>
      </c>
      <c r="B37" s="15">
        <v>4.5999999999999996</v>
      </c>
      <c r="C37" s="15">
        <v>3.09</v>
      </c>
      <c r="D37" s="13">
        <v>16160</v>
      </c>
      <c r="E37" s="13">
        <v>36090</v>
      </c>
      <c r="F37" s="13">
        <v>65300</v>
      </c>
      <c r="G37" s="13">
        <v>1107</v>
      </c>
      <c r="H37" s="13">
        <v>4234</v>
      </c>
      <c r="I37" s="13">
        <v>70500</v>
      </c>
      <c r="J37" s="16">
        <v>26.3</v>
      </c>
      <c r="K37" s="17">
        <v>13870</v>
      </c>
      <c r="L37" s="17">
        <v>290.89999999999998</v>
      </c>
      <c r="M37" s="17">
        <v>251</v>
      </c>
      <c r="N37" s="13">
        <v>1191</v>
      </c>
      <c r="O37" s="13">
        <v>80900</v>
      </c>
      <c r="P37" s="20">
        <v>43.9</v>
      </c>
      <c r="Q37" s="19">
        <v>120.9</v>
      </c>
      <c r="R37" s="19">
        <v>125.8</v>
      </c>
      <c r="S37" s="19">
        <v>108.6</v>
      </c>
      <c r="T37" s="26">
        <v>9.25</v>
      </c>
      <c r="U37" s="19">
        <v>343.3</v>
      </c>
      <c r="V37" s="13">
        <v>21.08</v>
      </c>
      <c r="W37" s="19">
        <v>139.6</v>
      </c>
      <c r="X37" s="20">
        <v>14.84</v>
      </c>
      <c r="Y37" s="26">
        <v>3.3</v>
      </c>
      <c r="Z37" s="15">
        <v>1.52</v>
      </c>
      <c r="AA37" s="17">
        <v>115.3</v>
      </c>
      <c r="AB37" s="16">
        <v>12.9</v>
      </c>
      <c r="AC37" s="16">
        <v>32.450000000000003</v>
      </c>
      <c r="AD37" s="15">
        <v>4.5199999999999996</v>
      </c>
      <c r="AE37" s="16">
        <v>19.7</v>
      </c>
      <c r="AF37" s="15">
        <v>4.91</v>
      </c>
      <c r="AG37" s="15">
        <v>1.73</v>
      </c>
      <c r="AH37" s="15">
        <v>5.45</v>
      </c>
      <c r="AI37" s="15">
        <v>0.77</v>
      </c>
      <c r="AJ37" s="15">
        <v>4.54</v>
      </c>
      <c r="AK37" s="15">
        <v>0.80300000000000005</v>
      </c>
      <c r="AL37" s="15">
        <v>2.2400000000000002</v>
      </c>
      <c r="AM37" s="15">
        <v>0.25900000000000001</v>
      </c>
      <c r="AN37" s="15">
        <v>1.73</v>
      </c>
      <c r="AO37" s="15">
        <v>0.246</v>
      </c>
      <c r="AP37" s="15">
        <v>3.93</v>
      </c>
      <c r="AQ37" s="15">
        <v>0.89700000000000002</v>
      </c>
      <c r="AR37" s="15">
        <v>0.224</v>
      </c>
      <c r="AS37" s="15">
        <v>1.59</v>
      </c>
      <c r="AT37" s="15">
        <v>1.1200000000000001</v>
      </c>
      <c r="AU37" s="15">
        <v>0.42899999999999999</v>
      </c>
    </row>
    <row r="38" spans="1:47" s="14" customFormat="1">
      <c r="A38" s="13" t="s">
        <v>250</v>
      </c>
      <c r="B38" s="15">
        <v>4.66</v>
      </c>
      <c r="C38" s="15">
        <v>2.96</v>
      </c>
      <c r="D38" s="13">
        <v>16200</v>
      </c>
      <c r="E38" s="13">
        <v>36410</v>
      </c>
      <c r="F38" s="13">
        <v>64760</v>
      </c>
      <c r="G38" s="13">
        <v>1076</v>
      </c>
      <c r="H38" s="13">
        <v>4342</v>
      </c>
      <c r="I38" s="13">
        <v>73400</v>
      </c>
      <c r="J38" s="16">
        <v>27.6</v>
      </c>
      <c r="K38" s="17">
        <v>13920</v>
      </c>
      <c r="L38" s="17">
        <v>290.8</v>
      </c>
      <c r="M38" s="17">
        <v>256</v>
      </c>
      <c r="N38" s="13">
        <v>1189</v>
      </c>
      <c r="O38" s="13">
        <v>81100</v>
      </c>
      <c r="P38" s="20">
        <v>45.1</v>
      </c>
      <c r="Q38" s="19">
        <v>125.2</v>
      </c>
      <c r="R38" s="19">
        <v>124.3</v>
      </c>
      <c r="S38" s="19">
        <v>105.8</v>
      </c>
      <c r="T38" s="26">
        <v>9.2100000000000009</v>
      </c>
      <c r="U38" s="19">
        <v>346.7</v>
      </c>
      <c r="V38" s="13">
        <v>21.25</v>
      </c>
      <c r="W38" s="19">
        <v>140.6</v>
      </c>
      <c r="X38" s="20">
        <v>14.74</v>
      </c>
      <c r="Y38" s="26">
        <v>3.73</v>
      </c>
      <c r="Z38" s="15">
        <v>1.56</v>
      </c>
      <c r="AA38" s="17">
        <v>115.5</v>
      </c>
      <c r="AB38" s="16">
        <v>13.51</v>
      </c>
      <c r="AC38" s="16">
        <v>31.7</v>
      </c>
      <c r="AD38" s="15">
        <v>4.43</v>
      </c>
      <c r="AE38" s="16">
        <v>21.2</v>
      </c>
      <c r="AF38" s="15">
        <v>5.4</v>
      </c>
      <c r="AG38" s="15">
        <v>1.66</v>
      </c>
      <c r="AH38" s="15">
        <v>4.9400000000000004</v>
      </c>
      <c r="AI38" s="15">
        <v>0.86699999999999999</v>
      </c>
      <c r="AJ38" s="15">
        <v>4.4000000000000004</v>
      </c>
      <c r="AK38" s="15">
        <v>0.79600000000000004</v>
      </c>
      <c r="AL38" s="15">
        <v>2.13</v>
      </c>
      <c r="AM38" s="15">
        <v>0.254</v>
      </c>
      <c r="AN38" s="15">
        <v>1.64</v>
      </c>
      <c r="AO38" s="15">
        <v>0.25900000000000001</v>
      </c>
      <c r="AP38" s="15">
        <v>3.93</v>
      </c>
      <c r="AQ38" s="15">
        <v>0.97499999999999998</v>
      </c>
      <c r="AR38" s="15">
        <v>0.29599999999999999</v>
      </c>
      <c r="AS38" s="15">
        <v>1.62</v>
      </c>
      <c r="AT38" s="15">
        <v>1.07</v>
      </c>
      <c r="AU38" s="15">
        <v>0.38900000000000001</v>
      </c>
    </row>
    <row r="39" spans="1:47" s="14" customFormat="1">
      <c r="A39" s="13" t="s">
        <v>251</v>
      </c>
      <c r="B39" s="15">
        <v>5.17</v>
      </c>
      <c r="C39" s="15">
        <v>3.4</v>
      </c>
      <c r="D39" s="13">
        <v>16240</v>
      </c>
      <c r="E39" s="13">
        <v>35970</v>
      </c>
      <c r="F39" s="13">
        <v>64900</v>
      </c>
      <c r="G39" s="13">
        <v>1082</v>
      </c>
      <c r="H39" s="13">
        <v>4378</v>
      </c>
      <c r="I39" s="13">
        <v>72000</v>
      </c>
      <c r="J39" s="16">
        <v>27.1</v>
      </c>
      <c r="K39" s="17">
        <v>13880</v>
      </c>
      <c r="L39" s="17">
        <v>291.5</v>
      </c>
      <c r="M39" s="17">
        <v>257.7</v>
      </c>
      <c r="N39" s="13">
        <v>1181</v>
      </c>
      <c r="O39" s="13">
        <v>80300</v>
      </c>
      <c r="P39" s="20">
        <v>43.5</v>
      </c>
      <c r="Q39" s="19">
        <v>123.4</v>
      </c>
      <c r="R39" s="19">
        <v>125.8</v>
      </c>
      <c r="S39" s="19">
        <v>109.9</v>
      </c>
      <c r="T39" s="26">
        <v>9.73</v>
      </c>
      <c r="U39" s="19">
        <v>352</v>
      </c>
      <c r="V39" s="13">
        <v>21.42</v>
      </c>
      <c r="W39" s="19">
        <v>138.30000000000001</v>
      </c>
      <c r="X39" s="20">
        <v>14.61</v>
      </c>
      <c r="Y39" s="26">
        <v>3.98</v>
      </c>
      <c r="Z39" s="15">
        <v>1.52</v>
      </c>
      <c r="AA39" s="17">
        <v>117.1</v>
      </c>
      <c r="AB39" s="16">
        <v>13.07</v>
      </c>
      <c r="AC39" s="16">
        <v>32.5</v>
      </c>
      <c r="AD39" s="15">
        <v>4.63</v>
      </c>
      <c r="AE39" s="16">
        <v>21.1</v>
      </c>
      <c r="AF39" s="15">
        <v>5.68</v>
      </c>
      <c r="AG39" s="15">
        <v>1.78</v>
      </c>
      <c r="AH39" s="15">
        <v>5.43</v>
      </c>
      <c r="AI39" s="15">
        <v>0.83099999999999996</v>
      </c>
      <c r="AJ39" s="15">
        <v>4.7699999999999996</v>
      </c>
      <c r="AK39" s="15">
        <v>0.85899999999999999</v>
      </c>
      <c r="AL39" s="15">
        <v>2.23</v>
      </c>
      <c r="AM39" s="15">
        <v>0.31900000000000001</v>
      </c>
      <c r="AN39" s="15">
        <v>1.67</v>
      </c>
      <c r="AO39" s="15">
        <v>0.23899999999999999</v>
      </c>
      <c r="AP39" s="15">
        <v>3.9</v>
      </c>
      <c r="AQ39" s="15">
        <v>0.88600000000000001</v>
      </c>
      <c r="AR39" s="15">
        <v>0.27</v>
      </c>
      <c r="AS39" s="15">
        <v>1.6</v>
      </c>
      <c r="AT39" s="15">
        <v>1.1000000000000001</v>
      </c>
      <c r="AU39" s="15">
        <v>0.443</v>
      </c>
    </row>
    <row r="40" spans="1:47" s="14" customFormat="1">
      <c r="A40" s="13" t="s">
        <v>252</v>
      </c>
      <c r="B40" s="15">
        <v>4.2300000000000004</v>
      </c>
      <c r="C40" s="15">
        <v>3.7</v>
      </c>
      <c r="D40" s="13">
        <v>16200</v>
      </c>
      <c r="E40" s="13">
        <v>35930</v>
      </c>
      <c r="F40" s="13">
        <v>65180</v>
      </c>
      <c r="G40" s="13">
        <v>1090</v>
      </c>
      <c r="H40" s="13">
        <v>4442</v>
      </c>
      <c r="I40" s="13">
        <v>72500</v>
      </c>
      <c r="J40" s="16">
        <v>26.3</v>
      </c>
      <c r="K40" s="17">
        <v>13990</v>
      </c>
      <c r="L40" s="17">
        <v>297.2</v>
      </c>
      <c r="M40" s="17">
        <v>256.5</v>
      </c>
      <c r="N40" s="13">
        <v>1186</v>
      </c>
      <c r="O40" s="13">
        <v>80500</v>
      </c>
      <c r="P40" s="20">
        <v>44.7</v>
      </c>
      <c r="Q40" s="19">
        <v>121.3</v>
      </c>
      <c r="R40" s="19">
        <v>127.7</v>
      </c>
      <c r="S40" s="19">
        <v>108.9</v>
      </c>
      <c r="T40" s="26">
        <v>9.6199999999999992</v>
      </c>
      <c r="U40" s="19">
        <v>346.1</v>
      </c>
      <c r="V40" s="13">
        <v>20.84</v>
      </c>
      <c r="W40" s="19">
        <v>139.9</v>
      </c>
      <c r="X40" s="20">
        <v>15.04</v>
      </c>
      <c r="Y40" s="26">
        <v>3.64</v>
      </c>
      <c r="Z40" s="15">
        <v>1.73</v>
      </c>
      <c r="AA40" s="17">
        <v>116.5</v>
      </c>
      <c r="AB40" s="16">
        <v>13.31</v>
      </c>
      <c r="AC40" s="16">
        <v>32.6</v>
      </c>
      <c r="AD40" s="15">
        <v>4.43</v>
      </c>
      <c r="AE40" s="16">
        <v>21</v>
      </c>
      <c r="AF40" s="15">
        <v>4.97</v>
      </c>
      <c r="AG40" s="15">
        <v>1.76</v>
      </c>
      <c r="AH40" s="15">
        <v>5.45</v>
      </c>
      <c r="AI40" s="15">
        <v>0.752</v>
      </c>
      <c r="AJ40" s="15">
        <v>4.1100000000000003</v>
      </c>
      <c r="AK40" s="15">
        <v>0.87</v>
      </c>
      <c r="AL40" s="15">
        <v>2.2999999999999998</v>
      </c>
      <c r="AM40" s="15">
        <v>0.27200000000000002</v>
      </c>
      <c r="AN40" s="15">
        <v>1.71</v>
      </c>
      <c r="AO40" s="15">
        <v>0.249</v>
      </c>
      <c r="AP40" s="15">
        <v>3.64</v>
      </c>
      <c r="AQ40" s="15">
        <v>0.874</v>
      </c>
      <c r="AR40" s="15">
        <v>0.31</v>
      </c>
      <c r="AS40" s="15">
        <v>1.7</v>
      </c>
      <c r="AT40" s="15">
        <v>1.06</v>
      </c>
      <c r="AU40" s="15">
        <v>0.39100000000000001</v>
      </c>
    </row>
    <row r="41" spans="1:47" s="14" customFormat="1">
      <c r="A41" s="13" t="s">
        <v>253</v>
      </c>
      <c r="B41" s="15">
        <v>4.54</v>
      </c>
      <c r="C41" s="15">
        <v>2.85</v>
      </c>
      <c r="D41" s="13">
        <v>16040</v>
      </c>
      <c r="E41" s="13">
        <v>35690</v>
      </c>
      <c r="F41" s="13">
        <v>65080</v>
      </c>
      <c r="G41" s="13">
        <v>1092</v>
      </c>
      <c r="H41" s="13">
        <v>4389</v>
      </c>
      <c r="I41" s="13">
        <v>71700</v>
      </c>
      <c r="J41" s="16">
        <v>26.6</v>
      </c>
      <c r="K41" s="17">
        <v>13910</v>
      </c>
      <c r="L41" s="17">
        <v>288.39999999999998</v>
      </c>
      <c r="M41" s="17">
        <v>257.10000000000002</v>
      </c>
      <c r="N41" s="13">
        <v>1180</v>
      </c>
      <c r="O41" s="13">
        <v>80700</v>
      </c>
      <c r="P41" s="20">
        <v>42.5</v>
      </c>
      <c r="Q41" s="19">
        <v>120.6</v>
      </c>
      <c r="R41" s="19">
        <v>123</v>
      </c>
      <c r="S41" s="19">
        <v>105.9</v>
      </c>
      <c r="T41" s="26">
        <v>9.0500000000000007</v>
      </c>
      <c r="U41" s="19">
        <v>345.4</v>
      </c>
      <c r="V41" s="13">
        <v>21.01</v>
      </c>
      <c r="W41" s="19">
        <v>138.6</v>
      </c>
      <c r="X41" s="20">
        <v>14.85</v>
      </c>
      <c r="Y41" s="26">
        <v>4.18</v>
      </c>
      <c r="Z41" s="15">
        <v>1.79</v>
      </c>
      <c r="AA41" s="17">
        <v>114.3</v>
      </c>
      <c r="AB41" s="16">
        <v>13.15</v>
      </c>
      <c r="AC41" s="16">
        <v>33</v>
      </c>
      <c r="AD41" s="15">
        <v>4.3499999999999996</v>
      </c>
      <c r="AE41" s="16">
        <v>20.9</v>
      </c>
      <c r="AF41" s="15">
        <v>4.95</v>
      </c>
      <c r="AG41" s="15">
        <v>1.78</v>
      </c>
      <c r="AH41" s="15">
        <v>5.21</v>
      </c>
      <c r="AI41" s="15">
        <v>0.77300000000000002</v>
      </c>
      <c r="AJ41" s="15">
        <v>4.58</v>
      </c>
      <c r="AK41" s="15">
        <v>0.82799999999999996</v>
      </c>
      <c r="AL41" s="15">
        <v>2.2799999999999998</v>
      </c>
      <c r="AM41" s="15">
        <v>0.29099999999999998</v>
      </c>
      <c r="AN41" s="15">
        <v>1.55</v>
      </c>
      <c r="AO41" s="15">
        <v>0.22500000000000001</v>
      </c>
      <c r="AP41" s="15">
        <v>4.0999999999999996</v>
      </c>
      <c r="AQ41" s="15">
        <v>0.95899999999999996</v>
      </c>
      <c r="AR41" s="15">
        <v>0.27800000000000002</v>
      </c>
      <c r="AS41" s="15">
        <v>1.6</v>
      </c>
      <c r="AT41" s="15">
        <v>1.05</v>
      </c>
      <c r="AU41" s="15">
        <v>0.33500000000000002</v>
      </c>
    </row>
    <row r="42" spans="1:47" s="14" customFormat="1">
      <c r="A42" s="13" t="s">
        <v>254</v>
      </c>
      <c r="B42" s="15">
        <v>4.4800000000000004</v>
      </c>
      <c r="C42" s="15">
        <v>3.14</v>
      </c>
      <c r="D42" s="13">
        <v>16000</v>
      </c>
      <c r="E42" s="13">
        <v>35910</v>
      </c>
      <c r="F42" s="13">
        <v>65230</v>
      </c>
      <c r="G42" s="13">
        <v>1067</v>
      </c>
      <c r="H42" s="13">
        <v>4373</v>
      </c>
      <c r="I42" s="13">
        <v>72300</v>
      </c>
      <c r="J42" s="16">
        <v>27.6</v>
      </c>
      <c r="K42" s="17">
        <v>13790</v>
      </c>
      <c r="L42" s="17">
        <v>295.2</v>
      </c>
      <c r="M42" s="17">
        <v>261.89999999999998</v>
      </c>
      <c r="N42" s="13">
        <v>1198</v>
      </c>
      <c r="O42" s="13">
        <v>81000</v>
      </c>
      <c r="P42" s="20">
        <v>44.6</v>
      </c>
      <c r="Q42" s="19">
        <v>122.2</v>
      </c>
      <c r="R42" s="19">
        <v>126.4</v>
      </c>
      <c r="S42" s="19">
        <v>114.9</v>
      </c>
      <c r="T42" s="26">
        <v>9.6</v>
      </c>
      <c r="U42" s="19">
        <v>361.8</v>
      </c>
      <c r="V42" s="13">
        <v>21.23</v>
      </c>
      <c r="W42" s="19">
        <v>140.19999999999999</v>
      </c>
      <c r="X42" s="20">
        <v>15.53</v>
      </c>
      <c r="Y42" s="26">
        <v>3.76</v>
      </c>
      <c r="Z42" s="15">
        <v>1.64</v>
      </c>
      <c r="AA42" s="17">
        <v>120.4</v>
      </c>
      <c r="AB42" s="16">
        <v>13.71</v>
      </c>
      <c r="AC42" s="16">
        <v>32.799999999999997</v>
      </c>
      <c r="AD42" s="15">
        <v>4.7</v>
      </c>
      <c r="AE42" s="16">
        <v>21.1</v>
      </c>
      <c r="AF42" s="15">
        <v>5.26</v>
      </c>
      <c r="AG42" s="15">
        <v>1.94</v>
      </c>
      <c r="AH42" s="15">
        <v>5.73</v>
      </c>
      <c r="AI42" s="15">
        <v>0.754</v>
      </c>
      <c r="AJ42" s="15">
        <v>4.28</v>
      </c>
      <c r="AK42" s="15">
        <v>0.82199999999999995</v>
      </c>
      <c r="AL42" s="15">
        <v>2.1</v>
      </c>
      <c r="AM42" s="15">
        <v>0.28100000000000003</v>
      </c>
      <c r="AN42" s="15">
        <v>1.78</v>
      </c>
      <c r="AO42" s="15">
        <v>0.22600000000000001</v>
      </c>
      <c r="AP42" s="15">
        <v>3.69</v>
      </c>
      <c r="AQ42" s="15">
        <v>0.90300000000000002</v>
      </c>
      <c r="AR42" s="15">
        <v>0.216</v>
      </c>
      <c r="AS42" s="15">
        <v>1.47</v>
      </c>
      <c r="AT42" s="15">
        <v>0.99</v>
      </c>
      <c r="AU42" s="15">
        <v>0.34799999999999998</v>
      </c>
    </row>
    <row r="43" spans="1:47" s="14" customFormat="1">
      <c r="A43" s="13" t="s">
        <v>255</v>
      </c>
      <c r="B43" s="15">
        <v>3.96</v>
      </c>
      <c r="C43" s="15">
        <v>2.5</v>
      </c>
      <c r="D43" s="13">
        <v>16030</v>
      </c>
      <c r="E43" s="13">
        <v>35500</v>
      </c>
      <c r="F43" s="13">
        <v>65330</v>
      </c>
      <c r="G43" s="13">
        <v>1039</v>
      </c>
      <c r="H43" s="13">
        <v>4350</v>
      </c>
      <c r="I43" s="13">
        <v>72400</v>
      </c>
      <c r="J43" s="16">
        <v>27.1</v>
      </c>
      <c r="K43" s="17">
        <v>13760</v>
      </c>
      <c r="L43" s="17">
        <v>291</v>
      </c>
      <c r="M43" s="17">
        <v>255.7</v>
      </c>
      <c r="N43" s="13">
        <v>1196</v>
      </c>
      <c r="O43" s="13">
        <v>80400</v>
      </c>
      <c r="P43" s="20">
        <v>43.1</v>
      </c>
      <c r="Q43" s="19">
        <v>121.4</v>
      </c>
      <c r="R43" s="19">
        <v>123.3</v>
      </c>
      <c r="S43" s="19">
        <v>107</v>
      </c>
      <c r="T43" s="26">
        <v>9.02</v>
      </c>
      <c r="U43" s="19">
        <v>349.9</v>
      </c>
      <c r="V43" s="13">
        <v>20.47</v>
      </c>
      <c r="W43" s="19">
        <v>139.19999999999999</v>
      </c>
      <c r="X43" s="20">
        <v>15.14</v>
      </c>
      <c r="Y43" s="26">
        <v>4.1500000000000004</v>
      </c>
      <c r="Z43" s="15">
        <v>1.43</v>
      </c>
      <c r="AA43" s="17">
        <v>116.9</v>
      </c>
      <c r="AB43" s="16">
        <v>13.39</v>
      </c>
      <c r="AC43" s="16">
        <v>32.700000000000003</v>
      </c>
      <c r="AD43" s="15">
        <v>4.75</v>
      </c>
      <c r="AE43" s="16">
        <v>20.5</v>
      </c>
      <c r="AF43" s="15">
        <v>5.55</v>
      </c>
      <c r="AG43" s="15">
        <v>1.63</v>
      </c>
      <c r="AH43" s="15">
        <v>5.46</v>
      </c>
      <c r="AI43" s="15">
        <v>0.81599999999999995</v>
      </c>
      <c r="AJ43" s="15">
        <v>4.8</v>
      </c>
      <c r="AK43" s="15">
        <v>0.77200000000000002</v>
      </c>
      <c r="AL43" s="15">
        <v>2.31</v>
      </c>
      <c r="AM43" s="15">
        <v>0.312</v>
      </c>
      <c r="AN43" s="15">
        <v>1.8</v>
      </c>
      <c r="AO43" s="15">
        <v>0.24099999999999999</v>
      </c>
      <c r="AP43" s="15">
        <v>3.54</v>
      </c>
      <c r="AQ43" s="15">
        <v>0.96499999999999997</v>
      </c>
      <c r="AR43" s="15">
        <v>0.28000000000000003</v>
      </c>
      <c r="AS43" s="15">
        <v>1.66</v>
      </c>
      <c r="AT43" s="15">
        <v>1.0329999999999999</v>
      </c>
      <c r="AU43" s="15">
        <v>0.34200000000000003</v>
      </c>
    </row>
    <row r="44" spans="1:47" s="14" customFormat="1">
      <c r="A44" s="13" t="s">
        <v>256</v>
      </c>
      <c r="B44" s="15">
        <v>3.07</v>
      </c>
      <c r="C44" s="15">
        <v>2.8</v>
      </c>
      <c r="D44" s="13">
        <v>16100</v>
      </c>
      <c r="E44" s="13">
        <v>36540</v>
      </c>
      <c r="F44" s="13">
        <v>65900</v>
      </c>
      <c r="G44" s="13">
        <v>1063</v>
      </c>
      <c r="H44" s="13">
        <v>4340</v>
      </c>
      <c r="I44" s="13">
        <v>72700</v>
      </c>
      <c r="J44" s="16">
        <v>26.1</v>
      </c>
      <c r="K44" s="17">
        <v>14080</v>
      </c>
      <c r="L44" s="17">
        <v>293.8</v>
      </c>
      <c r="M44" s="17">
        <v>261.39999999999998</v>
      </c>
      <c r="N44" s="13">
        <v>1209</v>
      </c>
      <c r="O44" s="13">
        <v>80900</v>
      </c>
      <c r="P44" s="20">
        <v>44</v>
      </c>
      <c r="Q44" s="19">
        <v>119</v>
      </c>
      <c r="R44" s="19">
        <v>128</v>
      </c>
      <c r="S44" s="19">
        <v>108.2</v>
      </c>
      <c r="T44" s="26">
        <v>8.9700000000000006</v>
      </c>
      <c r="U44" s="19">
        <v>354.6</v>
      </c>
      <c r="V44" s="13">
        <v>21.53</v>
      </c>
      <c r="W44" s="19">
        <v>140.1</v>
      </c>
      <c r="X44" s="20">
        <v>14.5</v>
      </c>
      <c r="Y44" s="26">
        <v>3.62</v>
      </c>
      <c r="Z44" s="15">
        <v>1.73</v>
      </c>
      <c r="AA44" s="17">
        <v>119.7</v>
      </c>
      <c r="AB44" s="16">
        <v>12.83</v>
      </c>
      <c r="AC44" s="16">
        <v>32.799999999999997</v>
      </c>
      <c r="AD44" s="15">
        <v>4.78</v>
      </c>
      <c r="AE44" s="16">
        <v>21.2</v>
      </c>
      <c r="AF44" s="15">
        <v>5.0199999999999996</v>
      </c>
      <c r="AG44" s="15">
        <v>1.89</v>
      </c>
      <c r="AH44" s="15">
        <v>5.68</v>
      </c>
      <c r="AI44" s="15">
        <v>0.75600000000000001</v>
      </c>
      <c r="AJ44" s="15">
        <v>4.5599999999999996</v>
      </c>
      <c r="AK44" s="15">
        <v>0.89600000000000002</v>
      </c>
      <c r="AL44" s="15">
        <v>2.19</v>
      </c>
      <c r="AM44" s="15">
        <v>0.29299999999999998</v>
      </c>
      <c r="AN44" s="15">
        <v>1.86</v>
      </c>
      <c r="AO44" s="15">
        <v>0.26100000000000001</v>
      </c>
      <c r="AP44" s="15">
        <v>3.82</v>
      </c>
      <c r="AQ44" s="15">
        <v>0.90800000000000003</v>
      </c>
      <c r="AR44" s="15">
        <v>0.23400000000000001</v>
      </c>
      <c r="AS44" s="15">
        <v>1.76</v>
      </c>
      <c r="AT44" s="15">
        <v>1.07</v>
      </c>
      <c r="AU44" s="15">
        <v>0.36599999999999999</v>
      </c>
    </row>
    <row r="45" spans="1:47" s="14" customFormat="1">
      <c r="A45" s="13" t="s">
        <v>257</v>
      </c>
      <c r="B45" s="15">
        <v>3.57</v>
      </c>
      <c r="C45" s="15">
        <v>3.62</v>
      </c>
      <c r="D45" s="13">
        <v>16120</v>
      </c>
      <c r="E45" s="13">
        <v>36830</v>
      </c>
      <c r="F45" s="13">
        <v>66100</v>
      </c>
      <c r="G45" s="13">
        <v>1071</v>
      </c>
      <c r="H45" s="13">
        <v>4346</v>
      </c>
      <c r="I45" s="13">
        <v>73300</v>
      </c>
      <c r="J45" s="16">
        <v>27.5</v>
      </c>
      <c r="K45" s="17">
        <v>14140</v>
      </c>
      <c r="L45" s="17">
        <v>296.89999999999998</v>
      </c>
      <c r="M45" s="17">
        <v>264.7</v>
      </c>
      <c r="N45" s="13">
        <v>1215</v>
      </c>
      <c r="O45" s="13">
        <v>81800</v>
      </c>
      <c r="P45" s="20">
        <v>45.6</v>
      </c>
      <c r="Q45" s="19">
        <v>123.6</v>
      </c>
      <c r="R45" s="19">
        <v>125.5</v>
      </c>
      <c r="S45" s="19">
        <v>108.4</v>
      </c>
      <c r="T45" s="26">
        <v>10.08</v>
      </c>
      <c r="U45" s="19">
        <v>356.1</v>
      </c>
      <c r="V45" s="13">
        <v>21.13</v>
      </c>
      <c r="W45" s="19">
        <v>141</v>
      </c>
      <c r="X45" s="20">
        <v>15.6</v>
      </c>
      <c r="Y45" s="26">
        <v>3.5</v>
      </c>
      <c r="Z45" s="15">
        <v>1.58</v>
      </c>
      <c r="AA45" s="17">
        <v>122.8</v>
      </c>
      <c r="AB45" s="16">
        <v>13.28</v>
      </c>
      <c r="AC45" s="16">
        <v>34.200000000000003</v>
      </c>
      <c r="AD45" s="15">
        <v>4.8600000000000003</v>
      </c>
      <c r="AE45" s="16">
        <v>22.2</v>
      </c>
      <c r="AF45" s="15">
        <v>5.76</v>
      </c>
      <c r="AG45" s="15">
        <v>1.74</v>
      </c>
      <c r="AH45" s="15">
        <v>5.62</v>
      </c>
      <c r="AI45" s="15">
        <v>0.72599999999999998</v>
      </c>
      <c r="AJ45" s="15">
        <v>4.62</v>
      </c>
      <c r="AK45" s="15">
        <v>0.86499999999999999</v>
      </c>
      <c r="AL45" s="15">
        <v>2.27</v>
      </c>
      <c r="AM45" s="15">
        <v>0.28199999999999997</v>
      </c>
      <c r="AN45" s="15">
        <v>1.7</v>
      </c>
      <c r="AO45" s="15">
        <v>0.23899999999999999</v>
      </c>
      <c r="AP45" s="15">
        <v>3.81</v>
      </c>
      <c r="AQ45" s="15">
        <v>0.94899999999999995</v>
      </c>
      <c r="AR45" s="15">
        <v>0.3</v>
      </c>
      <c r="AS45" s="15">
        <v>1.53</v>
      </c>
      <c r="AT45" s="15">
        <v>1.0660000000000001</v>
      </c>
      <c r="AU45" s="15">
        <v>0.42599999999999999</v>
      </c>
    </row>
    <row r="46" spans="1:47" s="14" customFormat="1">
      <c r="A46" s="13" t="s">
        <v>258</v>
      </c>
      <c r="B46" s="15">
        <v>4.45</v>
      </c>
      <c r="C46" s="15">
        <v>3.7</v>
      </c>
      <c r="D46" s="13">
        <v>16120</v>
      </c>
      <c r="E46" s="13">
        <v>36770</v>
      </c>
      <c r="F46" s="13">
        <v>65900</v>
      </c>
      <c r="G46" s="13">
        <v>1096</v>
      </c>
      <c r="H46" s="13">
        <v>4378</v>
      </c>
      <c r="I46" s="13">
        <v>73200</v>
      </c>
      <c r="J46" s="16">
        <v>27.9</v>
      </c>
      <c r="K46" s="17">
        <v>14100</v>
      </c>
      <c r="L46" s="17">
        <v>291.5</v>
      </c>
      <c r="M46" s="17">
        <v>260.2</v>
      </c>
      <c r="N46" s="13">
        <v>1194</v>
      </c>
      <c r="O46" s="13">
        <v>81000</v>
      </c>
      <c r="P46" s="20">
        <v>44.2</v>
      </c>
      <c r="Q46" s="19">
        <v>122.2</v>
      </c>
      <c r="R46" s="19">
        <v>125.7</v>
      </c>
      <c r="S46" s="19">
        <v>107.2</v>
      </c>
      <c r="T46" s="26">
        <v>9.32</v>
      </c>
      <c r="U46" s="19">
        <v>355.6</v>
      </c>
      <c r="V46" s="13">
        <v>20.87</v>
      </c>
      <c r="W46" s="19">
        <v>140.80000000000001</v>
      </c>
      <c r="X46" s="20">
        <v>16.05</v>
      </c>
      <c r="Y46" s="26">
        <v>4.07</v>
      </c>
      <c r="Z46" s="15">
        <v>1.95</v>
      </c>
      <c r="AA46" s="17">
        <v>119.6</v>
      </c>
      <c r="AB46" s="16">
        <v>13.22</v>
      </c>
      <c r="AC46" s="16">
        <v>33.1</v>
      </c>
      <c r="AD46" s="15">
        <v>4.45</v>
      </c>
      <c r="AE46" s="16">
        <v>21.4</v>
      </c>
      <c r="AF46" s="15">
        <v>5.14</v>
      </c>
      <c r="AG46" s="15">
        <v>1.85</v>
      </c>
      <c r="AH46" s="15">
        <v>5.48</v>
      </c>
      <c r="AI46" s="15">
        <v>0.83499999999999996</v>
      </c>
      <c r="AJ46" s="15">
        <v>4.3499999999999996</v>
      </c>
      <c r="AK46" s="15">
        <v>0.85599999999999998</v>
      </c>
      <c r="AL46" s="15">
        <v>2.11</v>
      </c>
      <c r="AM46" s="15">
        <v>0.32100000000000001</v>
      </c>
      <c r="AN46" s="15">
        <v>1.97</v>
      </c>
      <c r="AO46" s="15">
        <v>0.22700000000000001</v>
      </c>
      <c r="AP46" s="15">
        <v>4.3</v>
      </c>
      <c r="AQ46" s="15">
        <v>0.93500000000000005</v>
      </c>
      <c r="AR46" s="15">
        <v>0.25</v>
      </c>
      <c r="AS46" s="15">
        <v>1.54</v>
      </c>
      <c r="AT46" s="15">
        <v>1.0469999999999999</v>
      </c>
      <c r="AU46" s="15">
        <v>0.42699999999999999</v>
      </c>
    </row>
    <row r="47" spans="1:47" s="14" customFormat="1">
      <c r="A47" s="13" t="s">
        <v>259</v>
      </c>
      <c r="B47" s="15">
        <v>4.05</v>
      </c>
      <c r="C47" s="15">
        <v>2.95</v>
      </c>
      <c r="D47" s="13">
        <v>16020</v>
      </c>
      <c r="E47" s="13">
        <v>36130</v>
      </c>
      <c r="F47" s="13">
        <v>65600</v>
      </c>
      <c r="G47" s="13">
        <v>1117</v>
      </c>
      <c r="H47" s="13">
        <v>4365</v>
      </c>
      <c r="I47" s="13">
        <v>72900</v>
      </c>
      <c r="J47" s="16">
        <v>27.41</v>
      </c>
      <c r="K47" s="17">
        <v>13920</v>
      </c>
      <c r="L47" s="17">
        <v>291.60000000000002</v>
      </c>
      <c r="M47" s="17">
        <v>260.39999999999998</v>
      </c>
      <c r="N47" s="13">
        <v>1208</v>
      </c>
      <c r="O47" s="13">
        <v>81200</v>
      </c>
      <c r="P47" s="20">
        <v>44.4</v>
      </c>
      <c r="Q47" s="19">
        <v>126.2</v>
      </c>
      <c r="R47" s="19">
        <v>123.8</v>
      </c>
      <c r="S47" s="19">
        <v>112.3</v>
      </c>
      <c r="T47" s="26">
        <v>9.4</v>
      </c>
      <c r="U47" s="19">
        <v>344.9</v>
      </c>
      <c r="V47" s="13">
        <v>20.81</v>
      </c>
      <c r="W47" s="19">
        <v>136.5</v>
      </c>
      <c r="X47" s="20">
        <v>14.93</v>
      </c>
      <c r="Y47" s="26">
        <v>3.43</v>
      </c>
      <c r="Z47" s="15">
        <v>1.46</v>
      </c>
      <c r="AA47" s="17">
        <v>114.9</v>
      </c>
      <c r="AB47" s="16">
        <v>13.06</v>
      </c>
      <c r="AC47" s="16">
        <v>32.5</v>
      </c>
      <c r="AD47" s="15">
        <v>4.42</v>
      </c>
      <c r="AE47" s="16">
        <v>20.7</v>
      </c>
      <c r="AF47" s="15">
        <v>5.12</v>
      </c>
      <c r="AG47" s="15">
        <v>1.64</v>
      </c>
      <c r="AH47" s="15">
        <v>5.53</v>
      </c>
      <c r="AI47" s="15">
        <v>0.78200000000000003</v>
      </c>
      <c r="AJ47" s="15">
        <v>4.51</v>
      </c>
      <c r="AK47" s="15">
        <v>0.77</v>
      </c>
      <c r="AL47" s="15">
        <v>2.19</v>
      </c>
      <c r="AM47" s="15">
        <v>0.23200000000000001</v>
      </c>
      <c r="AN47" s="15">
        <v>1.65</v>
      </c>
      <c r="AO47" s="15">
        <v>0.216</v>
      </c>
      <c r="AP47" s="15">
        <v>3.69</v>
      </c>
      <c r="AQ47" s="15">
        <v>0.85799999999999998</v>
      </c>
      <c r="AR47" s="15">
        <v>0.24299999999999999</v>
      </c>
      <c r="AS47" s="15">
        <v>1.56</v>
      </c>
      <c r="AT47" s="15">
        <v>1.012</v>
      </c>
      <c r="AU47" s="15">
        <v>0.39400000000000002</v>
      </c>
    </row>
    <row r="48" spans="1:47" s="14" customFormat="1">
      <c r="A48" s="13" t="s">
        <v>260</v>
      </c>
      <c r="B48" s="15">
        <v>4.43</v>
      </c>
      <c r="C48" s="15">
        <v>2.39</v>
      </c>
      <c r="D48" s="13">
        <v>16130</v>
      </c>
      <c r="E48" s="13">
        <v>36130</v>
      </c>
      <c r="F48" s="13">
        <v>66400</v>
      </c>
      <c r="G48" s="13">
        <v>1109</v>
      </c>
      <c r="H48" s="13">
        <v>4441</v>
      </c>
      <c r="I48" s="13">
        <v>72500</v>
      </c>
      <c r="J48" s="16">
        <v>27.4</v>
      </c>
      <c r="K48" s="17">
        <v>14030</v>
      </c>
      <c r="L48" s="17">
        <v>293.3</v>
      </c>
      <c r="M48" s="17">
        <v>260.7</v>
      </c>
      <c r="N48" s="13">
        <v>1214</v>
      </c>
      <c r="O48" s="13">
        <v>81100</v>
      </c>
      <c r="P48" s="20">
        <v>43.8</v>
      </c>
      <c r="Q48" s="19">
        <v>122.5</v>
      </c>
      <c r="R48" s="19">
        <v>126</v>
      </c>
      <c r="S48" s="19">
        <v>110.5</v>
      </c>
      <c r="T48" s="26">
        <v>8.9700000000000006</v>
      </c>
      <c r="U48" s="19">
        <v>351.6</v>
      </c>
      <c r="V48" s="13">
        <v>21.26</v>
      </c>
      <c r="W48" s="19">
        <v>138.6</v>
      </c>
      <c r="X48" s="20">
        <v>15.1</v>
      </c>
      <c r="Y48" s="26">
        <v>3.79</v>
      </c>
      <c r="Z48" s="15">
        <v>1.63</v>
      </c>
      <c r="AA48" s="17">
        <v>119.5</v>
      </c>
      <c r="AB48" s="16">
        <v>13.52</v>
      </c>
      <c r="AC48" s="16">
        <v>32.090000000000003</v>
      </c>
      <c r="AD48" s="15">
        <v>4.71</v>
      </c>
      <c r="AE48" s="16">
        <v>21.4</v>
      </c>
      <c r="AF48" s="15">
        <v>5.35</v>
      </c>
      <c r="AG48" s="15">
        <v>1.7</v>
      </c>
      <c r="AH48" s="15">
        <v>5.15</v>
      </c>
      <c r="AI48" s="15">
        <v>0.76100000000000001</v>
      </c>
      <c r="AJ48" s="15">
        <v>4.78</v>
      </c>
      <c r="AK48" s="15">
        <v>0.81100000000000005</v>
      </c>
      <c r="AL48" s="15">
        <v>2.0699999999999998</v>
      </c>
      <c r="AM48" s="15">
        <v>0.29199999999999998</v>
      </c>
      <c r="AN48" s="15">
        <v>1.75</v>
      </c>
      <c r="AO48" s="15">
        <v>0.26</v>
      </c>
      <c r="AP48" s="15">
        <v>3.82</v>
      </c>
      <c r="AQ48" s="15">
        <v>0.97799999999999998</v>
      </c>
      <c r="AR48" s="15">
        <v>0.189</v>
      </c>
      <c r="AS48" s="15">
        <v>1.61</v>
      </c>
      <c r="AT48" s="15">
        <v>1.048</v>
      </c>
      <c r="AU48" s="15">
        <v>0.41499999999999998</v>
      </c>
    </row>
    <row r="49" spans="1:47" s="14" customFormat="1">
      <c r="A49" s="13" t="s">
        <v>261</v>
      </c>
      <c r="B49" s="15">
        <v>4.45</v>
      </c>
      <c r="C49" s="15">
        <v>3.03</v>
      </c>
      <c r="D49" s="13">
        <v>15860</v>
      </c>
      <c r="E49" s="13">
        <v>35570</v>
      </c>
      <c r="F49" s="13">
        <v>65400</v>
      </c>
      <c r="G49" s="13">
        <v>1128</v>
      </c>
      <c r="H49" s="13">
        <v>4317</v>
      </c>
      <c r="I49" s="13">
        <v>71600</v>
      </c>
      <c r="J49" s="16">
        <v>27</v>
      </c>
      <c r="K49" s="17">
        <v>14110</v>
      </c>
      <c r="L49" s="17">
        <v>291.3</v>
      </c>
      <c r="M49" s="17">
        <v>258.2</v>
      </c>
      <c r="N49" s="13">
        <v>1192</v>
      </c>
      <c r="O49" s="13">
        <v>80700</v>
      </c>
      <c r="P49" s="20">
        <v>44.4</v>
      </c>
      <c r="Q49" s="19">
        <v>123.8</v>
      </c>
      <c r="R49" s="19">
        <v>127.1</v>
      </c>
      <c r="S49" s="19">
        <v>100.8</v>
      </c>
      <c r="T49" s="26">
        <v>9.3699999999999992</v>
      </c>
      <c r="U49" s="19">
        <v>353</v>
      </c>
      <c r="V49" s="13">
        <v>21.27</v>
      </c>
      <c r="W49" s="19">
        <v>138.9</v>
      </c>
      <c r="X49" s="20">
        <v>14.91</v>
      </c>
      <c r="Y49" s="26">
        <v>3.72</v>
      </c>
      <c r="Z49" s="15">
        <v>1.32</v>
      </c>
      <c r="AA49" s="17">
        <v>121.3</v>
      </c>
      <c r="AB49" s="16">
        <v>12.78</v>
      </c>
      <c r="AC49" s="16">
        <v>32.5</v>
      </c>
      <c r="AD49" s="15">
        <v>4.4400000000000004</v>
      </c>
      <c r="AE49" s="16">
        <v>19.7</v>
      </c>
      <c r="AF49" s="15">
        <v>5.01</v>
      </c>
      <c r="AG49" s="15">
        <v>1.88</v>
      </c>
      <c r="AH49" s="15">
        <v>5.25</v>
      </c>
      <c r="AI49" s="15">
        <v>0.70599999999999996</v>
      </c>
      <c r="AJ49" s="15">
        <v>4.3</v>
      </c>
      <c r="AK49" s="15">
        <v>0.76400000000000001</v>
      </c>
      <c r="AL49" s="15">
        <v>2.21</v>
      </c>
      <c r="AM49" s="15">
        <v>0.3</v>
      </c>
      <c r="AN49" s="15">
        <v>1.77</v>
      </c>
      <c r="AO49" s="15">
        <v>0.23599999999999999</v>
      </c>
      <c r="AP49" s="15">
        <v>3.61</v>
      </c>
      <c r="AQ49" s="15">
        <v>0.93300000000000005</v>
      </c>
      <c r="AR49" s="15">
        <v>0.193</v>
      </c>
      <c r="AS49" s="15">
        <v>1.62</v>
      </c>
      <c r="AT49" s="15">
        <v>1.02</v>
      </c>
      <c r="AU49" s="15">
        <v>0.314</v>
      </c>
    </row>
    <row r="50" spans="1:47" s="14" customFormat="1">
      <c r="A50" s="13" t="s">
        <v>262</v>
      </c>
      <c r="B50" s="15">
        <v>3.82</v>
      </c>
      <c r="C50" s="15">
        <v>3.08</v>
      </c>
      <c r="D50" s="13">
        <v>16100</v>
      </c>
      <c r="E50" s="13">
        <v>36610</v>
      </c>
      <c r="F50" s="13">
        <v>65820</v>
      </c>
      <c r="G50" s="13">
        <v>1118</v>
      </c>
      <c r="H50" s="13">
        <v>4406</v>
      </c>
      <c r="I50" s="13">
        <v>73200</v>
      </c>
      <c r="J50" s="16">
        <v>26.9</v>
      </c>
      <c r="K50" s="17">
        <v>14670</v>
      </c>
      <c r="L50" s="17">
        <v>296.60000000000002</v>
      </c>
      <c r="M50" s="17">
        <v>260</v>
      </c>
      <c r="N50" s="13">
        <v>1203</v>
      </c>
      <c r="O50" s="13">
        <v>81600</v>
      </c>
      <c r="P50" s="20">
        <v>45</v>
      </c>
      <c r="Q50" s="19">
        <v>126.4</v>
      </c>
      <c r="R50" s="19">
        <v>128.4</v>
      </c>
      <c r="S50" s="19">
        <v>105.7</v>
      </c>
      <c r="T50" s="26">
        <v>9.74</v>
      </c>
      <c r="U50" s="19">
        <v>356.9</v>
      </c>
      <c r="V50" s="13">
        <v>21.56</v>
      </c>
      <c r="W50" s="19">
        <v>143.30000000000001</v>
      </c>
      <c r="X50" s="20">
        <v>15.3</v>
      </c>
      <c r="Y50" s="26">
        <v>3.93</v>
      </c>
      <c r="Z50" s="15">
        <v>1.46</v>
      </c>
      <c r="AA50" s="17">
        <v>121.8</v>
      </c>
      <c r="AB50" s="16">
        <v>13.52</v>
      </c>
      <c r="AC50" s="16">
        <v>34.1</v>
      </c>
      <c r="AD50" s="15">
        <v>4.7699999999999996</v>
      </c>
      <c r="AE50" s="16">
        <v>22.1</v>
      </c>
      <c r="AF50" s="15">
        <v>5.12</v>
      </c>
      <c r="AG50" s="15">
        <v>1.79</v>
      </c>
      <c r="AH50" s="15">
        <v>5.67</v>
      </c>
      <c r="AI50" s="15">
        <v>0.77200000000000002</v>
      </c>
      <c r="AJ50" s="15">
        <v>4.3600000000000003</v>
      </c>
      <c r="AK50" s="15">
        <v>0.82399999999999995</v>
      </c>
      <c r="AL50" s="15">
        <v>2.1</v>
      </c>
      <c r="AM50" s="15">
        <v>0.27</v>
      </c>
      <c r="AN50" s="15">
        <v>1.65</v>
      </c>
      <c r="AO50" s="15">
        <v>0.223</v>
      </c>
      <c r="AP50" s="15">
        <v>3.48</v>
      </c>
      <c r="AQ50" s="15">
        <v>0.94399999999999995</v>
      </c>
      <c r="AR50" s="15">
        <v>0.21</v>
      </c>
      <c r="AS50" s="15">
        <v>1.56</v>
      </c>
      <c r="AT50" s="15">
        <v>1.1000000000000001</v>
      </c>
      <c r="AU50" s="15">
        <v>0.35599999999999998</v>
      </c>
    </row>
    <row r="51" spans="1:47" s="14" customFormat="1">
      <c r="A51" s="13" t="s">
        <v>263</v>
      </c>
      <c r="B51" s="15">
        <v>3.96</v>
      </c>
      <c r="C51" s="15">
        <v>2.92</v>
      </c>
      <c r="D51" s="13">
        <v>15970</v>
      </c>
      <c r="E51" s="13">
        <v>36080</v>
      </c>
      <c r="F51" s="13">
        <v>64700</v>
      </c>
      <c r="G51" s="13">
        <v>1087</v>
      </c>
      <c r="H51" s="13">
        <v>4349</v>
      </c>
      <c r="I51" s="13">
        <v>71800</v>
      </c>
      <c r="J51" s="16">
        <v>26.4</v>
      </c>
      <c r="K51" s="17">
        <v>14240</v>
      </c>
      <c r="L51" s="17">
        <v>288.8</v>
      </c>
      <c r="M51" s="17">
        <v>258.2</v>
      </c>
      <c r="N51" s="13">
        <v>1201</v>
      </c>
      <c r="O51" s="13">
        <v>80900</v>
      </c>
      <c r="P51" s="20">
        <v>45.3</v>
      </c>
      <c r="Q51" s="19">
        <v>122.9</v>
      </c>
      <c r="R51" s="19">
        <v>123.3</v>
      </c>
      <c r="S51" s="19">
        <v>116.6</v>
      </c>
      <c r="T51" s="26">
        <v>9.08</v>
      </c>
      <c r="U51" s="19">
        <v>354</v>
      </c>
      <c r="V51" s="13">
        <v>21.29</v>
      </c>
      <c r="W51" s="19">
        <v>140.4</v>
      </c>
      <c r="X51" s="20">
        <v>15.72</v>
      </c>
      <c r="Y51" s="26">
        <v>3.92</v>
      </c>
      <c r="Z51" s="15">
        <v>1.6</v>
      </c>
      <c r="AA51" s="17">
        <v>119.2</v>
      </c>
      <c r="AB51" s="16">
        <v>13.41</v>
      </c>
      <c r="AC51" s="16">
        <v>32.6</v>
      </c>
      <c r="AD51" s="15">
        <v>4.49</v>
      </c>
      <c r="AE51" s="16">
        <v>20.8</v>
      </c>
      <c r="AF51" s="15">
        <v>5.01</v>
      </c>
      <c r="AG51" s="15">
        <v>1.76</v>
      </c>
      <c r="AH51" s="15">
        <v>5.1100000000000003</v>
      </c>
      <c r="AI51" s="15">
        <v>0.79500000000000004</v>
      </c>
      <c r="AJ51" s="15">
        <v>4.51</v>
      </c>
      <c r="AK51" s="15">
        <v>0.81699999999999995</v>
      </c>
      <c r="AL51" s="15">
        <v>2.21</v>
      </c>
      <c r="AM51" s="15">
        <v>0.29799999999999999</v>
      </c>
      <c r="AN51" s="15">
        <v>1.63</v>
      </c>
      <c r="AO51" s="15">
        <v>0.25700000000000001</v>
      </c>
      <c r="AP51" s="15">
        <v>3.74</v>
      </c>
      <c r="AQ51" s="15">
        <v>0.91200000000000003</v>
      </c>
      <c r="AR51" s="15">
        <v>0.22</v>
      </c>
      <c r="AS51" s="15">
        <v>1.58</v>
      </c>
      <c r="AT51" s="15">
        <v>1.02</v>
      </c>
      <c r="AU51" s="15">
        <v>0.31</v>
      </c>
    </row>
    <row r="52" spans="1:47" s="14" customFormat="1">
      <c r="A52" s="13" t="s">
        <v>264</v>
      </c>
      <c r="B52" s="15">
        <v>4.29</v>
      </c>
      <c r="C52" s="15">
        <v>3.34</v>
      </c>
      <c r="D52" s="13">
        <v>16260</v>
      </c>
      <c r="E52" s="13">
        <v>36660</v>
      </c>
      <c r="F52" s="13">
        <v>65730</v>
      </c>
      <c r="G52" s="13">
        <v>1098</v>
      </c>
      <c r="H52" s="13">
        <v>4414</v>
      </c>
      <c r="I52" s="13">
        <v>72200</v>
      </c>
      <c r="J52" s="16">
        <v>26.7</v>
      </c>
      <c r="K52" s="17">
        <v>14080</v>
      </c>
      <c r="L52" s="17">
        <v>290.60000000000002</v>
      </c>
      <c r="M52" s="17">
        <v>260</v>
      </c>
      <c r="N52" s="13">
        <v>1197</v>
      </c>
      <c r="O52" s="13">
        <v>80300</v>
      </c>
      <c r="P52" s="20">
        <v>43.2</v>
      </c>
      <c r="Q52" s="19">
        <v>125.8</v>
      </c>
      <c r="R52" s="19">
        <v>126.1</v>
      </c>
      <c r="S52" s="19">
        <v>106.7</v>
      </c>
      <c r="T52" s="26">
        <v>9.5299999999999994</v>
      </c>
      <c r="U52" s="19">
        <v>351.5</v>
      </c>
      <c r="V52" s="13">
        <v>20.47</v>
      </c>
      <c r="W52" s="19">
        <v>140.6</v>
      </c>
      <c r="X52" s="20">
        <v>14.88</v>
      </c>
      <c r="Y52" s="26">
        <v>3.24</v>
      </c>
      <c r="Z52" s="15">
        <v>1.51</v>
      </c>
      <c r="AA52" s="17">
        <v>117.4</v>
      </c>
      <c r="AB52" s="16">
        <v>13.23</v>
      </c>
      <c r="AC52" s="16">
        <v>32.9</v>
      </c>
      <c r="AD52" s="15">
        <v>4.49</v>
      </c>
      <c r="AE52" s="16">
        <v>20.7</v>
      </c>
      <c r="AF52" s="15">
        <v>5.0199999999999996</v>
      </c>
      <c r="AG52" s="15">
        <v>1.66</v>
      </c>
      <c r="AH52" s="15">
        <v>5.27</v>
      </c>
      <c r="AI52" s="15">
        <v>0.752</v>
      </c>
      <c r="AJ52" s="15">
        <v>4.46</v>
      </c>
      <c r="AK52" s="15">
        <v>0.86899999999999999</v>
      </c>
      <c r="AL52" s="15">
        <v>2.33</v>
      </c>
      <c r="AM52" s="15">
        <v>0.28199999999999997</v>
      </c>
      <c r="AN52" s="15">
        <v>1.69</v>
      </c>
      <c r="AO52" s="15">
        <v>0.248</v>
      </c>
      <c r="AP52" s="15">
        <v>3.93</v>
      </c>
      <c r="AQ52" s="15">
        <v>0.95399999999999996</v>
      </c>
      <c r="AR52" s="15">
        <v>0.3</v>
      </c>
      <c r="AS52" s="15">
        <v>1.7</v>
      </c>
      <c r="AT52" s="15">
        <v>1.05</v>
      </c>
      <c r="AU52" s="15">
        <v>0.376</v>
      </c>
    </row>
    <row r="53" spans="1:47" s="14" customFormat="1">
      <c r="A53" s="13" t="s">
        <v>265</v>
      </c>
      <c r="B53" s="15">
        <v>3.6</v>
      </c>
      <c r="C53" s="15">
        <v>3.15</v>
      </c>
      <c r="D53" s="13">
        <v>16210</v>
      </c>
      <c r="E53" s="13">
        <v>36080</v>
      </c>
      <c r="F53" s="13">
        <v>65610</v>
      </c>
      <c r="G53" s="13">
        <v>1111</v>
      </c>
      <c r="H53" s="13">
        <v>4360</v>
      </c>
      <c r="I53" s="13">
        <v>73800</v>
      </c>
      <c r="J53" s="16">
        <v>26.84</v>
      </c>
      <c r="K53" s="17">
        <v>14010</v>
      </c>
      <c r="L53" s="17">
        <v>292.89999999999998</v>
      </c>
      <c r="M53" s="17">
        <v>261.89999999999998</v>
      </c>
      <c r="N53" s="13">
        <v>1201</v>
      </c>
      <c r="O53" s="13">
        <v>80500</v>
      </c>
      <c r="P53" s="20">
        <v>44.5</v>
      </c>
      <c r="Q53" s="19">
        <v>124.4</v>
      </c>
      <c r="R53" s="19">
        <v>124.3</v>
      </c>
      <c r="S53" s="19">
        <v>106.3</v>
      </c>
      <c r="T53" s="26">
        <v>9.39</v>
      </c>
      <c r="U53" s="19">
        <v>350</v>
      </c>
      <c r="V53" s="13">
        <v>20.89</v>
      </c>
      <c r="W53" s="19">
        <v>139.19999999999999</v>
      </c>
      <c r="X53" s="20">
        <v>15.32</v>
      </c>
      <c r="Y53" s="26">
        <v>3.87</v>
      </c>
      <c r="Z53" s="15">
        <v>1.54</v>
      </c>
      <c r="AA53" s="17">
        <v>118.9</v>
      </c>
      <c r="AB53" s="16">
        <v>13.06</v>
      </c>
      <c r="AC53" s="16">
        <v>33</v>
      </c>
      <c r="AD53" s="15">
        <v>4.5999999999999996</v>
      </c>
      <c r="AE53" s="16">
        <v>20.83</v>
      </c>
      <c r="AF53" s="15">
        <v>5.07</v>
      </c>
      <c r="AG53" s="15">
        <v>1.8</v>
      </c>
      <c r="AH53" s="15">
        <v>5.54</v>
      </c>
      <c r="AI53" s="15">
        <v>0.77900000000000003</v>
      </c>
      <c r="AJ53" s="15">
        <v>4.49</v>
      </c>
      <c r="AK53" s="15">
        <v>0.877</v>
      </c>
      <c r="AL53" s="15">
        <v>2.19</v>
      </c>
      <c r="AM53" s="15">
        <v>0.309</v>
      </c>
      <c r="AN53" s="15">
        <v>1.68</v>
      </c>
      <c r="AO53" s="15">
        <v>0.22600000000000001</v>
      </c>
      <c r="AP53" s="15">
        <v>3.7</v>
      </c>
      <c r="AQ53" s="15">
        <v>0.92800000000000005</v>
      </c>
      <c r="AR53" s="15">
        <v>0.28000000000000003</v>
      </c>
      <c r="AS53" s="15">
        <v>1.57</v>
      </c>
      <c r="AT53" s="15">
        <v>1.0780000000000001</v>
      </c>
      <c r="AU53" s="15">
        <v>0.44900000000000001</v>
      </c>
    </row>
    <row r="54" spans="1:47" s="25" customFormat="1">
      <c r="A54" s="21" t="s">
        <v>266</v>
      </c>
      <c r="B54" s="22">
        <f>AVERAGE(B30:B53)</f>
        <v>4.1558333333333328</v>
      </c>
      <c r="C54" s="22">
        <f t="shared" ref="C54" si="1">AVERAGE(C30:C53)</f>
        <v>2.9937500000000004</v>
      </c>
      <c r="D54" s="23">
        <f t="shared" ref="D54" si="2">AVERAGE(D30:D53)</f>
        <v>16137.083333333334</v>
      </c>
      <c r="E54" s="23">
        <f t="shared" ref="E54" si="3">AVERAGE(E30:E53)</f>
        <v>36134.166666666664</v>
      </c>
      <c r="F54" s="23">
        <f t="shared" ref="F54" si="4">AVERAGE(F30:F53)</f>
        <v>65381.666666666664</v>
      </c>
      <c r="G54" s="23">
        <f t="shared" ref="G54" si="5">AVERAGE(G30:G53)</f>
        <v>1093.5</v>
      </c>
      <c r="H54" s="23">
        <f t="shared" ref="H54" si="6">AVERAGE(H30:H53)</f>
        <v>4372.416666666667</v>
      </c>
      <c r="I54" s="23">
        <f t="shared" ref="I54" si="7">AVERAGE(I30:I53)</f>
        <v>72270.833333333328</v>
      </c>
      <c r="J54" s="24">
        <f t="shared" ref="J54" si="8">AVERAGE(J30:J53)</f>
        <v>27.067500000000006</v>
      </c>
      <c r="K54" s="23">
        <f t="shared" ref="K54" si="9">AVERAGE(K30:K53)</f>
        <v>13956.25</v>
      </c>
      <c r="L54" s="23">
        <f t="shared" ref="L54" si="10">AVERAGE(L30:L53)</f>
        <v>291.9666666666667</v>
      </c>
      <c r="M54" s="23">
        <f t="shared" ref="M54" si="11">AVERAGE(M30:M53)</f>
        <v>257.55416666666662</v>
      </c>
      <c r="N54" s="23">
        <f t="shared" ref="N54" si="12">AVERAGE(N30:N53)</f>
        <v>1193.875</v>
      </c>
      <c r="O54" s="23">
        <f t="shared" ref="O54" si="13">AVERAGE(O30:O53)</f>
        <v>80812.5</v>
      </c>
      <c r="P54" s="24">
        <f t="shared" ref="P54" si="14">AVERAGE(P30:P53)</f>
        <v>43.979166666666664</v>
      </c>
      <c r="Q54" s="23">
        <f t="shared" ref="Q54" si="15">AVERAGE(Q30:Q53)</f>
        <v>122.74583333333335</v>
      </c>
      <c r="R54" s="23">
        <f t="shared" ref="R54" si="16">AVERAGE(R30:R53)</f>
        <v>125.44583333333334</v>
      </c>
      <c r="S54" s="23">
        <f t="shared" ref="S54" si="17">AVERAGE(S30:S53)</f>
        <v>108.61666666666667</v>
      </c>
      <c r="T54" s="22">
        <f t="shared" ref="T54" si="18">AVERAGE(T30:T53)</f>
        <v>9.3737500000000011</v>
      </c>
      <c r="U54" s="23">
        <f t="shared" ref="U54" si="19">AVERAGE(U30:U53)</f>
        <v>350.8</v>
      </c>
      <c r="V54" s="24">
        <f t="shared" ref="V54" si="20">AVERAGE(V30:V53)</f>
        <v>21.062916666666663</v>
      </c>
      <c r="W54" s="23">
        <f t="shared" ref="W54" si="21">AVERAGE(W30:W53)</f>
        <v>139.90833333333333</v>
      </c>
      <c r="X54" s="24">
        <f t="shared" ref="X54" si="22">AVERAGE(X30:X53)</f>
        <v>15.05291666666667</v>
      </c>
      <c r="Y54" s="22">
        <f t="shared" ref="Y54" si="23">AVERAGE(Y30:Y53)</f>
        <v>3.8416666666666668</v>
      </c>
      <c r="Z54" s="22">
        <f t="shared" ref="Z54" si="24">AVERAGE(Z30:Z53)</f>
        <v>1.5770833333333332</v>
      </c>
      <c r="AA54" s="23">
        <f t="shared" ref="AA54" si="25">AVERAGE(AA30:AA53)</f>
        <v>118.06666666666668</v>
      </c>
      <c r="AB54" s="24">
        <f t="shared" ref="AB54" si="26">AVERAGE(AB30:AB53)</f>
        <v>13.233750000000002</v>
      </c>
      <c r="AC54" s="24">
        <f t="shared" ref="AC54" si="27">AVERAGE(AC30:AC53)</f>
        <v>32.778333333333336</v>
      </c>
      <c r="AD54" s="22">
        <f t="shared" ref="AD54" si="28">AVERAGE(AD30:AD53)</f>
        <v>4.5912499999999996</v>
      </c>
      <c r="AE54" s="24">
        <f t="shared" ref="AE54" si="29">AVERAGE(AE30:AE53)</f>
        <v>21.059583333333329</v>
      </c>
      <c r="AF54" s="22">
        <f t="shared" ref="AF54" si="30">AVERAGE(AF30:AF53)</f>
        <v>5.2600000000000007</v>
      </c>
      <c r="AG54" s="22">
        <f t="shared" ref="AG54" si="31">AVERAGE(AG30:AG53)</f>
        <v>1.7866666666666664</v>
      </c>
      <c r="AH54" s="22">
        <f t="shared" ref="AH54" si="32">AVERAGE(AH30:AH53)</f>
        <v>5.3458333333333341</v>
      </c>
      <c r="AI54" s="22">
        <f t="shared" ref="AI54" si="33">AVERAGE(AI30:AI53)</f>
        <v>0.78445833333333326</v>
      </c>
      <c r="AJ54" s="22">
        <f t="shared" ref="AJ54" si="34">AVERAGE(AJ30:AJ53)</f>
        <v>4.5237499999999997</v>
      </c>
      <c r="AK54" s="22">
        <f t="shared" ref="AK54" si="35">AVERAGE(AK30:AK53)</f>
        <v>0.83362499999999995</v>
      </c>
      <c r="AL54" s="22">
        <f t="shared" ref="AL54" si="36">AVERAGE(AL30:AL53)</f>
        <v>2.2166666666666668</v>
      </c>
      <c r="AM54" s="22">
        <f t="shared" ref="AM54" si="37">AVERAGE(AM30:AM53)</f>
        <v>0.28900000000000003</v>
      </c>
      <c r="AN54" s="22">
        <f t="shared" ref="AN54" si="38">AVERAGE(AN30:AN53)</f>
        <v>1.72</v>
      </c>
      <c r="AO54" s="22">
        <f t="shared" ref="AO54" si="39">AVERAGE(AO30:AO53)</f>
        <v>0.2397083333333333</v>
      </c>
      <c r="AP54" s="22">
        <f t="shared" ref="AP54" si="40">AVERAGE(AP30:AP53)</f>
        <v>3.8033333333333332</v>
      </c>
      <c r="AQ54" s="22">
        <f t="shared" ref="AQ54" si="41">AVERAGE(AQ30:AQ53)</f>
        <v>0.92937499999999995</v>
      </c>
      <c r="AR54" s="22">
        <f t="shared" ref="AR54" si="42">AVERAGE(AR30:AR53)</f>
        <v>0.25391666666666668</v>
      </c>
      <c r="AS54" s="22">
        <f t="shared" ref="AS54" si="43">AVERAGE(AS30:AS53)</f>
        <v>1.6225000000000003</v>
      </c>
      <c r="AT54" s="22">
        <f t="shared" ref="AT54" si="44">AVERAGE(AT30:AT53)</f>
        <v>1.0602083333333334</v>
      </c>
      <c r="AU54" s="22">
        <f t="shared" ref="AU54" si="45">AVERAGE(AU30:AU53)</f>
        <v>0.3904583333333333</v>
      </c>
    </row>
    <row r="55" spans="1:47" s="13" customFormat="1">
      <c r="A55" s="11" t="s">
        <v>267</v>
      </c>
      <c r="B55" s="28">
        <v>36624.509290000002</v>
      </c>
      <c r="C55" s="29">
        <v>0</v>
      </c>
      <c r="D55" s="28">
        <v>1083.9405469999999</v>
      </c>
      <c r="E55" s="29">
        <v>0</v>
      </c>
      <c r="F55" s="28">
        <v>142905.03088999999</v>
      </c>
      <c r="G55" s="29">
        <v>0</v>
      </c>
      <c r="H55" s="29">
        <v>0</v>
      </c>
      <c r="I55" s="29">
        <v>0</v>
      </c>
      <c r="J55" s="29">
        <v>0</v>
      </c>
      <c r="K55" s="29">
        <v>39.251328999999998</v>
      </c>
      <c r="L55" s="29">
        <v>1.8417931299999999</v>
      </c>
      <c r="M55" s="29">
        <v>0</v>
      </c>
      <c r="N55" s="28">
        <v>442.33228450000001</v>
      </c>
      <c r="O55" s="28">
        <v>754.83325000000002</v>
      </c>
      <c r="P55" s="29">
        <v>0</v>
      </c>
      <c r="Q55" s="29">
        <v>0</v>
      </c>
      <c r="R55" s="29">
        <v>0</v>
      </c>
      <c r="S55" s="29">
        <v>4.7403528100000001</v>
      </c>
      <c r="T55" s="29">
        <v>0</v>
      </c>
      <c r="U55" s="29">
        <v>3.3212663000000003E-2</v>
      </c>
      <c r="V55" s="29">
        <v>0</v>
      </c>
      <c r="W55" s="29">
        <v>0</v>
      </c>
      <c r="X55" s="29">
        <v>0</v>
      </c>
      <c r="Y55" s="29">
        <v>0</v>
      </c>
      <c r="Z55" s="28">
        <v>38.647462400000002</v>
      </c>
      <c r="AA55" s="29">
        <v>0.42270661999999998</v>
      </c>
      <c r="AB55" s="29">
        <v>0.36231996</v>
      </c>
      <c r="AC55" s="29">
        <v>2.1739197599999999E-2</v>
      </c>
      <c r="AD55" s="29">
        <v>4.2270661999999999E-3</v>
      </c>
      <c r="AE55" s="29">
        <v>0.30193330000000002</v>
      </c>
      <c r="AF55" s="29">
        <v>0.15398598300000002</v>
      </c>
      <c r="AG55" s="29">
        <v>0</v>
      </c>
      <c r="AH55" s="29">
        <v>0</v>
      </c>
      <c r="AI55" s="29">
        <v>0</v>
      </c>
      <c r="AJ55" s="29">
        <v>7.8502657999999989E-2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29">
        <v>0</v>
      </c>
      <c r="AU55" s="29">
        <v>0</v>
      </c>
    </row>
    <row r="56" spans="1:47" s="13" customFormat="1">
      <c r="A56" s="13" t="s">
        <v>268</v>
      </c>
      <c r="B56" s="17">
        <v>36594.31596</v>
      </c>
      <c r="C56" s="27">
        <v>0</v>
      </c>
      <c r="D56" s="17">
        <v>1073.0709482</v>
      </c>
      <c r="E56" s="27">
        <v>0</v>
      </c>
      <c r="F56" s="17">
        <v>141576.52437</v>
      </c>
      <c r="G56" s="27">
        <v>0</v>
      </c>
      <c r="H56" s="27">
        <v>0</v>
      </c>
      <c r="I56" s="27">
        <v>0</v>
      </c>
      <c r="J56" s="27">
        <v>1.5096665</v>
      </c>
      <c r="K56" s="27">
        <v>49.517061199999993</v>
      </c>
      <c r="L56" s="27">
        <v>2.2644997499999997</v>
      </c>
      <c r="M56" s="27">
        <v>0</v>
      </c>
      <c r="N56" s="17">
        <v>371.37795900000003</v>
      </c>
      <c r="O56" s="17">
        <v>602.96080009999991</v>
      </c>
      <c r="P56" s="27">
        <v>0</v>
      </c>
      <c r="Q56" s="27">
        <v>0</v>
      </c>
      <c r="R56" s="27">
        <v>0</v>
      </c>
      <c r="S56" s="27">
        <v>3.6231996</v>
      </c>
      <c r="T56" s="27">
        <v>0</v>
      </c>
      <c r="U56" s="27">
        <v>0</v>
      </c>
      <c r="V56" s="27">
        <v>6.9444658999999992E-2</v>
      </c>
      <c r="W56" s="27">
        <v>0</v>
      </c>
      <c r="X56" s="27">
        <v>0</v>
      </c>
      <c r="Y56" s="27">
        <v>0</v>
      </c>
      <c r="Z56" s="17">
        <v>73.973658499999999</v>
      </c>
      <c r="AA56" s="27">
        <v>0</v>
      </c>
      <c r="AB56" s="27">
        <v>5.7367326999999996E-2</v>
      </c>
      <c r="AC56" s="27">
        <v>0</v>
      </c>
      <c r="AD56" s="27">
        <v>2.6570130399999999E-2</v>
      </c>
      <c r="AE56" s="27">
        <v>0.25060463900000002</v>
      </c>
      <c r="AF56" s="27">
        <v>0.214372643</v>
      </c>
      <c r="AG56" s="27">
        <v>3.23068631E-2</v>
      </c>
      <c r="AH56" s="27">
        <v>0</v>
      </c>
      <c r="AI56" s="27">
        <v>0</v>
      </c>
      <c r="AJ56" s="27">
        <v>3.9251328999999995E-2</v>
      </c>
      <c r="AK56" s="27">
        <v>0</v>
      </c>
      <c r="AL56" s="27">
        <v>0</v>
      </c>
      <c r="AM56" s="27">
        <v>1.9323731200000003E-2</v>
      </c>
      <c r="AN56" s="27">
        <v>0</v>
      </c>
      <c r="AO56" s="27">
        <v>0</v>
      </c>
      <c r="AP56" s="27">
        <v>0.102657322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</row>
    <row r="57" spans="1:47" s="13" customFormat="1">
      <c r="A57" s="13" t="s">
        <v>269</v>
      </c>
      <c r="B57" s="17">
        <v>36503.735970000002</v>
      </c>
      <c r="C57" s="27">
        <v>0</v>
      </c>
      <c r="D57" s="17">
        <v>1112.3222772000001</v>
      </c>
      <c r="E57" s="27">
        <v>0</v>
      </c>
      <c r="F57" s="17">
        <v>144686.43736000001</v>
      </c>
      <c r="G57" s="27">
        <v>0</v>
      </c>
      <c r="H57" s="27">
        <v>0</v>
      </c>
      <c r="I57" s="27">
        <v>0</v>
      </c>
      <c r="J57" s="27">
        <v>0</v>
      </c>
      <c r="K57" s="27">
        <v>42.572595299999996</v>
      </c>
      <c r="L57" s="27">
        <v>2.74759303</v>
      </c>
      <c r="M57" s="27">
        <v>0</v>
      </c>
      <c r="N57" s="17">
        <v>371.07602569999995</v>
      </c>
      <c r="O57" s="17">
        <v>602.65886680000006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8.1521991000000002E-2</v>
      </c>
      <c r="Z57" s="17">
        <v>42.270661999999994</v>
      </c>
      <c r="AA57" s="27">
        <v>0</v>
      </c>
      <c r="AB57" s="27">
        <v>0.10869598799999999</v>
      </c>
      <c r="AC57" s="27">
        <v>0</v>
      </c>
      <c r="AD57" s="27">
        <v>6.6425326000000007E-2</v>
      </c>
      <c r="AE57" s="27">
        <v>0</v>
      </c>
      <c r="AF57" s="27">
        <v>0</v>
      </c>
      <c r="AG57" s="27">
        <v>0</v>
      </c>
      <c r="AH57" s="27">
        <v>0</v>
      </c>
      <c r="AI57" s="27">
        <v>2.1739197599999999E-2</v>
      </c>
      <c r="AJ57" s="27">
        <v>0</v>
      </c>
      <c r="AK57" s="27">
        <v>0</v>
      </c>
      <c r="AL57" s="27">
        <v>4.8309327999999999E-2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  <c r="AT57" s="27">
        <v>0</v>
      </c>
      <c r="AU57" s="27">
        <v>1.2077332E-2</v>
      </c>
    </row>
    <row r="58" spans="1:47" s="13" customFormat="1">
      <c r="A58" s="13" t="s">
        <v>270</v>
      </c>
      <c r="B58" s="17">
        <v>36775.475939999997</v>
      </c>
      <c r="C58" s="27">
        <v>0</v>
      </c>
      <c r="D58" s="17">
        <v>1039.5563519</v>
      </c>
      <c r="E58" s="27">
        <v>1.4190865100000001</v>
      </c>
      <c r="F58" s="17">
        <v>143025.80421</v>
      </c>
      <c r="G58" s="27">
        <v>0</v>
      </c>
      <c r="H58" s="27">
        <v>0</v>
      </c>
      <c r="I58" s="27">
        <v>0</v>
      </c>
      <c r="J58" s="27">
        <v>0</v>
      </c>
      <c r="K58" s="27">
        <v>36.533929299999997</v>
      </c>
      <c r="L58" s="27">
        <v>2.32488641</v>
      </c>
      <c r="M58" s="27">
        <v>0</v>
      </c>
      <c r="N58" s="17">
        <v>406.70415510000004</v>
      </c>
      <c r="O58" s="17">
        <v>554.65147209999998</v>
      </c>
      <c r="P58" s="27">
        <v>0</v>
      </c>
      <c r="Q58" s="27">
        <v>0</v>
      </c>
      <c r="R58" s="27">
        <v>0</v>
      </c>
      <c r="S58" s="27">
        <v>3.5628129399999997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17">
        <v>114.73465399999999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9.0579989999999999E-2</v>
      </c>
      <c r="AG58" s="27">
        <v>0</v>
      </c>
      <c r="AH58" s="27">
        <v>0</v>
      </c>
      <c r="AI58" s="27">
        <v>5.7367327000000003E-3</v>
      </c>
      <c r="AJ58" s="27">
        <v>0</v>
      </c>
      <c r="AK58" s="27">
        <v>6.0386660000000002E-2</v>
      </c>
      <c r="AL58" s="27">
        <v>0</v>
      </c>
      <c r="AM58" s="27">
        <v>0</v>
      </c>
      <c r="AN58" s="27">
        <v>0</v>
      </c>
      <c r="AO58" s="27">
        <v>0</v>
      </c>
      <c r="AP58" s="27">
        <v>0.17512131399999997</v>
      </c>
      <c r="AQ58" s="27">
        <v>1.1171532099999999E-2</v>
      </c>
      <c r="AR58" s="27">
        <v>0</v>
      </c>
      <c r="AS58" s="27">
        <v>0</v>
      </c>
      <c r="AT58" s="27">
        <v>0</v>
      </c>
      <c r="AU58" s="27">
        <v>0</v>
      </c>
    </row>
    <row r="59" spans="1:47" s="13" customFormat="1">
      <c r="A59" s="13" t="s">
        <v>271</v>
      </c>
      <c r="B59" s="17">
        <v>36443.349309999998</v>
      </c>
      <c r="C59" s="27">
        <v>2.7173996999999996</v>
      </c>
      <c r="D59" s="17">
        <v>1061.8994161000001</v>
      </c>
      <c r="E59" s="27">
        <v>0</v>
      </c>
      <c r="F59" s="17">
        <v>141576.52437</v>
      </c>
      <c r="G59" s="27">
        <v>0</v>
      </c>
      <c r="H59" s="27">
        <v>0</v>
      </c>
      <c r="I59" s="27">
        <v>0</v>
      </c>
      <c r="J59" s="27">
        <v>0</v>
      </c>
      <c r="K59" s="27">
        <v>37.439729200000002</v>
      </c>
      <c r="L59" s="27">
        <v>2.32488641</v>
      </c>
      <c r="M59" s="27">
        <v>0</v>
      </c>
      <c r="N59" s="17">
        <v>459.54248260000003</v>
      </c>
      <c r="O59" s="17">
        <v>558.57660499999997</v>
      </c>
      <c r="P59" s="27">
        <v>0</v>
      </c>
      <c r="Q59" s="27">
        <v>0</v>
      </c>
      <c r="R59" s="27">
        <v>0</v>
      </c>
      <c r="S59" s="27">
        <v>4.2874528599999993</v>
      </c>
      <c r="T59" s="27">
        <v>0</v>
      </c>
      <c r="U59" s="27">
        <v>0</v>
      </c>
      <c r="V59" s="27">
        <v>0</v>
      </c>
      <c r="W59" s="27">
        <v>0</v>
      </c>
      <c r="X59" s="27">
        <v>0.11473465399999999</v>
      </c>
      <c r="Y59" s="27">
        <v>0.60386660000000003</v>
      </c>
      <c r="Z59" s="17">
        <v>42.210275339999995</v>
      </c>
      <c r="AA59" s="27">
        <v>1.2681198600000001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3.9251328999999995E-2</v>
      </c>
      <c r="AJ59" s="27">
        <v>0</v>
      </c>
      <c r="AK59" s="27">
        <v>0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  <c r="AT59" s="27">
        <v>0.18115998</v>
      </c>
      <c r="AU59" s="27">
        <v>0</v>
      </c>
    </row>
    <row r="60" spans="1:47" s="13" customFormat="1">
      <c r="A60" s="13" t="s">
        <v>272</v>
      </c>
      <c r="B60" s="17">
        <v>36141.416010000001</v>
      </c>
      <c r="C60" s="27">
        <v>0</v>
      </c>
      <c r="D60" s="17">
        <v>1061.8994161000001</v>
      </c>
      <c r="E60" s="27">
        <v>0</v>
      </c>
      <c r="F60" s="17">
        <v>141485.94438</v>
      </c>
      <c r="G60" s="27">
        <v>0</v>
      </c>
      <c r="H60" s="27">
        <v>0</v>
      </c>
      <c r="I60" s="27">
        <v>0</v>
      </c>
      <c r="J60" s="27">
        <v>0</v>
      </c>
      <c r="K60" s="27">
        <v>38.647462400000002</v>
      </c>
      <c r="L60" s="27">
        <v>1.9021797899999999</v>
      </c>
      <c r="M60" s="27">
        <v>0</v>
      </c>
      <c r="N60" s="17">
        <v>457.73088280000002</v>
      </c>
      <c r="O60" s="17">
        <v>561.59593800000005</v>
      </c>
      <c r="P60" s="27">
        <v>0</v>
      </c>
      <c r="Q60" s="27">
        <v>0</v>
      </c>
      <c r="R60" s="27">
        <v>0</v>
      </c>
      <c r="S60" s="27">
        <v>4.8309328000000002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7.8502657999999989E-2</v>
      </c>
      <c r="Z60" s="17">
        <v>40.489255530000001</v>
      </c>
      <c r="AA60" s="27">
        <v>0</v>
      </c>
      <c r="AB60" s="27">
        <v>0</v>
      </c>
      <c r="AC60" s="27">
        <v>0</v>
      </c>
      <c r="AD60" s="27">
        <v>1.5700531599999998E-2</v>
      </c>
      <c r="AE60" s="27">
        <v>0</v>
      </c>
      <c r="AF60" s="27">
        <v>0</v>
      </c>
      <c r="AG60" s="27">
        <v>4.2270662000000001E-2</v>
      </c>
      <c r="AH60" s="27">
        <v>0.30193330000000002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>
        <v>0</v>
      </c>
      <c r="AO60" s="27">
        <v>0</v>
      </c>
      <c r="AP60" s="27">
        <v>0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</row>
    <row r="61" spans="1:47" s="13" customFormat="1">
      <c r="A61" s="13" t="s">
        <v>273</v>
      </c>
      <c r="B61" s="17">
        <v>36322.575989999998</v>
      </c>
      <c r="C61" s="27">
        <v>3.1099129899999998</v>
      </c>
      <c r="D61" s="17">
        <v>1060.9936161999999</v>
      </c>
      <c r="E61" s="27">
        <v>0</v>
      </c>
      <c r="F61" s="17">
        <v>142693.67757999999</v>
      </c>
      <c r="G61" s="27">
        <v>0</v>
      </c>
      <c r="H61" s="27">
        <v>0</v>
      </c>
      <c r="I61" s="27">
        <v>0</v>
      </c>
      <c r="J61" s="27">
        <v>0.75483325000000001</v>
      </c>
      <c r="K61" s="27">
        <v>42.7297242</v>
      </c>
      <c r="L61" s="27">
        <v>2.5664330500000001</v>
      </c>
      <c r="M61" s="27">
        <v>0</v>
      </c>
      <c r="N61" s="17">
        <v>365.03735969999997</v>
      </c>
      <c r="O61" s="17">
        <v>616.24586529999999</v>
      </c>
      <c r="P61" s="27">
        <v>0</v>
      </c>
      <c r="Q61" s="27">
        <v>0</v>
      </c>
      <c r="R61" s="27">
        <v>0</v>
      </c>
      <c r="S61" s="27">
        <v>4.6799661500000003</v>
      </c>
      <c r="T61" s="27">
        <v>0</v>
      </c>
      <c r="U61" s="27">
        <v>1.8417931299999999E-2</v>
      </c>
      <c r="V61" s="27">
        <v>1.32850652E-2</v>
      </c>
      <c r="W61" s="27">
        <v>0.39251328999999996</v>
      </c>
      <c r="X61" s="27">
        <v>8.1521991000000002E-3</v>
      </c>
      <c r="Y61" s="27">
        <v>0</v>
      </c>
      <c r="Z61" s="17">
        <v>51.690980959999997</v>
      </c>
      <c r="AA61" s="27">
        <v>0</v>
      </c>
      <c r="AB61" s="27">
        <v>0</v>
      </c>
      <c r="AC61" s="27">
        <v>4.5289995E-2</v>
      </c>
      <c r="AD61" s="27">
        <v>0</v>
      </c>
      <c r="AE61" s="27">
        <v>0.10869598799999999</v>
      </c>
      <c r="AF61" s="27">
        <v>6.3405992999999994E-2</v>
      </c>
      <c r="AG61" s="27">
        <v>3.0193330000000001E-2</v>
      </c>
      <c r="AH61" s="27">
        <v>0.28683663500000001</v>
      </c>
      <c r="AI61" s="27">
        <v>0</v>
      </c>
      <c r="AJ61" s="27">
        <v>0</v>
      </c>
      <c r="AK61" s="27">
        <v>0</v>
      </c>
      <c r="AL61" s="27">
        <v>6.9444658999999992E-2</v>
      </c>
      <c r="AM61" s="27">
        <v>0</v>
      </c>
      <c r="AN61" s="27">
        <v>0</v>
      </c>
      <c r="AO61" s="27">
        <v>0</v>
      </c>
      <c r="AP61" s="27">
        <v>0</v>
      </c>
      <c r="AQ61" s="27">
        <v>1.3586998499999999E-2</v>
      </c>
      <c r="AR61" s="27">
        <v>0</v>
      </c>
      <c r="AS61" s="27">
        <v>9.3599322999999998E-2</v>
      </c>
      <c r="AT61" s="27">
        <v>0</v>
      </c>
      <c r="AU61" s="27">
        <v>3.9251328999999995E-2</v>
      </c>
    </row>
    <row r="62" spans="1:47" s="13" customFormat="1">
      <c r="A62" s="13" t="s">
        <v>274</v>
      </c>
      <c r="B62" s="17">
        <v>37077.409240000001</v>
      </c>
      <c r="C62" s="27">
        <v>2.2644997499999997</v>
      </c>
      <c r="D62" s="17">
        <v>1073.3728814999999</v>
      </c>
      <c r="E62" s="27">
        <v>0</v>
      </c>
      <c r="F62" s="17">
        <v>142542.71093</v>
      </c>
      <c r="G62" s="27">
        <v>0</v>
      </c>
      <c r="H62" s="27">
        <v>0</v>
      </c>
      <c r="I62" s="27">
        <v>0</v>
      </c>
      <c r="J62" s="27">
        <v>0.63405993000000005</v>
      </c>
      <c r="K62" s="27">
        <v>52.838327499999998</v>
      </c>
      <c r="L62" s="27">
        <v>2.2343064199999998</v>
      </c>
      <c r="M62" s="27">
        <v>0</v>
      </c>
      <c r="N62" s="17">
        <v>362.31995999999998</v>
      </c>
      <c r="O62" s="17">
        <v>625.90773090000005</v>
      </c>
      <c r="P62" s="27">
        <v>0</v>
      </c>
      <c r="Q62" s="27">
        <v>0</v>
      </c>
      <c r="R62" s="27">
        <v>0</v>
      </c>
      <c r="S62" s="27">
        <v>4.5591928299999998</v>
      </c>
      <c r="T62" s="27">
        <v>0</v>
      </c>
      <c r="U62" s="27">
        <v>4.5289995E-2</v>
      </c>
      <c r="V62" s="27">
        <v>0</v>
      </c>
      <c r="W62" s="27">
        <v>0.24154664000000001</v>
      </c>
      <c r="X62" s="27">
        <v>0</v>
      </c>
      <c r="Y62" s="27">
        <v>0</v>
      </c>
      <c r="Z62" s="17">
        <v>59.480860100000001</v>
      </c>
      <c r="AA62" s="27">
        <v>0.26872063699999998</v>
      </c>
      <c r="AB62" s="27">
        <v>0</v>
      </c>
      <c r="AC62" s="27">
        <v>2.02295311E-2</v>
      </c>
      <c r="AD62" s="27">
        <v>1.8115997999999998E-2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1.17753987E-2</v>
      </c>
      <c r="AK62" s="27">
        <v>2.1739197599999999E-2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2.59662638E-2</v>
      </c>
      <c r="AR62" s="27">
        <v>0</v>
      </c>
      <c r="AS62" s="27">
        <v>0</v>
      </c>
      <c r="AT62" s="27">
        <v>0</v>
      </c>
      <c r="AU62" s="27">
        <v>1.14734654</v>
      </c>
    </row>
    <row r="63" spans="1:47" s="13" customFormat="1">
      <c r="A63" s="13" t="s">
        <v>275</v>
      </c>
      <c r="B63" s="17">
        <v>36986.829250000003</v>
      </c>
      <c r="C63" s="27">
        <v>0</v>
      </c>
      <c r="D63" s="17">
        <v>1070.3535485</v>
      </c>
      <c r="E63" s="27">
        <v>0</v>
      </c>
      <c r="F63" s="17">
        <v>142512.51759999999</v>
      </c>
      <c r="G63" s="27">
        <v>0</v>
      </c>
      <c r="H63" s="27">
        <v>0</v>
      </c>
      <c r="I63" s="27">
        <v>0</v>
      </c>
      <c r="J63" s="27">
        <v>0</v>
      </c>
      <c r="K63" s="27">
        <v>32.004929799999999</v>
      </c>
      <c r="L63" s="27">
        <v>1.7814064699999999</v>
      </c>
      <c r="M63" s="27">
        <v>0</v>
      </c>
      <c r="N63" s="17">
        <v>470.41208139999998</v>
      </c>
      <c r="O63" s="17">
        <v>569.74813710000001</v>
      </c>
      <c r="P63" s="27">
        <v>0</v>
      </c>
      <c r="Q63" s="27">
        <v>0</v>
      </c>
      <c r="R63" s="27">
        <v>0</v>
      </c>
      <c r="S63" s="27">
        <v>4.2270662000000003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17">
        <v>37.892629149999998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0.123792653</v>
      </c>
      <c r="AI63" s="27">
        <v>0</v>
      </c>
      <c r="AJ63" s="27">
        <v>3.3212663000000003E-2</v>
      </c>
      <c r="AK63" s="27">
        <v>0</v>
      </c>
      <c r="AL63" s="27">
        <v>0</v>
      </c>
      <c r="AM63" s="27">
        <v>0</v>
      </c>
      <c r="AN63" s="27">
        <v>0</v>
      </c>
      <c r="AO63" s="27">
        <v>2.4456597299999997E-2</v>
      </c>
      <c r="AP63" s="27">
        <v>0.123792653</v>
      </c>
      <c r="AQ63" s="27">
        <v>2.7777863600000001E-2</v>
      </c>
      <c r="AR63" s="27">
        <v>0</v>
      </c>
      <c r="AS63" s="27">
        <v>0</v>
      </c>
      <c r="AT63" s="27">
        <v>4.4384195099999996E-2</v>
      </c>
      <c r="AU63" s="27">
        <v>6.6425326000000007E-2</v>
      </c>
    </row>
    <row r="64" spans="1:47" s="13" customFormat="1">
      <c r="A64" s="13" t="s">
        <v>276</v>
      </c>
      <c r="B64" s="17">
        <v>37167.989229999999</v>
      </c>
      <c r="C64" s="27">
        <v>3.5628129399999997</v>
      </c>
      <c r="D64" s="17">
        <v>982.49095819999991</v>
      </c>
      <c r="E64" s="27">
        <v>1.96256645</v>
      </c>
      <c r="F64" s="17">
        <v>142935.22422</v>
      </c>
      <c r="G64" s="27">
        <v>0</v>
      </c>
      <c r="H64" s="27">
        <v>0</v>
      </c>
      <c r="I64" s="27">
        <v>0</v>
      </c>
      <c r="J64" s="27">
        <v>0.60386660000000003</v>
      </c>
      <c r="K64" s="27">
        <v>42.270661999999994</v>
      </c>
      <c r="L64" s="27">
        <v>3.0797196599999999</v>
      </c>
      <c r="M64" s="27">
        <v>0</v>
      </c>
      <c r="N64" s="17">
        <v>317.029965</v>
      </c>
      <c r="O64" s="17">
        <v>616.24586529999999</v>
      </c>
      <c r="P64" s="27">
        <v>0</v>
      </c>
      <c r="Q64" s="27">
        <v>0</v>
      </c>
      <c r="R64" s="27">
        <v>0</v>
      </c>
      <c r="S64" s="27">
        <v>4.0157128900000005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9.9637988999999996E-2</v>
      </c>
      <c r="Z64" s="17">
        <v>51.992914259999999</v>
      </c>
      <c r="AA64" s="27">
        <v>0.23852730700000002</v>
      </c>
      <c r="AB64" s="27">
        <v>1.38889318E-2</v>
      </c>
      <c r="AC64" s="27">
        <v>0</v>
      </c>
      <c r="AD64" s="27">
        <v>0</v>
      </c>
      <c r="AE64" s="27">
        <v>4.5289995E-2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4.8913194599999994E-2</v>
      </c>
      <c r="AR64" s="27">
        <v>0</v>
      </c>
      <c r="AS64" s="27">
        <v>0</v>
      </c>
      <c r="AT64" s="27">
        <v>0</v>
      </c>
      <c r="AU64" s="27">
        <v>0</v>
      </c>
    </row>
    <row r="65" spans="1:47" s="13" customFormat="1">
      <c r="A65" s="13" t="s">
        <v>277</v>
      </c>
      <c r="B65" s="17">
        <v>36775.475939999997</v>
      </c>
      <c r="C65" s="27">
        <v>0</v>
      </c>
      <c r="D65" s="17">
        <v>1075.1844813</v>
      </c>
      <c r="E65" s="27">
        <v>2.2946930800000001</v>
      </c>
      <c r="F65" s="17">
        <v>142784.25756999999</v>
      </c>
      <c r="G65" s="27">
        <v>0</v>
      </c>
      <c r="H65" s="27">
        <v>0</v>
      </c>
      <c r="I65" s="27">
        <v>0</v>
      </c>
      <c r="J65" s="27">
        <v>0</v>
      </c>
      <c r="K65" s="27">
        <v>38.3455291</v>
      </c>
      <c r="L65" s="27">
        <v>2.2644997499999997</v>
      </c>
      <c r="M65" s="27">
        <v>0</v>
      </c>
      <c r="N65" s="17">
        <v>469.5062815</v>
      </c>
      <c r="O65" s="17">
        <v>567.03073740000002</v>
      </c>
      <c r="P65" s="27">
        <v>0.15096665000000001</v>
      </c>
      <c r="Q65" s="27">
        <v>0</v>
      </c>
      <c r="R65" s="27">
        <v>0</v>
      </c>
      <c r="S65" s="27">
        <v>5.8876993500000001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17">
        <v>35.658322730000002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0.17512131399999997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  <c r="AT65" s="27">
        <v>0</v>
      </c>
      <c r="AU65" s="27">
        <v>0</v>
      </c>
    </row>
    <row r="66" spans="1:47" s="13" customFormat="1">
      <c r="A66" s="13" t="s">
        <v>278</v>
      </c>
      <c r="B66" s="17">
        <v>36503.735970000002</v>
      </c>
      <c r="C66" s="27">
        <v>0</v>
      </c>
      <c r="D66" s="17">
        <v>1066.1264823000001</v>
      </c>
      <c r="E66" s="27">
        <v>0</v>
      </c>
      <c r="F66" s="17">
        <v>142935.22422</v>
      </c>
      <c r="G66" s="27">
        <v>0</v>
      </c>
      <c r="H66" s="27">
        <v>0</v>
      </c>
      <c r="I66" s="27">
        <v>0</v>
      </c>
      <c r="J66" s="27">
        <v>0.52234460900000002</v>
      </c>
      <c r="K66" s="27">
        <v>37.439729200000002</v>
      </c>
      <c r="L66" s="27">
        <v>1.9323731200000001</v>
      </c>
      <c r="M66" s="27">
        <v>0</v>
      </c>
      <c r="N66" s="17">
        <v>456.52314959999995</v>
      </c>
      <c r="O66" s="17">
        <v>558.87853830000006</v>
      </c>
      <c r="P66" s="27">
        <v>0</v>
      </c>
      <c r="Q66" s="27">
        <v>0</v>
      </c>
      <c r="R66" s="27">
        <v>0</v>
      </c>
      <c r="S66" s="27">
        <v>4.7101594799999997</v>
      </c>
      <c r="T66" s="27">
        <v>0</v>
      </c>
      <c r="U66" s="27">
        <v>0</v>
      </c>
      <c r="V66" s="27">
        <v>6.9444658999999992E-2</v>
      </c>
      <c r="W66" s="27">
        <v>0</v>
      </c>
      <c r="X66" s="27">
        <v>0</v>
      </c>
      <c r="Y66" s="27">
        <v>0</v>
      </c>
      <c r="Z66" s="17">
        <v>37.288762550000001</v>
      </c>
      <c r="AA66" s="27">
        <v>0.141908651</v>
      </c>
      <c r="AB66" s="27">
        <v>0</v>
      </c>
      <c r="AC66" s="27">
        <v>0</v>
      </c>
      <c r="AD66" s="27">
        <v>0</v>
      </c>
      <c r="AE66" s="27">
        <v>0</v>
      </c>
      <c r="AF66" s="27">
        <v>0.45289995</v>
      </c>
      <c r="AG66" s="27">
        <v>0</v>
      </c>
      <c r="AH66" s="27">
        <v>0</v>
      </c>
      <c r="AI66" s="27">
        <v>3.0193330000000001E-2</v>
      </c>
      <c r="AJ66" s="27">
        <v>0</v>
      </c>
      <c r="AK66" s="27">
        <v>2.7173996999999998E-2</v>
      </c>
      <c r="AL66" s="27">
        <v>8.1521991000000002E-2</v>
      </c>
      <c r="AM66" s="27">
        <v>0</v>
      </c>
      <c r="AN66" s="27">
        <v>0.15398598300000002</v>
      </c>
      <c r="AO66" s="27">
        <v>0</v>
      </c>
      <c r="AP66" s="27">
        <v>7.2463991999999991E-2</v>
      </c>
      <c r="AQ66" s="27">
        <v>0.22946930799999998</v>
      </c>
      <c r="AR66" s="27">
        <v>0</v>
      </c>
      <c r="AS66" s="27">
        <v>0</v>
      </c>
      <c r="AT66" s="27">
        <v>0</v>
      </c>
      <c r="AU66" s="27">
        <v>0</v>
      </c>
    </row>
    <row r="67" spans="1:47" s="13" customFormat="1">
      <c r="A67" s="13" t="s">
        <v>279</v>
      </c>
      <c r="B67" s="17">
        <v>36805.669269999999</v>
      </c>
      <c r="C67" s="27">
        <v>0</v>
      </c>
      <c r="D67" s="17">
        <v>1065.5226157</v>
      </c>
      <c r="E67" s="27">
        <v>0</v>
      </c>
      <c r="F67" s="17">
        <v>142663.48425000001</v>
      </c>
      <c r="G67" s="27">
        <v>0</v>
      </c>
      <c r="H67" s="27">
        <v>0</v>
      </c>
      <c r="I67" s="27">
        <v>0</v>
      </c>
      <c r="J67" s="27">
        <v>0</v>
      </c>
      <c r="K67" s="27">
        <v>30.797196599999999</v>
      </c>
      <c r="L67" s="27">
        <v>1.7814064699999999</v>
      </c>
      <c r="M67" s="27">
        <v>0</v>
      </c>
      <c r="N67" s="17">
        <v>465.88308189999998</v>
      </c>
      <c r="O67" s="17">
        <v>570.95587030000002</v>
      </c>
      <c r="P67" s="27">
        <v>0.21739197599999999</v>
      </c>
      <c r="Q67" s="27">
        <v>0</v>
      </c>
      <c r="R67" s="27">
        <v>0</v>
      </c>
      <c r="S67" s="27">
        <v>5.7367327000000001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17">
        <v>39.070169020000002</v>
      </c>
      <c r="AA67" s="27">
        <v>0.60386660000000003</v>
      </c>
      <c r="AB67" s="27">
        <v>2.1739197599999999E-2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8.1521991000000002E-2</v>
      </c>
      <c r="AI67" s="27">
        <v>6.6425325999999998E-3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1.17753987E-2</v>
      </c>
      <c r="AP67" s="27">
        <v>5.1328660999999998E-2</v>
      </c>
      <c r="AQ67" s="27">
        <v>6.6425326000000007E-2</v>
      </c>
      <c r="AR67" s="27">
        <v>0</v>
      </c>
      <c r="AS67" s="27">
        <v>1.5096665E-2</v>
      </c>
      <c r="AT67" s="27">
        <v>2.4154663999999999E-2</v>
      </c>
      <c r="AU67" s="27">
        <v>0</v>
      </c>
    </row>
    <row r="68" spans="1:47" s="13" customFormat="1">
      <c r="A68" s="13" t="s">
        <v>280</v>
      </c>
      <c r="B68" s="17">
        <v>36594.31596</v>
      </c>
      <c r="C68" s="27">
        <v>9.3599323000000005</v>
      </c>
      <c r="D68" s="17">
        <v>1035.9331523000001</v>
      </c>
      <c r="E68" s="27">
        <v>0</v>
      </c>
      <c r="F68" s="17">
        <v>143086.19086999999</v>
      </c>
      <c r="G68" s="27">
        <v>0</v>
      </c>
      <c r="H68" s="27">
        <v>0</v>
      </c>
      <c r="I68" s="27">
        <v>0</v>
      </c>
      <c r="J68" s="27">
        <v>0</v>
      </c>
      <c r="K68" s="27">
        <v>38.043595799999999</v>
      </c>
      <c r="L68" s="27">
        <v>1.9323731200000001</v>
      </c>
      <c r="M68" s="27">
        <v>0</v>
      </c>
      <c r="N68" s="17">
        <v>479.16814709999994</v>
      </c>
      <c r="O68" s="17">
        <v>569.44620379999992</v>
      </c>
      <c r="P68" s="27">
        <v>0</v>
      </c>
      <c r="Q68" s="27">
        <v>0</v>
      </c>
      <c r="R68" s="27">
        <v>0</v>
      </c>
      <c r="S68" s="27">
        <v>4.1666795400000005</v>
      </c>
      <c r="T68" s="27">
        <v>0</v>
      </c>
      <c r="U68" s="27">
        <v>0</v>
      </c>
      <c r="V68" s="27">
        <v>0</v>
      </c>
      <c r="W68" s="27">
        <v>0</v>
      </c>
      <c r="X68" s="27">
        <v>0.16002464899999999</v>
      </c>
      <c r="Y68" s="27">
        <v>0</v>
      </c>
      <c r="Z68" s="17">
        <v>39.492875640000001</v>
      </c>
      <c r="AA68" s="27">
        <v>0.13285065200000001</v>
      </c>
      <c r="AB68" s="27">
        <v>0</v>
      </c>
      <c r="AC68" s="27">
        <v>0</v>
      </c>
      <c r="AD68" s="27">
        <v>0</v>
      </c>
      <c r="AE68" s="27">
        <v>0</v>
      </c>
      <c r="AF68" s="27">
        <v>0.15398598300000002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0.39251328999999996</v>
      </c>
      <c r="AO68" s="27">
        <v>0</v>
      </c>
      <c r="AP68" s="27">
        <v>0</v>
      </c>
      <c r="AQ68" s="27">
        <v>0.68840792400000006</v>
      </c>
      <c r="AR68" s="27">
        <v>0</v>
      </c>
      <c r="AS68" s="27">
        <v>0</v>
      </c>
      <c r="AT68" s="27">
        <v>0</v>
      </c>
      <c r="AU68" s="27">
        <v>0</v>
      </c>
    </row>
    <row r="69" spans="1:47" s="13" customFormat="1">
      <c r="A69" s="13" t="s">
        <v>281</v>
      </c>
      <c r="B69" s="17">
        <v>36473.54264</v>
      </c>
      <c r="C69" s="27">
        <v>0</v>
      </c>
      <c r="D69" s="17">
        <v>1052.8414170999999</v>
      </c>
      <c r="E69" s="27">
        <v>0</v>
      </c>
      <c r="F69" s="17">
        <v>142512.51759999999</v>
      </c>
      <c r="G69" s="27">
        <v>0</v>
      </c>
      <c r="H69" s="27">
        <v>0</v>
      </c>
      <c r="I69" s="27">
        <v>0</v>
      </c>
      <c r="J69" s="27">
        <v>0.81521990999999994</v>
      </c>
      <c r="K69" s="27">
        <v>30.797196599999999</v>
      </c>
      <c r="L69" s="27">
        <v>1.8115998</v>
      </c>
      <c r="M69" s="27">
        <v>0</v>
      </c>
      <c r="N69" s="17">
        <v>470.41208139999998</v>
      </c>
      <c r="O69" s="17">
        <v>543.17800669999997</v>
      </c>
      <c r="P69" s="27">
        <v>0</v>
      </c>
      <c r="Q69" s="27">
        <v>0</v>
      </c>
      <c r="R69" s="27">
        <v>0</v>
      </c>
      <c r="S69" s="27">
        <v>5.3140260799999997</v>
      </c>
      <c r="T69" s="27">
        <v>0</v>
      </c>
      <c r="U69" s="27">
        <v>0</v>
      </c>
      <c r="V69" s="27">
        <v>2.35507974E-2</v>
      </c>
      <c r="W69" s="27">
        <v>0</v>
      </c>
      <c r="X69" s="27">
        <v>2.35507974E-2</v>
      </c>
      <c r="Y69" s="27">
        <v>0</v>
      </c>
      <c r="Z69" s="17">
        <v>35.446969419999995</v>
      </c>
      <c r="AA69" s="27">
        <v>0</v>
      </c>
      <c r="AB69" s="27">
        <v>0</v>
      </c>
      <c r="AC69" s="27">
        <v>0</v>
      </c>
      <c r="AD69" s="27">
        <v>0</v>
      </c>
      <c r="AE69" s="27">
        <v>0.33212662999999998</v>
      </c>
      <c r="AF69" s="27">
        <v>0</v>
      </c>
      <c r="AG69" s="27">
        <v>5.4347993999999997E-2</v>
      </c>
      <c r="AH69" s="27">
        <v>0</v>
      </c>
      <c r="AI69" s="27">
        <v>0</v>
      </c>
      <c r="AJ69" s="27">
        <v>0</v>
      </c>
      <c r="AK69" s="27">
        <v>1.17753987E-2</v>
      </c>
      <c r="AL69" s="27">
        <v>0</v>
      </c>
      <c r="AM69" s="27">
        <v>0</v>
      </c>
      <c r="AN69" s="27">
        <v>0</v>
      </c>
      <c r="AO69" s="27">
        <v>3.0193329999999999E-3</v>
      </c>
      <c r="AP69" s="27">
        <v>0</v>
      </c>
      <c r="AQ69" s="27">
        <v>4.2270662000000001E-2</v>
      </c>
      <c r="AR69" s="27">
        <v>3.0193330000000001E-2</v>
      </c>
      <c r="AS69" s="27">
        <v>0</v>
      </c>
      <c r="AT69" s="27">
        <v>0</v>
      </c>
      <c r="AU69" s="27">
        <v>0</v>
      </c>
    </row>
    <row r="70" spans="1:47" s="13" customFormat="1">
      <c r="A70" s="13" t="s">
        <v>282</v>
      </c>
      <c r="B70" s="17">
        <v>36896.249259999997</v>
      </c>
      <c r="C70" s="27">
        <v>2.7173996999999996</v>
      </c>
      <c r="D70" s="17">
        <v>1075.1844813</v>
      </c>
      <c r="E70" s="27">
        <v>0</v>
      </c>
      <c r="F70" s="17">
        <v>142844.64423000001</v>
      </c>
      <c r="G70" s="27">
        <v>0</v>
      </c>
      <c r="H70" s="27">
        <v>0</v>
      </c>
      <c r="I70" s="27">
        <v>0</v>
      </c>
      <c r="J70" s="27">
        <v>0</v>
      </c>
      <c r="K70" s="27">
        <v>33.816529600000003</v>
      </c>
      <c r="L70" s="27">
        <v>1.87198646</v>
      </c>
      <c r="M70" s="27">
        <v>0</v>
      </c>
      <c r="N70" s="17">
        <v>472.22368119999999</v>
      </c>
      <c r="O70" s="17">
        <v>557.36887179999997</v>
      </c>
      <c r="P70" s="27">
        <v>0</v>
      </c>
      <c r="Q70" s="27">
        <v>0</v>
      </c>
      <c r="R70" s="27">
        <v>0</v>
      </c>
      <c r="S70" s="27">
        <v>4.9818994500000002</v>
      </c>
      <c r="T70" s="27">
        <v>0</v>
      </c>
      <c r="U70" s="27">
        <v>4.5289995E-2</v>
      </c>
      <c r="V70" s="27">
        <v>0</v>
      </c>
      <c r="W70" s="27">
        <v>0.15700531599999998</v>
      </c>
      <c r="X70" s="27">
        <v>0</v>
      </c>
      <c r="Y70" s="27">
        <v>0.51328660999999998</v>
      </c>
      <c r="Z70" s="17">
        <v>34.027882910000002</v>
      </c>
      <c r="AA70" s="27">
        <v>0</v>
      </c>
      <c r="AB70" s="27">
        <v>4.8309327999999999E-2</v>
      </c>
      <c r="AC70" s="27">
        <v>0</v>
      </c>
      <c r="AD70" s="27">
        <v>0.141908651</v>
      </c>
      <c r="AE70" s="27">
        <v>0</v>
      </c>
      <c r="AF70" s="27">
        <v>0</v>
      </c>
      <c r="AG70" s="27">
        <v>2.2041130899999997E-2</v>
      </c>
      <c r="AH70" s="27">
        <v>0</v>
      </c>
      <c r="AI70" s="27">
        <v>3.3212663000000003E-2</v>
      </c>
      <c r="AJ70" s="27">
        <v>0</v>
      </c>
      <c r="AK70" s="27">
        <v>0</v>
      </c>
      <c r="AL70" s="27">
        <v>0</v>
      </c>
      <c r="AM70" s="27">
        <v>4.8309328000000007E-3</v>
      </c>
      <c r="AN70" s="27">
        <v>5.4347993999999997E-2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  <c r="AT70" s="27">
        <v>0</v>
      </c>
      <c r="AU70" s="27">
        <v>2.35507974E-2</v>
      </c>
    </row>
    <row r="71" spans="1:47" s="13" customFormat="1">
      <c r="A71" s="13" t="s">
        <v>283</v>
      </c>
      <c r="B71" s="17">
        <v>36745.282610000002</v>
      </c>
      <c r="C71" s="27">
        <v>2.6268197099999999</v>
      </c>
      <c r="D71" s="17">
        <v>1033.2157525999999</v>
      </c>
      <c r="E71" s="27">
        <v>0</v>
      </c>
      <c r="F71" s="17">
        <v>142874.83755999999</v>
      </c>
      <c r="G71" s="27">
        <v>0</v>
      </c>
      <c r="H71" s="27">
        <v>0</v>
      </c>
      <c r="I71" s="27">
        <v>0</v>
      </c>
      <c r="J71" s="27">
        <v>0.60386660000000003</v>
      </c>
      <c r="K71" s="27">
        <v>33.816529600000003</v>
      </c>
      <c r="L71" s="27">
        <v>1.87198646</v>
      </c>
      <c r="M71" s="27">
        <v>0</v>
      </c>
      <c r="N71" s="17">
        <v>454.10768319999994</v>
      </c>
      <c r="O71" s="17">
        <v>561.89787130000002</v>
      </c>
      <c r="P71" s="27">
        <v>0</v>
      </c>
      <c r="Q71" s="27">
        <v>0</v>
      </c>
      <c r="R71" s="27">
        <v>0</v>
      </c>
      <c r="S71" s="27">
        <v>5.1328661000000002</v>
      </c>
      <c r="T71" s="27">
        <v>0</v>
      </c>
      <c r="U71" s="27">
        <v>0</v>
      </c>
      <c r="V71" s="27">
        <v>0</v>
      </c>
      <c r="W71" s="27">
        <v>1.5096665E-2</v>
      </c>
      <c r="X71" s="27">
        <v>0</v>
      </c>
      <c r="Y71" s="27">
        <v>0.27173997</v>
      </c>
      <c r="Z71" s="17">
        <v>35.839482709999999</v>
      </c>
      <c r="AA71" s="27">
        <v>0</v>
      </c>
      <c r="AB71" s="27">
        <v>0</v>
      </c>
      <c r="AC71" s="27">
        <v>4.2270662000000001E-2</v>
      </c>
      <c r="AD71" s="27">
        <v>1.44927984E-2</v>
      </c>
      <c r="AE71" s="27">
        <v>0</v>
      </c>
      <c r="AF71" s="27">
        <v>0.129831319</v>
      </c>
      <c r="AG71" s="27">
        <v>0</v>
      </c>
      <c r="AH71" s="27">
        <v>4.2270662000000001E-2</v>
      </c>
      <c r="AI71" s="27">
        <v>0</v>
      </c>
      <c r="AJ71" s="27">
        <v>0</v>
      </c>
      <c r="AK71" s="27">
        <v>3.6231995999999995E-2</v>
      </c>
      <c r="AL71" s="27">
        <v>2.5362397200000001E-2</v>
      </c>
      <c r="AM71" s="27">
        <v>0</v>
      </c>
      <c r="AN71" s="27">
        <v>0</v>
      </c>
      <c r="AO71" s="27">
        <v>0</v>
      </c>
      <c r="AP71" s="27">
        <v>8.1521991000000002E-2</v>
      </c>
      <c r="AQ71" s="27">
        <v>7.5483325000000004E-2</v>
      </c>
      <c r="AR71" s="27">
        <v>0.30193330000000002</v>
      </c>
      <c r="AS71" s="27">
        <v>3.9251328999999995E-2</v>
      </c>
      <c r="AT71" s="27">
        <v>0</v>
      </c>
      <c r="AU71" s="27">
        <v>3.4722329499999996E-2</v>
      </c>
    </row>
    <row r="72" spans="1:47" s="13" customFormat="1">
      <c r="A72" s="13" t="s">
        <v>284</v>
      </c>
      <c r="B72" s="17">
        <v>36775.475939999997</v>
      </c>
      <c r="C72" s="27">
        <v>3.3514596299999999</v>
      </c>
      <c r="D72" s="17">
        <v>1064.6168157999998</v>
      </c>
      <c r="E72" s="27">
        <v>0</v>
      </c>
      <c r="F72" s="17">
        <v>143116.3842</v>
      </c>
      <c r="G72" s="27">
        <v>0</v>
      </c>
      <c r="H72" s="27">
        <v>0</v>
      </c>
      <c r="I72" s="27">
        <v>0</v>
      </c>
      <c r="J72" s="27">
        <v>0</v>
      </c>
      <c r="K72" s="27">
        <v>33.514596300000001</v>
      </c>
      <c r="L72" s="27">
        <v>1.5096665</v>
      </c>
      <c r="M72" s="27">
        <v>0</v>
      </c>
      <c r="N72" s="17">
        <v>479.7720137</v>
      </c>
      <c r="O72" s="17">
        <v>560.08627150000007</v>
      </c>
      <c r="P72" s="27">
        <v>0</v>
      </c>
      <c r="Q72" s="27">
        <v>0</v>
      </c>
      <c r="R72" s="27">
        <v>0</v>
      </c>
      <c r="S72" s="27">
        <v>6.1594393199999997</v>
      </c>
      <c r="T72" s="27">
        <v>0</v>
      </c>
      <c r="U72" s="27">
        <v>6.9444658999999992E-2</v>
      </c>
      <c r="V72" s="27">
        <v>0</v>
      </c>
      <c r="W72" s="27">
        <v>6.9444658999999992E-2</v>
      </c>
      <c r="X72" s="27">
        <v>0</v>
      </c>
      <c r="Y72" s="27">
        <v>0.16002464899999999</v>
      </c>
      <c r="Z72" s="17">
        <v>39.462682309999998</v>
      </c>
      <c r="AA72" s="27">
        <v>0</v>
      </c>
      <c r="AB72" s="27">
        <v>0</v>
      </c>
      <c r="AC72" s="27">
        <v>2.6872063699999997E-2</v>
      </c>
      <c r="AD72" s="27">
        <v>0</v>
      </c>
      <c r="AE72" s="27">
        <v>0.33212662999999998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1.6002464899999999E-2</v>
      </c>
      <c r="AM72" s="27">
        <v>0</v>
      </c>
      <c r="AN72" s="27">
        <v>0.13888931799999998</v>
      </c>
      <c r="AO72" s="27">
        <v>7.5483325000000002E-3</v>
      </c>
      <c r="AP72" s="27">
        <v>9.9637988999999996E-2</v>
      </c>
      <c r="AQ72" s="27">
        <v>0</v>
      </c>
      <c r="AR72" s="27">
        <v>0</v>
      </c>
      <c r="AS72" s="27">
        <v>0</v>
      </c>
      <c r="AT72" s="27">
        <v>0</v>
      </c>
      <c r="AU72" s="27">
        <v>0</v>
      </c>
    </row>
    <row r="73" spans="1:47" s="13" customFormat="1">
      <c r="A73" s="13" t="s">
        <v>285</v>
      </c>
      <c r="B73" s="17">
        <v>36292.382660000003</v>
      </c>
      <c r="C73" s="27">
        <v>2.6268197099999999</v>
      </c>
      <c r="D73" s="17">
        <v>1004.2301557999999</v>
      </c>
      <c r="E73" s="27">
        <v>1.6908264799999999</v>
      </c>
      <c r="F73" s="17">
        <v>141848.26433999999</v>
      </c>
      <c r="G73" s="27">
        <v>0</v>
      </c>
      <c r="H73" s="27">
        <v>0</v>
      </c>
      <c r="I73" s="27">
        <v>0</v>
      </c>
      <c r="J73" s="27">
        <v>0</v>
      </c>
      <c r="K73" s="27">
        <v>40.459062200000005</v>
      </c>
      <c r="L73" s="27">
        <v>2.02295311</v>
      </c>
      <c r="M73" s="27">
        <v>0</v>
      </c>
      <c r="N73" s="17">
        <v>471.61981459999998</v>
      </c>
      <c r="O73" s="17">
        <v>580.01386930000001</v>
      </c>
      <c r="P73" s="27">
        <v>0</v>
      </c>
      <c r="Q73" s="27">
        <v>0</v>
      </c>
      <c r="R73" s="27">
        <v>0</v>
      </c>
      <c r="S73" s="27">
        <v>3.9251328999999999</v>
      </c>
      <c r="T73" s="27">
        <v>0</v>
      </c>
      <c r="U73" s="27">
        <v>0</v>
      </c>
      <c r="V73" s="27">
        <v>5.7367326999999996E-2</v>
      </c>
      <c r="W73" s="27">
        <v>0</v>
      </c>
      <c r="X73" s="27">
        <v>0</v>
      </c>
      <c r="Y73" s="27">
        <v>0</v>
      </c>
      <c r="Z73" s="17">
        <v>34.178849559999996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0</v>
      </c>
      <c r="AH73" s="27">
        <v>0.169082648</v>
      </c>
      <c r="AI73" s="27">
        <v>5.1328661000000003E-3</v>
      </c>
      <c r="AJ73" s="27">
        <v>0.12077332</v>
      </c>
      <c r="AK73" s="27">
        <v>0</v>
      </c>
      <c r="AL73" s="27">
        <v>6.9444658999999992E-2</v>
      </c>
      <c r="AM73" s="27">
        <v>1.41908651E-2</v>
      </c>
      <c r="AN73" s="27">
        <v>0</v>
      </c>
      <c r="AO73" s="27">
        <v>0</v>
      </c>
      <c r="AP73" s="27">
        <v>0</v>
      </c>
      <c r="AQ73" s="27">
        <v>0.35024262799999994</v>
      </c>
      <c r="AR73" s="27">
        <v>0</v>
      </c>
      <c r="AS73" s="27">
        <v>0</v>
      </c>
      <c r="AT73" s="27">
        <v>1.5096665E-2</v>
      </c>
      <c r="AU73" s="27">
        <v>3.6231995999999995E-2</v>
      </c>
    </row>
    <row r="74" spans="1:47" s="13" customFormat="1">
      <c r="A74" s="13" t="s">
        <v>286</v>
      </c>
      <c r="B74" s="17">
        <v>36473.54264</v>
      </c>
      <c r="C74" s="27">
        <v>0</v>
      </c>
      <c r="D74" s="17">
        <v>1095.7159457</v>
      </c>
      <c r="E74" s="27">
        <v>0</v>
      </c>
      <c r="F74" s="17">
        <v>142663.48425000001</v>
      </c>
      <c r="G74" s="27">
        <v>0</v>
      </c>
      <c r="H74" s="27">
        <v>0</v>
      </c>
      <c r="I74" s="27">
        <v>0</v>
      </c>
      <c r="J74" s="27">
        <v>0</v>
      </c>
      <c r="K74" s="27">
        <v>37.439729200000002</v>
      </c>
      <c r="L74" s="27">
        <v>1.87198646</v>
      </c>
      <c r="M74" s="27">
        <v>0</v>
      </c>
      <c r="N74" s="17">
        <v>445.6535508</v>
      </c>
      <c r="O74" s="17">
        <v>573.37133669999992</v>
      </c>
      <c r="P74" s="27">
        <v>0</v>
      </c>
      <c r="Q74" s="27">
        <v>0</v>
      </c>
      <c r="R74" s="27">
        <v>0</v>
      </c>
      <c r="S74" s="27">
        <v>4.1062928799999998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0.30193330000000002</v>
      </c>
      <c r="Z74" s="17">
        <v>34.329816209999997</v>
      </c>
      <c r="AA74" s="27">
        <v>0</v>
      </c>
      <c r="AB74" s="27">
        <v>0</v>
      </c>
      <c r="AC74" s="27">
        <v>5.1328660999999998E-2</v>
      </c>
      <c r="AD74" s="27">
        <v>0</v>
      </c>
      <c r="AE74" s="27">
        <v>0.17210198100000001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  <c r="AT74" s="27">
        <v>0</v>
      </c>
      <c r="AU74" s="27">
        <v>0</v>
      </c>
    </row>
    <row r="75" spans="1:47" s="13" customFormat="1">
      <c r="A75" s="13" t="s">
        <v>287</v>
      </c>
      <c r="B75" s="17">
        <v>36533.929299999996</v>
      </c>
      <c r="C75" s="27">
        <v>2.9891396700000001</v>
      </c>
      <c r="D75" s="17">
        <v>1064.0129492000001</v>
      </c>
      <c r="E75" s="27">
        <v>0</v>
      </c>
      <c r="F75" s="17">
        <v>142301.16428999999</v>
      </c>
      <c r="G75" s="27">
        <v>0</v>
      </c>
      <c r="H75" s="27">
        <v>0</v>
      </c>
      <c r="I75" s="27">
        <v>0</v>
      </c>
      <c r="J75" s="27">
        <v>0</v>
      </c>
      <c r="K75" s="27">
        <v>34.722329499999994</v>
      </c>
      <c r="L75" s="27">
        <v>1.7814064699999999</v>
      </c>
      <c r="M75" s="27">
        <v>0</v>
      </c>
      <c r="N75" s="17">
        <v>464.07148209999997</v>
      </c>
      <c r="O75" s="17">
        <v>561.89787130000002</v>
      </c>
      <c r="P75" s="27">
        <v>0</v>
      </c>
      <c r="Q75" s="27">
        <v>0</v>
      </c>
      <c r="R75" s="27">
        <v>0</v>
      </c>
      <c r="S75" s="27">
        <v>6.1292459900000003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17">
        <v>41.002542140000003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0</v>
      </c>
      <c r="AI75" s="27">
        <v>8.7560656999999986E-2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1.32850652E-2</v>
      </c>
      <c r="AP75" s="27">
        <v>0.11775398699999999</v>
      </c>
      <c r="AQ75" s="27">
        <v>1.422105843</v>
      </c>
      <c r="AR75" s="27">
        <v>0</v>
      </c>
      <c r="AS75" s="27">
        <v>0</v>
      </c>
      <c r="AT75" s="27">
        <v>2.7173996999999998E-2</v>
      </c>
      <c r="AU75" s="27">
        <v>0</v>
      </c>
    </row>
    <row r="76" spans="1:47" s="13" customFormat="1">
      <c r="A76" s="13" t="s">
        <v>288</v>
      </c>
      <c r="B76" s="17">
        <v>36201.802669999997</v>
      </c>
      <c r="C76" s="27">
        <v>2.6872063699999997</v>
      </c>
      <c r="D76" s="17">
        <v>1068.5419486999999</v>
      </c>
      <c r="E76" s="27">
        <v>0</v>
      </c>
      <c r="F76" s="17">
        <v>141546.33103999999</v>
      </c>
      <c r="G76" s="27">
        <v>0</v>
      </c>
      <c r="H76" s="27">
        <v>0</v>
      </c>
      <c r="I76" s="27">
        <v>0</v>
      </c>
      <c r="J76" s="27">
        <v>0</v>
      </c>
      <c r="K76" s="27">
        <v>39.251328999999998</v>
      </c>
      <c r="L76" s="27">
        <v>1.7512131400000002</v>
      </c>
      <c r="M76" s="27">
        <v>0</v>
      </c>
      <c r="N76" s="17">
        <v>459.54248260000003</v>
      </c>
      <c r="O76" s="17">
        <v>555.85920529999999</v>
      </c>
      <c r="P76" s="27">
        <v>0</v>
      </c>
      <c r="Q76" s="27">
        <v>0</v>
      </c>
      <c r="R76" s="27">
        <v>0</v>
      </c>
      <c r="S76" s="27">
        <v>3.74397292</v>
      </c>
      <c r="T76" s="27">
        <v>0</v>
      </c>
      <c r="U76" s="27">
        <v>0</v>
      </c>
      <c r="V76" s="27">
        <v>8.7560656999999986E-2</v>
      </c>
      <c r="W76" s="27">
        <v>0</v>
      </c>
      <c r="X76" s="27">
        <v>0</v>
      </c>
      <c r="Y76" s="27">
        <v>0.51328660999999998</v>
      </c>
      <c r="Z76" s="17">
        <v>37.892629149999998</v>
      </c>
      <c r="AA76" s="27">
        <v>0</v>
      </c>
      <c r="AB76" s="27">
        <v>0</v>
      </c>
      <c r="AC76" s="27">
        <v>0</v>
      </c>
      <c r="AD76" s="27">
        <v>0</v>
      </c>
      <c r="AE76" s="27">
        <v>3.9251328999999995E-2</v>
      </c>
      <c r="AF76" s="27">
        <v>0</v>
      </c>
      <c r="AG76" s="27">
        <v>0</v>
      </c>
      <c r="AH76" s="27">
        <v>0</v>
      </c>
      <c r="AI76" s="27">
        <v>0</v>
      </c>
      <c r="AJ76" s="27">
        <v>0.10869598799999999</v>
      </c>
      <c r="AK76" s="27">
        <v>1.17753987E-2</v>
      </c>
      <c r="AL76" s="27">
        <v>9.0579989999999999E-2</v>
      </c>
      <c r="AM76" s="27">
        <v>4.8309328000000007E-3</v>
      </c>
      <c r="AN76" s="27">
        <v>0</v>
      </c>
      <c r="AO76" s="27">
        <v>5.1328661000000003E-3</v>
      </c>
      <c r="AP76" s="27">
        <v>0</v>
      </c>
      <c r="AQ76" s="27">
        <v>3.9251328999999995E-2</v>
      </c>
      <c r="AR76" s="27">
        <v>0.141908651</v>
      </c>
      <c r="AS76" s="27">
        <v>0.12077332</v>
      </c>
      <c r="AT76" s="27">
        <v>2.7173996999999998E-2</v>
      </c>
      <c r="AU76" s="27">
        <v>0</v>
      </c>
    </row>
    <row r="77" spans="1:47" s="13" customFormat="1">
      <c r="A77" s="13" t="s">
        <v>289</v>
      </c>
      <c r="B77" s="17">
        <v>37228.375890000003</v>
      </c>
      <c r="C77" s="27">
        <v>3.8647462400000001</v>
      </c>
      <c r="D77" s="17">
        <v>1106.2836112</v>
      </c>
      <c r="E77" s="27">
        <v>0</v>
      </c>
      <c r="F77" s="17">
        <v>142361.55095</v>
      </c>
      <c r="G77" s="27">
        <v>0</v>
      </c>
      <c r="H77" s="27">
        <v>0</v>
      </c>
      <c r="I77" s="27">
        <v>0</v>
      </c>
      <c r="J77" s="27">
        <v>0.81521990999999994</v>
      </c>
      <c r="K77" s="27">
        <v>43.442194100000002</v>
      </c>
      <c r="L77" s="27">
        <v>2.4154664000000001</v>
      </c>
      <c r="M77" s="27">
        <v>0</v>
      </c>
      <c r="N77" s="17">
        <v>326.38989730000003</v>
      </c>
      <c r="O77" s="17">
        <v>649.15659500000004</v>
      </c>
      <c r="P77" s="27">
        <v>0</v>
      </c>
      <c r="Q77" s="27">
        <v>0</v>
      </c>
      <c r="R77" s="27">
        <v>0</v>
      </c>
      <c r="S77" s="27">
        <v>4.9818994500000002</v>
      </c>
      <c r="T77" s="27">
        <v>0</v>
      </c>
      <c r="U77" s="27">
        <v>6.3405992999999994E-2</v>
      </c>
      <c r="V77" s="27">
        <v>0</v>
      </c>
      <c r="W77" s="27">
        <v>0</v>
      </c>
      <c r="X77" s="27">
        <v>0</v>
      </c>
      <c r="Y77" s="27">
        <v>0</v>
      </c>
      <c r="Z77" s="17">
        <v>47.192174789999996</v>
      </c>
      <c r="AA77" s="27">
        <v>9.3599322999999998E-2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3.9251328999999995E-2</v>
      </c>
      <c r="AH77" s="27">
        <v>0.60386660000000003</v>
      </c>
      <c r="AI77" s="27">
        <v>6.0386660000000002E-2</v>
      </c>
      <c r="AJ77" s="27">
        <v>0</v>
      </c>
      <c r="AK77" s="27">
        <v>2.7777863600000001E-2</v>
      </c>
      <c r="AL77" s="27">
        <v>0.21135330999999999</v>
      </c>
      <c r="AM77" s="27">
        <v>0</v>
      </c>
      <c r="AN77" s="27">
        <v>0.141908651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  <c r="AT77" s="27">
        <v>0</v>
      </c>
      <c r="AU77" s="27">
        <v>0</v>
      </c>
    </row>
    <row r="78" spans="1:47" s="13" customFormat="1">
      <c r="A78" s="13" t="s">
        <v>290</v>
      </c>
      <c r="B78" s="17">
        <v>36805.669269999999</v>
      </c>
      <c r="C78" s="27">
        <v>4.3780328499999994</v>
      </c>
      <c r="D78" s="17">
        <v>1094.2062792000002</v>
      </c>
      <c r="E78" s="27">
        <v>0</v>
      </c>
      <c r="F78" s="17">
        <v>141153.81774999999</v>
      </c>
      <c r="G78" s="27">
        <v>0</v>
      </c>
      <c r="H78" s="27">
        <v>0</v>
      </c>
      <c r="I78" s="27">
        <v>0</v>
      </c>
      <c r="J78" s="27">
        <v>1.0567665500000001</v>
      </c>
      <c r="K78" s="27">
        <v>40.084726699999997</v>
      </c>
      <c r="L78" s="27">
        <v>2.7777863599999999</v>
      </c>
      <c r="M78" s="27">
        <v>0</v>
      </c>
      <c r="N78" s="17">
        <v>325.4840974</v>
      </c>
      <c r="O78" s="17">
        <v>641.30632919999994</v>
      </c>
      <c r="P78" s="27">
        <v>0.28381730199999999</v>
      </c>
      <c r="Q78" s="27">
        <v>0</v>
      </c>
      <c r="R78" s="27">
        <v>0</v>
      </c>
      <c r="S78" s="27">
        <v>4.5591928299999998</v>
      </c>
      <c r="T78" s="27">
        <v>0</v>
      </c>
      <c r="U78" s="27">
        <v>0</v>
      </c>
      <c r="V78" s="27">
        <v>1.5398598300000002E-2</v>
      </c>
      <c r="W78" s="27">
        <v>0.27475930300000001</v>
      </c>
      <c r="X78" s="27">
        <v>0</v>
      </c>
      <c r="Y78" s="27">
        <v>0</v>
      </c>
      <c r="Z78" s="17">
        <v>48.128168020000004</v>
      </c>
      <c r="AA78" s="27">
        <v>0</v>
      </c>
      <c r="AB78" s="27">
        <v>0</v>
      </c>
      <c r="AC78" s="27">
        <v>0</v>
      </c>
      <c r="AD78" s="27">
        <v>2.4154663999999999E-2</v>
      </c>
      <c r="AE78" s="27">
        <v>0</v>
      </c>
      <c r="AF78" s="27">
        <v>0</v>
      </c>
      <c r="AG78" s="27">
        <v>0.10869598799999999</v>
      </c>
      <c r="AH78" s="27">
        <v>0.13285065200000001</v>
      </c>
      <c r="AI78" s="27">
        <v>5.4347993999999997E-2</v>
      </c>
      <c r="AJ78" s="27">
        <v>0</v>
      </c>
      <c r="AK78" s="27">
        <v>0</v>
      </c>
      <c r="AL78" s="27">
        <v>0</v>
      </c>
      <c r="AM78" s="27">
        <v>0</v>
      </c>
      <c r="AN78" s="27">
        <v>0</v>
      </c>
      <c r="AO78" s="27">
        <v>3.9251328999999995E-2</v>
      </c>
      <c r="AP78" s="27">
        <v>0</v>
      </c>
      <c r="AQ78" s="27">
        <v>0</v>
      </c>
      <c r="AR78" s="27">
        <v>6.0386660000000002E-2</v>
      </c>
      <c r="AS78" s="27">
        <v>8.7560656999999986E-2</v>
      </c>
      <c r="AT78" s="27">
        <v>0</v>
      </c>
      <c r="AU78" s="27">
        <v>0</v>
      </c>
    </row>
    <row r="79" spans="1:47" s="13" customFormat="1">
      <c r="A79" s="13" t="s">
        <v>291</v>
      </c>
      <c r="B79" s="17">
        <v>36624.509290000002</v>
      </c>
      <c r="C79" s="27">
        <v>3.04952633</v>
      </c>
      <c r="D79" s="17">
        <v>1101.7546116999999</v>
      </c>
      <c r="E79" s="27">
        <v>0</v>
      </c>
      <c r="F79" s="17">
        <v>142391.74427999998</v>
      </c>
      <c r="G79" s="27">
        <v>0</v>
      </c>
      <c r="H79" s="27">
        <v>0</v>
      </c>
      <c r="I79" s="27">
        <v>0</v>
      </c>
      <c r="J79" s="27">
        <v>0.62500193100000001</v>
      </c>
      <c r="K79" s="27">
        <v>39.480860100000001</v>
      </c>
      <c r="L79" s="27">
        <v>2.5060463900000003</v>
      </c>
      <c r="M79" s="27">
        <v>0</v>
      </c>
      <c r="N79" s="17">
        <v>334.24016310000002</v>
      </c>
      <c r="O79" s="17">
        <v>648.85466169999995</v>
      </c>
      <c r="P79" s="27">
        <v>0</v>
      </c>
      <c r="Q79" s="27">
        <v>0</v>
      </c>
      <c r="R79" s="27">
        <v>0</v>
      </c>
      <c r="S79" s="27">
        <v>4.7101594799999997</v>
      </c>
      <c r="T79" s="27">
        <v>0</v>
      </c>
      <c r="U79" s="27">
        <v>0</v>
      </c>
      <c r="V79" s="27">
        <v>0</v>
      </c>
      <c r="W79" s="27">
        <v>0</v>
      </c>
      <c r="X79" s="27">
        <v>0.93599323000000001</v>
      </c>
      <c r="Y79" s="27">
        <v>0</v>
      </c>
      <c r="Z79" s="17">
        <v>48.852807940000005</v>
      </c>
      <c r="AA79" s="27">
        <v>0</v>
      </c>
      <c r="AB79" s="27">
        <v>0</v>
      </c>
      <c r="AC79" s="27">
        <v>0</v>
      </c>
      <c r="AD79" s="27">
        <v>4.2270662000000001E-2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9.6618655999999997E-2</v>
      </c>
      <c r="AQ79" s="27">
        <v>2.6268197100000001E-2</v>
      </c>
      <c r="AR79" s="27">
        <v>0</v>
      </c>
      <c r="AS79" s="27">
        <v>0</v>
      </c>
      <c r="AT79" s="27">
        <v>0</v>
      </c>
      <c r="AU79" s="27">
        <v>0</v>
      </c>
    </row>
    <row r="80" spans="1:47" s="13" customFormat="1">
      <c r="A80" s="13" t="s">
        <v>292</v>
      </c>
      <c r="B80" s="17">
        <v>37077.409240000001</v>
      </c>
      <c r="C80" s="27">
        <v>3.6533929299999999</v>
      </c>
      <c r="D80" s="17">
        <v>1096.017879</v>
      </c>
      <c r="E80" s="27">
        <v>1.7814064699999999</v>
      </c>
      <c r="F80" s="17">
        <v>141667.10436</v>
      </c>
      <c r="G80" s="27">
        <v>0</v>
      </c>
      <c r="H80" s="27">
        <v>0</v>
      </c>
      <c r="I80" s="27">
        <v>0</v>
      </c>
      <c r="J80" s="27">
        <v>0.96618656000000003</v>
      </c>
      <c r="K80" s="27">
        <v>43.442194100000002</v>
      </c>
      <c r="L80" s="27">
        <v>2.8079796899999998</v>
      </c>
      <c r="M80" s="27">
        <v>0</v>
      </c>
      <c r="N80" s="17">
        <v>335.7498296</v>
      </c>
      <c r="O80" s="17">
        <v>632.8521968</v>
      </c>
      <c r="P80" s="27">
        <v>0</v>
      </c>
      <c r="Q80" s="27">
        <v>0</v>
      </c>
      <c r="R80" s="27">
        <v>0</v>
      </c>
      <c r="S80" s="27">
        <v>4.7101594799999997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17">
        <v>49.335901219999997</v>
      </c>
      <c r="AA80" s="27">
        <v>0.45289995</v>
      </c>
      <c r="AB80" s="27">
        <v>4.8309328000000007E-3</v>
      </c>
      <c r="AC80" s="27">
        <v>1.7210198099999997E-2</v>
      </c>
      <c r="AD80" s="27">
        <v>6.3405992999999994E-2</v>
      </c>
      <c r="AE80" s="27">
        <v>0</v>
      </c>
      <c r="AF80" s="27">
        <v>0.10567665499999999</v>
      </c>
      <c r="AG80" s="27">
        <v>0</v>
      </c>
      <c r="AH80" s="27">
        <v>0</v>
      </c>
      <c r="AI80" s="27">
        <v>1.78140647E-2</v>
      </c>
      <c r="AJ80" s="27">
        <v>0.232488641</v>
      </c>
      <c r="AK80" s="27">
        <v>0</v>
      </c>
      <c r="AL80" s="27">
        <v>0</v>
      </c>
      <c r="AM80" s="27">
        <v>0</v>
      </c>
      <c r="AN80" s="27">
        <v>0</v>
      </c>
      <c r="AO80" s="27">
        <v>0</v>
      </c>
      <c r="AP80" s="27">
        <v>0.123792653</v>
      </c>
      <c r="AQ80" s="27">
        <v>0</v>
      </c>
      <c r="AR80" s="27">
        <v>0</v>
      </c>
      <c r="AS80" s="27">
        <v>0</v>
      </c>
      <c r="AT80" s="27">
        <v>0</v>
      </c>
      <c r="AU80" s="27">
        <v>0</v>
      </c>
    </row>
    <row r="81" spans="1:47" s="13" customFormat="1">
      <c r="A81" s="13" t="s">
        <v>293</v>
      </c>
      <c r="B81" s="17">
        <v>37077.409240000001</v>
      </c>
      <c r="C81" s="27">
        <v>3.6835862599999998</v>
      </c>
      <c r="D81" s="17">
        <v>1086.3560133999999</v>
      </c>
      <c r="E81" s="27">
        <v>0</v>
      </c>
      <c r="F81" s="17">
        <v>142663.48425000001</v>
      </c>
      <c r="G81" s="27">
        <v>0</v>
      </c>
      <c r="H81" s="27">
        <v>0</v>
      </c>
      <c r="I81" s="27">
        <v>0</v>
      </c>
      <c r="J81" s="27">
        <v>0.84843257299999997</v>
      </c>
      <c r="K81" s="27">
        <v>40.688593300000001</v>
      </c>
      <c r="L81" s="27">
        <v>2.8683663500000001</v>
      </c>
      <c r="M81" s="27">
        <v>0</v>
      </c>
      <c r="N81" s="17">
        <v>336.3536962</v>
      </c>
      <c r="O81" s="17">
        <v>646.74112860000002</v>
      </c>
      <c r="P81" s="27">
        <v>0.26872063699999998</v>
      </c>
      <c r="Q81" s="27">
        <v>0</v>
      </c>
      <c r="R81" s="27">
        <v>0</v>
      </c>
      <c r="S81" s="27">
        <v>5.34421941</v>
      </c>
      <c r="T81" s="27">
        <v>0</v>
      </c>
      <c r="U81" s="27">
        <v>0</v>
      </c>
      <c r="V81" s="27">
        <v>0.10567665499999999</v>
      </c>
      <c r="W81" s="27">
        <v>0.298913967</v>
      </c>
      <c r="X81" s="27">
        <v>0</v>
      </c>
      <c r="Y81" s="27">
        <v>0</v>
      </c>
      <c r="Z81" s="17">
        <v>50.905954379999997</v>
      </c>
      <c r="AA81" s="27">
        <v>0</v>
      </c>
      <c r="AB81" s="27">
        <v>0.11171532100000001</v>
      </c>
      <c r="AC81" s="27">
        <v>0</v>
      </c>
      <c r="AD81" s="27">
        <v>0</v>
      </c>
      <c r="AE81" s="27">
        <v>0.30193330000000002</v>
      </c>
      <c r="AF81" s="27">
        <v>0</v>
      </c>
      <c r="AG81" s="27">
        <v>0</v>
      </c>
      <c r="AH81" s="27">
        <v>0</v>
      </c>
      <c r="AI81" s="27">
        <v>3.3212663000000003E-2</v>
      </c>
      <c r="AJ81" s="27">
        <v>0</v>
      </c>
      <c r="AK81" s="27">
        <v>0</v>
      </c>
      <c r="AL81" s="27">
        <v>0</v>
      </c>
      <c r="AM81" s="27">
        <v>0</v>
      </c>
      <c r="AN81" s="27">
        <v>0</v>
      </c>
      <c r="AO81" s="27">
        <v>0</v>
      </c>
      <c r="AP81" s="27">
        <v>0.13888931799999998</v>
      </c>
      <c r="AQ81" s="27">
        <v>0</v>
      </c>
      <c r="AR81" s="27">
        <v>1.5096665E-2</v>
      </c>
      <c r="AS81" s="27">
        <v>0</v>
      </c>
      <c r="AT81" s="27">
        <v>0</v>
      </c>
      <c r="AU81" s="27">
        <v>0</v>
      </c>
    </row>
    <row r="82" spans="1:47" s="13" customFormat="1">
      <c r="A82" s="13" t="s">
        <v>294</v>
      </c>
      <c r="B82" s="17">
        <v>36866.055930000002</v>
      </c>
      <c r="C82" s="27">
        <v>0</v>
      </c>
      <c r="D82" s="17">
        <v>1147.9504066000002</v>
      </c>
      <c r="E82" s="27">
        <v>0</v>
      </c>
      <c r="F82" s="17">
        <v>142421.93760999999</v>
      </c>
      <c r="G82" s="27">
        <v>0</v>
      </c>
      <c r="H82" s="27">
        <v>0</v>
      </c>
      <c r="I82" s="27">
        <v>0</v>
      </c>
      <c r="J82" s="27">
        <v>1.14734654</v>
      </c>
      <c r="K82" s="27">
        <v>42.874528599999998</v>
      </c>
      <c r="L82" s="27">
        <v>2.6570130399999998</v>
      </c>
      <c r="M82" s="27">
        <v>0</v>
      </c>
      <c r="N82" s="17">
        <v>316.4260984</v>
      </c>
      <c r="O82" s="17">
        <v>762.38158250000004</v>
      </c>
      <c r="P82" s="27">
        <v>0</v>
      </c>
      <c r="Q82" s="27">
        <v>0</v>
      </c>
      <c r="R82" s="27">
        <v>0</v>
      </c>
      <c r="S82" s="27">
        <v>4.9818994500000002</v>
      </c>
      <c r="T82" s="27">
        <v>0</v>
      </c>
      <c r="U82" s="27">
        <v>0</v>
      </c>
      <c r="V82" s="27">
        <v>0</v>
      </c>
      <c r="W82" s="27">
        <v>0</v>
      </c>
      <c r="X82" s="27">
        <v>0.102657322</v>
      </c>
      <c r="Y82" s="27">
        <v>0</v>
      </c>
      <c r="Z82" s="17">
        <v>42.632981959999995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0</v>
      </c>
      <c r="AI82" s="27">
        <v>3.0193330000000001E-2</v>
      </c>
      <c r="AJ82" s="27">
        <v>0</v>
      </c>
      <c r="AK82" s="27">
        <v>4.2270662000000001E-2</v>
      </c>
      <c r="AL82" s="27">
        <v>0</v>
      </c>
      <c r="AM82" s="27">
        <v>0</v>
      </c>
      <c r="AN82" s="27">
        <v>0</v>
      </c>
      <c r="AO82" s="27">
        <v>0</v>
      </c>
      <c r="AP82" s="27">
        <v>0</v>
      </c>
      <c r="AQ82" s="27">
        <v>2.83817302E-2</v>
      </c>
      <c r="AR82" s="27">
        <v>0</v>
      </c>
      <c r="AS82" s="27">
        <v>0.15398598300000002</v>
      </c>
      <c r="AT82" s="27">
        <v>0</v>
      </c>
      <c r="AU82" s="27">
        <v>0</v>
      </c>
    </row>
    <row r="83" spans="1:47" s="13" customFormat="1">
      <c r="A83" s="13" t="s">
        <v>295</v>
      </c>
      <c r="B83" s="17">
        <v>36835.8626</v>
      </c>
      <c r="C83" s="27">
        <v>0</v>
      </c>
      <c r="D83" s="17">
        <v>1131.0421418000001</v>
      </c>
      <c r="E83" s="27">
        <v>0</v>
      </c>
      <c r="F83" s="17">
        <v>142452.13094</v>
      </c>
      <c r="G83" s="27">
        <v>0</v>
      </c>
      <c r="H83" s="27">
        <v>0</v>
      </c>
      <c r="I83" s="27">
        <v>0</v>
      </c>
      <c r="J83" s="27">
        <v>0</v>
      </c>
      <c r="K83" s="27">
        <v>35.326196099999997</v>
      </c>
      <c r="L83" s="27">
        <v>2.3550797399999999</v>
      </c>
      <c r="M83" s="27">
        <v>0</v>
      </c>
      <c r="N83" s="17">
        <v>339.37302920000002</v>
      </c>
      <c r="O83" s="17">
        <v>697.76785629999995</v>
      </c>
      <c r="P83" s="27">
        <v>0</v>
      </c>
      <c r="Q83" s="27">
        <v>0</v>
      </c>
      <c r="R83" s="27">
        <v>0</v>
      </c>
      <c r="S83" s="27">
        <v>4.7101594799999997</v>
      </c>
      <c r="T83" s="27">
        <v>0</v>
      </c>
      <c r="U83" s="27">
        <v>0</v>
      </c>
      <c r="V83" s="27">
        <v>0</v>
      </c>
      <c r="W83" s="27">
        <v>0</v>
      </c>
      <c r="X83" s="27">
        <v>4.5289995E-2</v>
      </c>
      <c r="Y83" s="27">
        <v>0</v>
      </c>
      <c r="Z83" s="17">
        <v>34.269429549999998</v>
      </c>
      <c r="AA83" s="27">
        <v>0.78502657999999992</v>
      </c>
      <c r="AB83" s="27">
        <v>1.2077332E-2</v>
      </c>
      <c r="AC83" s="27">
        <v>0</v>
      </c>
      <c r="AD83" s="27">
        <v>3.9251328999999995E-2</v>
      </c>
      <c r="AE83" s="27">
        <v>0</v>
      </c>
      <c r="AF83" s="27">
        <v>0</v>
      </c>
      <c r="AG83" s="27">
        <v>0.13888931799999998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7">
        <v>0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  <c r="AT83" s="27">
        <v>1.9927597799999999E-2</v>
      </c>
      <c r="AU83" s="27">
        <v>0</v>
      </c>
    </row>
    <row r="84" spans="1:47" s="13" customFormat="1">
      <c r="A84" s="13" t="s">
        <v>296</v>
      </c>
      <c r="B84" s="17">
        <v>37651.08251</v>
      </c>
      <c r="C84" s="27">
        <v>6.7331125900000002</v>
      </c>
      <c r="D84" s="17">
        <v>1051.3317506000001</v>
      </c>
      <c r="E84" s="27">
        <v>0</v>
      </c>
      <c r="F84" s="17">
        <v>145260.11063000001</v>
      </c>
      <c r="G84" s="27">
        <v>0</v>
      </c>
      <c r="H84" s="27">
        <v>0</v>
      </c>
      <c r="I84" s="27">
        <v>0</v>
      </c>
      <c r="J84" s="27">
        <v>0</v>
      </c>
      <c r="K84" s="27">
        <v>40.7609955</v>
      </c>
      <c r="L84" s="27">
        <v>2.0531464399999999</v>
      </c>
      <c r="M84" s="27">
        <v>0</v>
      </c>
      <c r="N84" s="17">
        <v>395.532623</v>
      </c>
      <c r="O84" s="17">
        <v>586.95833520000008</v>
      </c>
      <c r="P84" s="27">
        <v>0</v>
      </c>
      <c r="Q84" s="27">
        <v>0</v>
      </c>
      <c r="R84" s="27">
        <v>0</v>
      </c>
      <c r="S84" s="27">
        <v>4.1062928799999998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17">
        <v>94.505122899999989</v>
      </c>
      <c r="AA84" s="27">
        <v>0</v>
      </c>
      <c r="AB84" s="27">
        <v>2.2041130899999997E-2</v>
      </c>
      <c r="AC84" s="27">
        <v>0</v>
      </c>
      <c r="AD84" s="27">
        <v>0</v>
      </c>
      <c r="AE84" s="27">
        <v>0</v>
      </c>
      <c r="AF84" s="27">
        <v>0.25060463900000002</v>
      </c>
      <c r="AG84" s="27">
        <v>0.12077332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7">
        <v>0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  <c r="AT84" s="27">
        <v>5.1328661000000003E-3</v>
      </c>
      <c r="AU84" s="27">
        <v>0</v>
      </c>
    </row>
    <row r="85" spans="1:47" s="13" customFormat="1">
      <c r="A85" s="13" t="s">
        <v>297</v>
      </c>
      <c r="B85" s="17">
        <v>37288.762549999999</v>
      </c>
      <c r="C85" s="27">
        <v>3.4118462900000002</v>
      </c>
      <c r="D85" s="17">
        <v>1052.8414170999999</v>
      </c>
      <c r="E85" s="27">
        <v>0</v>
      </c>
      <c r="F85" s="17">
        <v>142572.90426000001</v>
      </c>
      <c r="G85" s="27">
        <v>0</v>
      </c>
      <c r="H85" s="27">
        <v>0</v>
      </c>
      <c r="I85" s="27">
        <v>0</v>
      </c>
      <c r="J85" s="27">
        <v>0.78502657999999992</v>
      </c>
      <c r="K85" s="27">
        <v>49.517061199999993</v>
      </c>
      <c r="L85" s="27">
        <v>2.4154664000000001</v>
      </c>
      <c r="M85" s="27">
        <v>0</v>
      </c>
      <c r="N85" s="17">
        <v>352.05422779999998</v>
      </c>
      <c r="O85" s="17">
        <v>601.75306690000002</v>
      </c>
      <c r="P85" s="27">
        <v>0</v>
      </c>
      <c r="Q85" s="27">
        <v>0</v>
      </c>
      <c r="R85" s="27">
        <v>0</v>
      </c>
      <c r="S85" s="27">
        <v>3.8043595799999999</v>
      </c>
      <c r="T85" s="27">
        <v>0</v>
      </c>
      <c r="U85" s="27">
        <v>0.141908651</v>
      </c>
      <c r="V85" s="27">
        <v>1.63043982E-2</v>
      </c>
      <c r="W85" s="27">
        <v>0</v>
      </c>
      <c r="X85" s="27">
        <v>0</v>
      </c>
      <c r="Y85" s="27">
        <v>0</v>
      </c>
      <c r="Z85" s="17">
        <v>68.538859099999996</v>
      </c>
      <c r="AA85" s="27">
        <v>2.1437264299999996</v>
      </c>
      <c r="AB85" s="27">
        <v>4.5289995E-2</v>
      </c>
      <c r="AC85" s="27">
        <v>0</v>
      </c>
      <c r="AD85" s="27">
        <v>0</v>
      </c>
      <c r="AE85" s="27">
        <v>0.12077332</v>
      </c>
      <c r="AF85" s="27">
        <v>0</v>
      </c>
      <c r="AG85" s="27">
        <v>0</v>
      </c>
      <c r="AH85" s="27">
        <v>0</v>
      </c>
      <c r="AI85" s="27">
        <v>2.3248864099999999E-2</v>
      </c>
      <c r="AJ85" s="27">
        <v>0</v>
      </c>
      <c r="AK85" s="27">
        <v>0</v>
      </c>
      <c r="AL85" s="27">
        <v>0</v>
      </c>
      <c r="AM85" s="27">
        <v>1.1171532099999999E-2</v>
      </c>
      <c r="AN85" s="27">
        <v>0.21135330999999999</v>
      </c>
      <c r="AO85" s="27">
        <v>0</v>
      </c>
      <c r="AP85" s="27">
        <v>8.4541324000000001E-2</v>
      </c>
      <c r="AQ85" s="27">
        <v>0</v>
      </c>
      <c r="AR85" s="27">
        <v>0</v>
      </c>
      <c r="AS85" s="27">
        <v>0.11473465399999999</v>
      </c>
      <c r="AT85" s="27">
        <v>0</v>
      </c>
      <c r="AU85" s="27">
        <v>4.5289995E-2</v>
      </c>
    </row>
    <row r="86" spans="1:47" s="13" customFormat="1">
      <c r="A86" s="13" t="s">
        <v>298</v>
      </c>
      <c r="B86" s="17">
        <v>36896.249259999997</v>
      </c>
      <c r="C86" s="27">
        <v>0</v>
      </c>
      <c r="D86" s="17">
        <v>1094.5082124999999</v>
      </c>
      <c r="E86" s="27">
        <v>0</v>
      </c>
      <c r="F86" s="17">
        <v>142270.97096000001</v>
      </c>
      <c r="G86" s="27">
        <v>0</v>
      </c>
      <c r="H86" s="27">
        <v>0</v>
      </c>
      <c r="I86" s="27">
        <v>0</v>
      </c>
      <c r="J86" s="27">
        <v>0</v>
      </c>
      <c r="K86" s="27">
        <v>51.630594299999998</v>
      </c>
      <c r="L86" s="27">
        <v>3.2608796399999997</v>
      </c>
      <c r="M86" s="27">
        <v>0</v>
      </c>
      <c r="N86" s="17">
        <v>335.7498296</v>
      </c>
      <c r="O86" s="17">
        <v>637.9850629</v>
      </c>
      <c r="P86" s="27">
        <v>0.17512131399999997</v>
      </c>
      <c r="Q86" s="27">
        <v>0</v>
      </c>
      <c r="R86" s="27">
        <v>0.40760995499999997</v>
      </c>
      <c r="S86" s="27">
        <v>4.6497728199999999</v>
      </c>
      <c r="T86" s="27">
        <v>0</v>
      </c>
      <c r="U86" s="27">
        <v>3.0193330000000001E-2</v>
      </c>
      <c r="V86" s="27">
        <v>0</v>
      </c>
      <c r="W86" s="27">
        <v>0</v>
      </c>
      <c r="X86" s="27">
        <v>0</v>
      </c>
      <c r="Y86" s="27">
        <v>0</v>
      </c>
      <c r="Z86" s="17">
        <v>50.090734470000001</v>
      </c>
      <c r="AA86" s="27">
        <v>0</v>
      </c>
      <c r="AB86" s="27">
        <v>0</v>
      </c>
      <c r="AC86" s="27">
        <v>0</v>
      </c>
      <c r="AD86" s="27">
        <v>2.2041130899999997E-2</v>
      </c>
      <c r="AE86" s="27">
        <v>0</v>
      </c>
      <c r="AF86" s="27">
        <v>0</v>
      </c>
      <c r="AG86" s="27">
        <v>0.17814064699999999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7">
        <v>0</v>
      </c>
      <c r="AO86" s="27">
        <v>0</v>
      </c>
      <c r="AP86" s="27">
        <v>0</v>
      </c>
      <c r="AQ86" s="27">
        <v>0</v>
      </c>
      <c r="AR86" s="27">
        <v>0</v>
      </c>
      <c r="AS86" s="27">
        <v>0</v>
      </c>
      <c r="AT86" s="27">
        <v>0</v>
      </c>
      <c r="AU86" s="27">
        <v>1.0265732200000001E-2</v>
      </c>
    </row>
    <row r="87" spans="1:47" s="13" customFormat="1">
      <c r="A87" s="13" t="s">
        <v>299</v>
      </c>
      <c r="B87" s="17">
        <v>36413.155979999996</v>
      </c>
      <c r="C87" s="27">
        <v>0</v>
      </c>
      <c r="D87" s="17">
        <v>1084.8463469000001</v>
      </c>
      <c r="E87" s="27">
        <v>0</v>
      </c>
      <c r="F87" s="17">
        <v>142693.67757999999</v>
      </c>
      <c r="G87" s="27">
        <v>0</v>
      </c>
      <c r="H87" s="27">
        <v>0</v>
      </c>
      <c r="I87" s="27">
        <v>0</v>
      </c>
      <c r="J87" s="27">
        <v>0</v>
      </c>
      <c r="K87" s="27">
        <v>60.386659999999999</v>
      </c>
      <c r="L87" s="27">
        <v>2.8079796899999998</v>
      </c>
      <c r="M87" s="27">
        <v>0</v>
      </c>
      <c r="N87" s="17">
        <v>329.71116360000002</v>
      </c>
      <c r="O87" s="17">
        <v>641.9101958</v>
      </c>
      <c r="P87" s="27">
        <v>0</v>
      </c>
      <c r="Q87" s="27">
        <v>0</v>
      </c>
      <c r="R87" s="27">
        <v>0</v>
      </c>
      <c r="S87" s="27">
        <v>4.4686128399999996</v>
      </c>
      <c r="T87" s="27">
        <v>0</v>
      </c>
      <c r="U87" s="27">
        <v>9.6618655999999997E-2</v>
      </c>
      <c r="V87" s="27">
        <v>0</v>
      </c>
      <c r="W87" s="27">
        <v>0</v>
      </c>
      <c r="X87" s="27">
        <v>0</v>
      </c>
      <c r="Y87" s="27">
        <v>0</v>
      </c>
      <c r="Z87" s="17">
        <v>48.007394699999999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3.3212663000000003E-2</v>
      </c>
      <c r="AH87" s="27">
        <v>6.6425326000000007E-2</v>
      </c>
      <c r="AI87" s="27">
        <v>1.6002464899999999E-2</v>
      </c>
      <c r="AJ87" s="27">
        <v>0</v>
      </c>
      <c r="AK87" s="27">
        <v>0</v>
      </c>
      <c r="AL87" s="27">
        <v>0</v>
      </c>
      <c r="AM87" s="27">
        <v>0</v>
      </c>
      <c r="AN87" s="27">
        <v>5.1328660999999998E-2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  <c r="AT87" s="27">
        <v>0</v>
      </c>
      <c r="AU87" s="27">
        <v>0</v>
      </c>
    </row>
    <row r="88" spans="1:47" s="13" customFormat="1">
      <c r="A88" s="13" t="s">
        <v>300</v>
      </c>
      <c r="B88" s="17">
        <v>36624.509290000002</v>
      </c>
      <c r="C88" s="27">
        <v>3.4118462900000002</v>
      </c>
      <c r="D88" s="17">
        <v>1098.4333454</v>
      </c>
      <c r="E88" s="27">
        <v>0</v>
      </c>
      <c r="F88" s="17">
        <v>141425.55772000001</v>
      </c>
      <c r="G88" s="27">
        <v>0</v>
      </c>
      <c r="H88" s="27">
        <v>0</v>
      </c>
      <c r="I88" s="27">
        <v>0</v>
      </c>
      <c r="J88" s="27">
        <v>0.69444658999999997</v>
      </c>
      <c r="K88" s="27">
        <v>58.273126899999994</v>
      </c>
      <c r="L88" s="27">
        <v>2.6268197099999999</v>
      </c>
      <c r="M88" s="27">
        <v>0</v>
      </c>
      <c r="N88" s="17">
        <v>326.38989730000003</v>
      </c>
      <c r="O88" s="17">
        <v>665.46099319999996</v>
      </c>
      <c r="P88" s="27">
        <v>0</v>
      </c>
      <c r="Q88" s="27">
        <v>0</v>
      </c>
      <c r="R88" s="27">
        <v>0</v>
      </c>
      <c r="S88" s="27">
        <v>4.8913194600000001</v>
      </c>
      <c r="T88" s="27">
        <v>0</v>
      </c>
      <c r="U88" s="27">
        <v>0</v>
      </c>
      <c r="V88" s="27">
        <v>1.5700531599999998E-2</v>
      </c>
      <c r="W88" s="27">
        <v>0</v>
      </c>
      <c r="X88" s="27">
        <v>0</v>
      </c>
      <c r="Y88" s="27">
        <v>0</v>
      </c>
      <c r="Z88" s="17">
        <v>50.000154479999999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v>0</v>
      </c>
      <c r="AH88" s="27">
        <v>0</v>
      </c>
      <c r="AI88" s="27">
        <v>0</v>
      </c>
      <c r="AJ88" s="27">
        <v>0.123792653</v>
      </c>
      <c r="AK88" s="27">
        <v>0</v>
      </c>
      <c r="AL88" s="27">
        <v>0</v>
      </c>
      <c r="AM88" s="27">
        <v>0</v>
      </c>
      <c r="AN88" s="27">
        <v>0</v>
      </c>
      <c r="AO88" s="27">
        <v>0</v>
      </c>
      <c r="AP88" s="27">
        <v>0</v>
      </c>
      <c r="AQ88" s="27">
        <v>0</v>
      </c>
      <c r="AR88" s="27">
        <v>0.135869985</v>
      </c>
      <c r="AS88" s="27">
        <v>0</v>
      </c>
      <c r="AT88" s="27">
        <v>0</v>
      </c>
      <c r="AU88" s="27">
        <v>0</v>
      </c>
    </row>
    <row r="89" spans="1:47" s="13" customFormat="1">
      <c r="A89" s="13" t="s">
        <v>301</v>
      </c>
      <c r="B89" s="17">
        <v>36533.929299999996</v>
      </c>
      <c r="C89" s="27">
        <v>0</v>
      </c>
      <c r="D89" s="17">
        <v>1087.5637466000001</v>
      </c>
      <c r="E89" s="27">
        <v>0.99637989000000005</v>
      </c>
      <c r="F89" s="17">
        <v>141153.81774999999</v>
      </c>
      <c r="G89" s="27">
        <v>0</v>
      </c>
      <c r="H89" s="27">
        <v>0</v>
      </c>
      <c r="I89" s="27">
        <v>0</v>
      </c>
      <c r="J89" s="27">
        <v>0</v>
      </c>
      <c r="K89" s="27">
        <v>52.838327499999998</v>
      </c>
      <c r="L89" s="27">
        <v>2.8079796899999998</v>
      </c>
      <c r="M89" s="27">
        <v>0</v>
      </c>
      <c r="N89" s="17">
        <v>329.40923029999999</v>
      </c>
      <c r="O89" s="17">
        <v>634.96572990000004</v>
      </c>
      <c r="P89" s="27">
        <v>0</v>
      </c>
      <c r="Q89" s="27">
        <v>0</v>
      </c>
      <c r="R89" s="27">
        <v>0</v>
      </c>
      <c r="S89" s="27">
        <v>2.9287530099999999</v>
      </c>
      <c r="T89" s="27">
        <v>0</v>
      </c>
      <c r="U89" s="27">
        <v>0.11775398699999999</v>
      </c>
      <c r="V89" s="27">
        <v>0</v>
      </c>
      <c r="W89" s="27">
        <v>0</v>
      </c>
      <c r="X89" s="27">
        <v>0</v>
      </c>
      <c r="Y89" s="27">
        <v>0</v>
      </c>
      <c r="Z89" s="17">
        <v>49.124547909999997</v>
      </c>
      <c r="AA89" s="27">
        <v>0.78502657999999992</v>
      </c>
      <c r="AB89" s="27">
        <v>4.8309327999999999E-2</v>
      </c>
      <c r="AC89" s="27">
        <v>8.1521991000000002E-2</v>
      </c>
      <c r="AD89" s="27">
        <v>4.5289995E-2</v>
      </c>
      <c r="AE89" s="27">
        <v>0</v>
      </c>
      <c r="AF89" s="27">
        <v>7.2463991999999991E-2</v>
      </c>
      <c r="AG89" s="27">
        <v>0</v>
      </c>
      <c r="AH89" s="27">
        <v>0</v>
      </c>
      <c r="AI89" s="27">
        <v>3.6231995999999995E-2</v>
      </c>
      <c r="AJ89" s="27">
        <v>0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27">
        <v>0</v>
      </c>
      <c r="AQ89" s="27">
        <v>1.6606331500000002E-2</v>
      </c>
      <c r="AR89" s="27">
        <v>0</v>
      </c>
      <c r="AS89" s="27">
        <v>0</v>
      </c>
      <c r="AT89" s="27">
        <v>0</v>
      </c>
      <c r="AU89" s="27">
        <v>0</v>
      </c>
    </row>
    <row r="90" spans="1:47" s="13" customFormat="1">
      <c r="A90" s="13" t="s">
        <v>302</v>
      </c>
      <c r="B90" s="17">
        <v>36443.349309999998</v>
      </c>
      <c r="C90" s="27">
        <v>3.4420396200000001</v>
      </c>
      <c r="D90" s="17">
        <v>1118.6628764999998</v>
      </c>
      <c r="E90" s="27">
        <v>0</v>
      </c>
      <c r="F90" s="17">
        <v>141334.97772999998</v>
      </c>
      <c r="G90" s="27">
        <v>0</v>
      </c>
      <c r="H90" s="27">
        <v>0</v>
      </c>
      <c r="I90" s="27">
        <v>0</v>
      </c>
      <c r="J90" s="27">
        <v>1.02657322</v>
      </c>
      <c r="K90" s="27">
        <v>44.915659499999997</v>
      </c>
      <c r="L90" s="27">
        <v>2.6872063699999997</v>
      </c>
      <c r="M90" s="27">
        <v>0</v>
      </c>
      <c r="N90" s="17">
        <v>331.8246967</v>
      </c>
      <c r="O90" s="17">
        <v>710.44905490000008</v>
      </c>
      <c r="P90" s="27">
        <v>0</v>
      </c>
      <c r="Q90" s="27">
        <v>0</v>
      </c>
      <c r="R90" s="27">
        <v>0</v>
      </c>
      <c r="S90" s="27">
        <v>4.1666795400000005</v>
      </c>
      <c r="T90" s="27">
        <v>0</v>
      </c>
      <c r="U90" s="27">
        <v>0</v>
      </c>
      <c r="V90" s="27">
        <v>0</v>
      </c>
      <c r="W90" s="27">
        <v>0</v>
      </c>
      <c r="X90" s="27">
        <v>0.11171532100000001</v>
      </c>
      <c r="Y90" s="27">
        <v>0</v>
      </c>
      <c r="Z90" s="17">
        <v>48.762227949999996</v>
      </c>
      <c r="AA90" s="27">
        <v>0</v>
      </c>
      <c r="AB90" s="27">
        <v>0</v>
      </c>
      <c r="AC90" s="27">
        <v>0</v>
      </c>
      <c r="AD90" s="27">
        <v>0</v>
      </c>
      <c r="AE90" s="27">
        <v>8.1521991000000002E-2</v>
      </c>
      <c r="AF90" s="27">
        <v>0</v>
      </c>
      <c r="AG90" s="27">
        <v>0</v>
      </c>
      <c r="AH90" s="27">
        <v>0</v>
      </c>
      <c r="AI90" s="27">
        <v>4.2270662000000001E-2</v>
      </c>
      <c r="AJ90" s="27">
        <v>0</v>
      </c>
      <c r="AK90" s="27">
        <v>0</v>
      </c>
      <c r="AL90" s="27">
        <v>2.2946930800000001E-2</v>
      </c>
      <c r="AM90" s="27">
        <v>0</v>
      </c>
      <c r="AN90" s="27">
        <v>0</v>
      </c>
      <c r="AO90" s="27">
        <v>3.3212663000000003E-2</v>
      </c>
      <c r="AP90" s="27">
        <v>7.5483325000000004E-2</v>
      </c>
      <c r="AQ90" s="27">
        <v>0</v>
      </c>
      <c r="AR90" s="27">
        <v>3.9251328999999995E-2</v>
      </c>
      <c r="AS90" s="27">
        <v>0</v>
      </c>
      <c r="AT90" s="27">
        <v>0</v>
      </c>
      <c r="AU90" s="27">
        <v>0</v>
      </c>
    </row>
    <row r="91" spans="1:47" s="13" customFormat="1">
      <c r="A91" s="13" t="s">
        <v>303</v>
      </c>
      <c r="B91" s="17">
        <v>36835.8626</v>
      </c>
      <c r="C91" s="27">
        <v>0</v>
      </c>
      <c r="D91" s="17">
        <v>1108.3971443</v>
      </c>
      <c r="E91" s="27">
        <v>1.02657322</v>
      </c>
      <c r="F91" s="17">
        <v>142331.35762</v>
      </c>
      <c r="G91" s="27">
        <v>0</v>
      </c>
      <c r="H91" s="27">
        <v>0</v>
      </c>
      <c r="I91" s="27">
        <v>0</v>
      </c>
      <c r="J91" s="27">
        <v>0.87560657000000008</v>
      </c>
      <c r="K91" s="27">
        <v>41.896326500000001</v>
      </c>
      <c r="L91" s="27">
        <v>2.8683663500000001</v>
      </c>
      <c r="M91" s="27">
        <v>0</v>
      </c>
      <c r="N91" s="17">
        <v>327.59763049999998</v>
      </c>
      <c r="O91" s="17">
        <v>660.32812710000007</v>
      </c>
      <c r="P91" s="27">
        <v>0</v>
      </c>
      <c r="Q91" s="27">
        <v>0</v>
      </c>
      <c r="R91" s="27">
        <v>0</v>
      </c>
      <c r="S91" s="27">
        <v>3.9553262300000003</v>
      </c>
      <c r="T91" s="27">
        <v>0</v>
      </c>
      <c r="U91" s="27">
        <v>0</v>
      </c>
      <c r="V91" s="27">
        <v>5.4347993999999997E-2</v>
      </c>
      <c r="W91" s="27">
        <v>0.214372643</v>
      </c>
      <c r="X91" s="27">
        <v>4.5289995E-2</v>
      </c>
      <c r="Y91" s="27">
        <v>0</v>
      </c>
      <c r="Z91" s="17">
        <v>47.826234720000002</v>
      </c>
      <c r="AA91" s="27">
        <v>0</v>
      </c>
      <c r="AB91" s="27">
        <v>0</v>
      </c>
      <c r="AC91" s="27">
        <v>0</v>
      </c>
      <c r="AD91" s="27">
        <v>0</v>
      </c>
      <c r="AE91" s="27">
        <v>7.8502657999999989E-2</v>
      </c>
      <c r="AF91" s="27">
        <v>0</v>
      </c>
      <c r="AG91" s="27">
        <v>0</v>
      </c>
      <c r="AH91" s="27">
        <v>0</v>
      </c>
      <c r="AI91" s="27">
        <v>2.4154664000000004E-3</v>
      </c>
      <c r="AJ91" s="27">
        <v>0</v>
      </c>
      <c r="AK91" s="27">
        <v>0</v>
      </c>
      <c r="AL91" s="27">
        <v>0.18417931300000001</v>
      </c>
      <c r="AM91" s="27">
        <v>9.0579989999999989E-3</v>
      </c>
      <c r="AN91" s="27">
        <v>0</v>
      </c>
      <c r="AO91" s="27">
        <v>0</v>
      </c>
      <c r="AP91" s="27">
        <v>0</v>
      </c>
      <c r="AQ91" s="27">
        <v>1.44927984E-2</v>
      </c>
      <c r="AR91" s="27">
        <v>0</v>
      </c>
      <c r="AS91" s="27">
        <v>0.21135330999999999</v>
      </c>
      <c r="AT91" s="27">
        <v>0</v>
      </c>
      <c r="AU91" s="27">
        <v>0</v>
      </c>
    </row>
    <row r="92" spans="1:47" s="13" customFormat="1">
      <c r="A92" s="10" t="s">
        <v>304</v>
      </c>
      <c r="B92" s="30">
        <v>36352.769319999999</v>
      </c>
      <c r="C92" s="31">
        <v>0</v>
      </c>
      <c r="D92" s="30">
        <v>1073.6748148000001</v>
      </c>
      <c r="E92" s="31">
        <v>0</v>
      </c>
      <c r="F92" s="30">
        <v>141908.65099999998</v>
      </c>
      <c r="G92" s="31">
        <v>0</v>
      </c>
      <c r="H92" s="31">
        <v>0</v>
      </c>
      <c r="I92" s="31">
        <v>0</v>
      </c>
      <c r="J92" s="31">
        <v>0.99637989000000005</v>
      </c>
      <c r="K92" s="31">
        <v>41.558192099999999</v>
      </c>
      <c r="L92" s="31">
        <v>1.7814064699999999</v>
      </c>
      <c r="M92" s="31">
        <v>0</v>
      </c>
      <c r="N92" s="30">
        <v>364.13155979999999</v>
      </c>
      <c r="O92" s="30">
        <v>588.76993500000003</v>
      </c>
      <c r="P92" s="31">
        <v>0.102657322</v>
      </c>
      <c r="Q92" s="31">
        <v>0</v>
      </c>
      <c r="R92" s="31">
        <v>0</v>
      </c>
      <c r="S92" s="31">
        <v>4.4384195100000001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0.60386660000000003</v>
      </c>
      <c r="Z92" s="30">
        <v>47.463914760000002</v>
      </c>
      <c r="AA92" s="31">
        <v>0</v>
      </c>
      <c r="AB92" s="31">
        <v>3.9251328999999995E-2</v>
      </c>
      <c r="AC92" s="31">
        <v>0</v>
      </c>
      <c r="AD92" s="31">
        <v>1.05676655E-2</v>
      </c>
      <c r="AE92" s="31">
        <v>0</v>
      </c>
      <c r="AF92" s="31">
        <v>0</v>
      </c>
      <c r="AG92" s="31">
        <v>0</v>
      </c>
      <c r="AH92" s="31">
        <v>0</v>
      </c>
      <c r="AI92" s="31">
        <v>0</v>
      </c>
      <c r="AJ92" s="31">
        <v>0</v>
      </c>
      <c r="AK92" s="31">
        <v>3.9251328999999995E-2</v>
      </c>
      <c r="AL92" s="31">
        <v>0.16002464899999999</v>
      </c>
      <c r="AM92" s="31">
        <v>0</v>
      </c>
      <c r="AN92" s="31">
        <v>0</v>
      </c>
      <c r="AO92" s="31">
        <v>1.1171532099999999E-2</v>
      </c>
      <c r="AP92" s="31">
        <v>0</v>
      </c>
      <c r="AQ92" s="31">
        <v>0</v>
      </c>
      <c r="AR92" s="31">
        <v>0</v>
      </c>
      <c r="AS92" s="31">
        <v>4.5289995E-2</v>
      </c>
      <c r="AT92" s="31">
        <v>0</v>
      </c>
      <c r="AU92" s="31">
        <v>0</v>
      </c>
    </row>
    <row r="93" spans="1:47" s="13" customFormat="1">
      <c r="A93" s="13" t="s">
        <v>305</v>
      </c>
      <c r="B93" s="17">
        <v>36382.962650000001</v>
      </c>
      <c r="C93" s="27">
        <v>17.149811439999997</v>
      </c>
      <c r="D93" s="17">
        <v>783.81884679999996</v>
      </c>
      <c r="E93" s="27">
        <v>0</v>
      </c>
      <c r="F93" s="17">
        <v>142723.87091</v>
      </c>
      <c r="G93" s="27">
        <v>0</v>
      </c>
      <c r="H93" s="27">
        <v>0</v>
      </c>
      <c r="I93" s="27">
        <v>0</v>
      </c>
      <c r="J93" s="27">
        <v>0</v>
      </c>
      <c r="K93" s="27">
        <v>6.6123392699999997</v>
      </c>
      <c r="L93" s="27">
        <v>0</v>
      </c>
      <c r="M93" s="27">
        <v>0</v>
      </c>
      <c r="N93" s="16">
        <v>55.857660500000001</v>
      </c>
      <c r="O93" s="15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0.247585306</v>
      </c>
      <c r="X93" s="27">
        <v>0</v>
      </c>
      <c r="Y93" s="27">
        <v>0</v>
      </c>
      <c r="Z93" s="17">
        <v>744.26558449999993</v>
      </c>
      <c r="AA93" s="27">
        <v>0.23852730700000002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2.1135331E-2</v>
      </c>
      <c r="AK93" s="27">
        <v>0</v>
      </c>
      <c r="AL93" s="27">
        <v>0</v>
      </c>
      <c r="AM93" s="27">
        <v>2.6570130399999999E-2</v>
      </c>
      <c r="AN93" s="27">
        <v>0</v>
      </c>
      <c r="AO93" s="27">
        <v>2.6570130399999999E-2</v>
      </c>
      <c r="AP93" s="27">
        <v>1.2771778589999998</v>
      </c>
      <c r="AQ93" s="27">
        <v>0.32608796400000001</v>
      </c>
      <c r="AR93" s="27">
        <v>0.16606331499999999</v>
      </c>
      <c r="AS93" s="27">
        <v>0</v>
      </c>
      <c r="AT93" s="27">
        <v>1.2077332E-2</v>
      </c>
      <c r="AU93" s="27">
        <v>4.5289995E-2</v>
      </c>
    </row>
    <row r="94" spans="1:47" s="13" customFormat="1">
      <c r="A94" s="13" t="s">
        <v>306</v>
      </c>
      <c r="B94" s="17">
        <v>36413.155979999996</v>
      </c>
      <c r="C94" s="27">
        <v>18.901024580000001</v>
      </c>
      <c r="D94" s="17">
        <v>775.6666477</v>
      </c>
      <c r="E94" s="27">
        <v>0</v>
      </c>
      <c r="F94" s="17">
        <v>141787.87768000001</v>
      </c>
      <c r="G94" s="27">
        <v>0</v>
      </c>
      <c r="H94" s="27">
        <v>0</v>
      </c>
      <c r="I94" s="27">
        <v>0</v>
      </c>
      <c r="J94" s="27">
        <v>0</v>
      </c>
      <c r="K94" s="27">
        <v>5.64615271</v>
      </c>
      <c r="L94" s="27">
        <v>0</v>
      </c>
      <c r="M94" s="27">
        <v>0</v>
      </c>
      <c r="N94" s="16">
        <v>54.347994</v>
      </c>
      <c r="O94" s="15">
        <v>0</v>
      </c>
      <c r="P94" s="27">
        <v>0</v>
      </c>
      <c r="Q94" s="27">
        <v>0</v>
      </c>
      <c r="R94" s="27">
        <v>0.60386660000000003</v>
      </c>
      <c r="S94" s="27">
        <v>0</v>
      </c>
      <c r="T94" s="27">
        <v>0</v>
      </c>
      <c r="U94" s="27">
        <v>6.6425326000000007E-2</v>
      </c>
      <c r="V94" s="27">
        <v>0.10567665499999999</v>
      </c>
      <c r="W94" s="27">
        <v>0.33212662999999998</v>
      </c>
      <c r="X94" s="27">
        <v>8.1521991000000002E-2</v>
      </c>
      <c r="Y94" s="27">
        <v>0</v>
      </c>
      <c r="Z94" s="17">
        <v>703.20265569999992</v>
      </c>
      <c r="AA94" s="27">
        <v>0</v>
      </c>
      <c r="AB94" s="27">
        <v>6.0386659999999998E-3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1.9021797900000002E-2</v>
      </c>
      <c r="AJ94" s="27">
        <v>9.9637988999999996E-2</v>
      </c>
      <c r="AK94" s="27">
        <v>6.0386660000000002E-2</v>
      </c>
      <c r="AL94" s="27">
        <v>0</v>
      </c>
      <c r="AM94" s="27">
        <v>0</v>
      </c>
      <c r="AN94" s="27">
        <v>0.17814064699999999</v>
      </c>
      <c r="AO94" s="27">
        <v>0</v>
      </c>
      <c r="AP94" s="27">
        <v>0.960147894</v>
      </c>
      <c r="AQ94" s="27">
        <v>0.26570130400000003</v>
      </c>
      <c r="AR94" s="27">
        <v>0</v>
      </c>
      <c r="AS94" s="27">
        <v>0</v>
      </c>
      <c r="AT94" s="27">
        <v>1.17753987E-2</v>
      </c>
      <c r="AU94" s="27">
        <v>0</v>
      </c>
    </row>
    <row r="95" spans="1:47" s="13" customFormat="1">
      <c r="A95" s="13" t="s">
        <v>307</v>
      </c>
      <c r="B95" s="17">
        <v>36533.929299999996</v>
      </c>
      <c r="C95" s="27">
        <v>18.115997999999998</v>
      </c>
      <c r="D95" s="17">
        <v>788.34784630000001</v>
      </c>
      <c r="E95" s="27">
        <v>0</v>
      </c>
      <c r="F95" s="17">
        <v>141938.84432999999</v>
      </c>
      <c r="G95" s="27">
        <v>0</v>
      </c>
      <c r="H95" s="27">
        <v>0</v>
      </c>
      <c r="I95" s="27">
        <v>0</v>
      </c>
      <c r="J95" s="27">
        <v>0</v>
      </c>
      <c r="K95" s="27">
        <v>8.1521991000000007</v>
      </c>
      <c r="L95" s="27">
        <v>0</v>
      </c>
      <c r="M95" s="27">
        <v>0</v>
      </c>
      <c r="N95" s="16">
        <v>57.669260299999998</v>
      </c>
      <c r="O95" s="15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0.31702996500000002</v>
      </c>
      <c r="X95" s="27">
        <v>0</v>
      </c>
      <c r="Y95" s="27">
        <v>0</v>
      </c>
      <c r="Z95" s="17">
        <v>729.47085279999999</v>
      </c>
      <c r="AA95" s="27">
        <v>0.33212662999999998</v>
      </c>
      <c r="AB95" s="27">
        <v>0</v>
      </c>
      <c r="AC95" s="27">
        <v>0</v>
      </c>
      <c r="AD95" s="27">
        <v>0</v>
      </c>
      <c r="AE95" s="27">
        <v>0</v>
      </c>
      <c r="AF95" s="27">
        <v>0.26570130400000003</v>
      </c>
      <c r="AG95" s="27">
        <v>5.4347993999999997E-2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2.74759303E-2</v>
      </c>
      <c r="AN95" s="27">
        <v>0</v>
      </c>
      <c r="AO95" s="27">
        <v>0</v>
      </c>
      <c r="AP95" s="27">
        <v>1.3647385159999998</v>
      </c>
      <c r="AQ95" s="27">
        <v>0</v>
      </c>
      <c r="AR95" s="27">
        <v>0</v>
      </c>
      <c r="AS95" s="27">
        <v>0</v>
      </c>
      <c r="AT95" s="27">
        <v>0</v>
      </c>
      <c r="AU95" s="27">
        <v>0</v>
      </c>
    </row>
    <row r="96" spans="1:47" s="13" customFormat="1">
      <c r="A96" s="13" t="s">
        <v>308</v>
      </c>
      <c r="B96" s="17">
        <v>37167.989229999999</v>
      </c>
      <c r="C96" s="27">
        <v>19.293537870000002</v>
      </c>
      <c r="D96" s="17">
        <v>794.38651229999994</v>
      </c>
      <c r="E96" s="27">
        <v>0</v>
      </c>
      <c r="F96" s="17">
        <v>141757.68435</v>
      </c>
      <c r="G96" s="27">
        <v>0</v>
      </c>
      <c r="H96" s="27">
        <v>0</v>
      </c>
      <c r="I96" s="27">
        <v>0</v>
      </c>
      <c r="J96" s="27">
        <v>0</v>
      </c>
      <c r="K96" s="27">
        <v>4.3176461899999996</v>
      </c>
      <c r="L96" s="27">
        <v>0</v>
      </c>
      <c r="M96" s="27">
        <v>0</v>
      </c>
      <c r="N96" s="16">
        <v>57.669260299999998</v>
      </c>
      <c r="O96" s="15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3.0193330000000001E-2</v>
      </c>
      <c r="W96" s="27">
        <v>0</v>
      </c>
      <c r="X96" s="27">
        <v>6.6425325999999998E-3</v>
      </c>
      <c r="Y96" s="27">
        <v>0.45289995</v>
      </c>
      <c r="Z96" s="17">
        <v>734.30178560000002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3.9251328999999995E-2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1.3285065199999999</v>
      </c>
      <c r="AQ96" s="27">
        <v>0.25060463900000002</v>
      </c>
      <c r="AR96" s="27">
        <v>0</v>
      </c>
      <c r="AS96" s="27">
        <v>0</v>
      </c>
      <c r="AT96" s="27">
        <v>0</v>
      </c>
      <c r="AU96" s="27">
        <v>1.2681198600000001E-2</v>
      </c>
    </row>
    <row r="97" spans="1:47" s="13" customFormat="1">
      <c r="A97" s="13" t="s">
        <v>309</v>
      </c>
      <c r="B97" s="17">
        <v>36775.475939999997</v>
      </c>
      <c r="C97" s="27">
        <v>17.481938069999998</v>
      </c>
      <c r="D97" s="17">
        <v>791.97104590000004</v>
      </c>
      <c r="E97" s="27">
        <v>0</v>
      </c>
      <c r="F97" s="17">
        <v>141818.07100999999</v>
      </c>
      <c r="G97" s="27">
        <v>0</v>
      </c>
      <c r="H97" s="27">
        <v>0</v>
      </c>
      <c r="I97" s="27">
        <v>0</v>
      </c>
      <c r="J97" s="27">
        <v>0</v>
      </c>
      <c r="K97" s="27">
        <v>6.6727259300000004</v>
      </c>
      <c r="L97" s="27">
        <v>0</v>
      </c>
      <c r="M97" s="27">
        <v>0</v>
      </c>
      <c r="N97" s="16">
        <v>61.29245989999999</v>
      </c>
      <c r="O97" s="15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0.36231996</v>
      </c>
      <c r="V97" s="27">
        <v>0</v>
      </c>
      <c r="W97" s="27">
        <v>0</v>
      </c>
      <c r="X97" s="27">
        <v>0.78502657999999992</v>
      </c>
      <c r="Y97" s="27">
        <v>0</v>
      </c>
      <c r="Z97" s="17">
        <v>756.04098319999991</v>
      </c>
      <c r="AA97" s="27">
        <v>0.19927597799999999</v>
      </c>
      <c r="AB97" s="27">
        <v>0</v>
      </c>
      <c r="AC97" s="27">
        <v>0</v>
      </c>
      <c r="AD97" s="27">
        <v>2.7173996999999998E-2</v>
      </c>
      <c r="AE97" s="27">
        <v>4.2270662000000001E-2</v>
      </c>
      <c r="AF97" s="27">
        <v>0</v>
      </c>
      <c r="AG97" s="27">
        <v>0</v>
      </c>
      <c r="AH97" s="27">
        <v>0</v>
      </c>
      <c r="AI97" s="27">
        <v>3.6231995999999995E-2</v>
      </c>
      <c r="AJ97" s="27">
        <v>0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1.038650552</v>
      </c>
      <c r="AQ97" s="27">
        <v>0.34118462899999996</v>
      </c>
      <c r="AR97" s="27">
        <v>0</v>
      </c>
      <c r="AS97" s="27">
        <v>0</v>
      </c>
      <c r="AT97" s="27">
        <v>0</v>
      </c>
      <c r="AU97" s="27">
        <v>0.135869985</v>
      </c>
    </row>
    <row r="98" spans="1:47" s="13" customFormat="1">
      <c r="A98" s="13" t="s">
        <v>310</v>
      </c>
      <c r="B98" s="17">
        <v>37349.149209999996</v>
      </c>
      <c r="C98" s="27">
        <v>15.730724930000001</v>
      </c>
      <c r="D98" s="17">
        <v>800.123245</v>
      </c>
      <c r="E98" s="27">
        <v>0</v>
      </c>
      <c r="F98" s="17">
        <v>143055.99754000001</v>
      </c>
      <c r="G98" s="27">
        <v>0</v>
      </c>
      <c r="H98" s="27">
        <v>0</v>
      </c>
      <c r="I98" s="27">
        <v>0</v>
      </c>
      <c r="J98" s="27">
        <v>0</v>
      </c>
      <c r="K98" s="27">
        <v>5</v>
      </c>
      <c r="L98" s="27">
        <v>0</v>
      </c>
      <c r="M98" s="27">
        <v>0</v>
      </c>
      <c r="N98" s="16">
        <v>57.971193599999999</v>
      </c>
      <c r="O98" s="15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0.11171532100000001</v>
      </c>
      <c r="V98" s="27">
        <v>0</v>
      </c>
      <c r="W98" s="27">
        <v>0.26570130400000003</v>
      </c>
      <c r="X98" s="27">
        <v>4.2270662000000001E-2</v>
      </c>
      <c r="Y98" s="27">
        <v>0</v>
      </c>
      <c r="Z98" s="17">
        <v>759.36224949999996</v>
      </c>
      <c r="AA98" s="27">
        <v>0</v>
      </c>
      <c r="AB98" s="27">
        <v>2.4154663999999999E-2</v>
      </c>
      <c r="AC98" s="27">
        <v>0</v>
      </c>
      <c r="AD98" s="27">
        <v>5.1328660999999998E-2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1.69082648E-2</v>
      </c>
      <c r="AL98" s="27">
        <v>0</v>
      </c>
      <c r="AM98" s="27">
        <v>1.69082648E-2</v>
      </c>
      <c r="AN98" s="27">
        <v>0</v>
      </c>
      <c r="AO98" s="27">
        <v>0</v>
      </c>
      <c r="AP98" s="27">
        <v>1.044689218</v>
      </c>
      <c r="AQ98" s="27">
        <v>0.30193330000000002</v>
      </c>
      <c r="AR98" s="27">
        <v>3.6231995999999995E-2</v>
      </c>
      <c r="AS98" s="27">
        <v>0</v>
      </c>
      <c r="AT98" s="27">
        <v>3.9251328999999995E-3</v>
      </c>
      <c r="AU98" s="27">
        <v>0</v>
      </c>
    </row>
    <row r="99" spans="1:47" s="13" customFormat="1">
      <c r="A99" s="13" t="s">
        <v>311</v>
      </c>
      <c r="B99" s="17">
        <v>36745.282610000002</v>
      </c>
      <c r="C99" s="27">
        <v>20.38049775</v>
      </c>
      <c r="D99" s="17">
        <v>804.04837789999999</v>
      </c>
      <c r="E99" s="27">
        <v>0</v>
      </c>
      <c r="F99" s="17">
        <v>141636.91102999999</v>
      </c>
      <c r="G99" s="27">
        <v>0</v>
      </c>
      <c r="H99" s="27">
        <v>0</v>
      </c>
      <c r="I99" s="27">
        <v>0</v>
      </c>
      <c r="J99" s="27">
        <v>0</v>
      </c>
      <c r="K99" s="27">
        <v>5.9178926800000005</v>
      </c>
      <c r="L99" s="27">
        <v>0</v>
      </c>
      <c r="M99" s="27">
        <v>0</v>
      </c>
      <c r="N99" s="16">
        <v>65.217592800000006</v>
      </c>
      <c r="O99" s="15">
        <v>0</v>
      </c>
      <c r="P99" s="27">
        <v>0</v>
      </c>
      <c r="Q99" s="27">
        <v>0</v>
      </c>
      <c r="R99" s="27">
        <v>0.63405993000000005</v>
      </c>
      <c r="S99" s="27">
        <v>0</v>
      </c>
      <c r="T99" s="27">
        <v>0</v>
      </c>
      <c r="U99" s="27">
        <v>0</v>
      </c>
      <c r="V99" s="27">
        <v>6.0386660000000002E-2</v>
      </c>
      <c r="W99" s="27">
        <v>0.22343064200000001</v>
      </c>
      <c r="X99" s="27">
        <v>3.6231995999999995E-2</v>
      </c>
      <c r="Y99" s="27">
        <v>0</v>
      </c>
      <c r="Z99" s="17">
        <v>788.64977959999999</v>
      </c>
      <c r="AA99" s="27">
        <v>0.187198646</v>
      </c>
      <c r="AB99" s="27">
        <v>0</v>
      </c>
      <c r="AC99" s="27">
        <v>4.8309327999999999E-2</v>
      </c>
      <c r="AD99" s="27">
        <v>0</v>
      </c>
      <c r="AE99" s="27">
        <v>0</v>
      </c>
      <c r="AF99" s="27">
        <v>0</v>
      </c>
      <c r="AG99" s="27">
        <v>0.30193330000000002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7">
        <v>7.8502657999999989E-3</v>
      </c>
      <c r="AN99" s="27">
        <v>0</v>
      </c>
      <c r="AO99" s="27">
        <v>1.6606331500000002E-2</v>
      </c>
      <c r="AP99" s="27">
        <v>1.059785883</v>
      </c>
      <c r="AQ99" s="27">
        <v>0.41062928799999998</v>
      </c>
      <c r="AR99" s="27">
        <v>0.14794731699999999</v>
      </c>
      <c r="AS99" s="27">
        <v>3.6231995999999995E-2</v>
      </c>
      <c r="AT99" s="27">
        <v>1.17753987E-2</v>
      </c>
      <c r="AU99" s="27">
        <v>4.5289995E-2</v>
      </c>
    </row>
    <row r="100" spans="1:47" s="13" customFormat="1">
      <c r="A100" s="13" t="s">
        <v>312</v>
      </c>
      <c r="B100" s="17">
        <v>37017.022579999997</v>
      </c>
      <c r="C100" s="27">
        <v>20.923977689999997</v>
      </c>
      <c r="D100" s="17">
        <v>805.55804439999997</v>
      </c>
      <c r="E100" s="27">
        <v>0</v>
      </c>
      <c r="F100" s="17">
        <v>143810.83079000001</v>
      </c>
      <c r="G100" s="27">
        <v>0</v>
      </c>
      <c r="H100" s="27">
        <v>0</v>
      </c>
      <c r="I100" s="27">
        <v>0</v>
      </c>
      <c r="J100" s="27">
        <v>0</v>
      </c>
      <c r="K100" s="27">
        <v>5.9782793400000003</v>
      </c>
      <c r="L100" s="27">
        <v>0</v>
      </c>
      <c r="M100" s="27">
        <v>0</v>
      </c>
      <c r="N100" s="16">
        <v>63.104059699999993</v>
      </c>
      <c r="O100" s="15">
        <v>0</v>
      </c>
      <c r="P100" s="27">
        <v>0</v>
      </c>
      <c r="Q100" s="27">
        <v>0</v>
      </c>
      <c r="R100" s="27">
        <v>0.78502657999999992</v>
      </c>
      <c r="S100" s="27">
        <v>0</v>
      </c>
      <c r="T100" s="27">
        <v>0</v>
      </c>
      <c r="U100" s="27">
        <v>0.11171532100000001</v>
      </c>
      <c r="V100" s="27">
        <v>0</v>
      </c>
      <c r="W100" s="27">
        <v>0</v>
      </c>
      <c r="X100" s="27">
        <v>0.87560657000000008</v>
      </c>
      <c r="Y100" s="27">
        <v>0.169082648</v>
      </c>
      <c r="Z100" s="17">
        <v>786.53624650000006</v>
      </c>
      <c r="AA100" s="27">
        <v>0</v>
      </c>
      <c r="AB100" s="27">
        <v>0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7">
        <v>0</v>
      </c>
      <c r="AN100" s="27">
        <v>0</v>
      </c>
      <c r="AO100" s="27">
        <v>1.1171532099999999E-2</v>
      </c>
      <c r="AP100" s="27">
        <v>1.1111145439999999</v>
      </c>
      <c r="AQ100" s="27">
        <v>0.38647462399999999</v>
      </c>
      <c r="AR100" s="27">
        <v>0</v>
      </c>
      <c r="AS100" s="27">
        <v>0</v>
      </c>
      <c r="AT100" s="27">
        <v>0</v>
      </c>
      <c r="AU100" s="27">
        <v>0</v>
      </c>
    </row>
    <row r="101" spans="1:47" s="13" customFormat="1">
      <c r="A101" s="13" t="s">
        <v>313</v>
      </c>
      <c r="B101" s="17">
        <v>36775.475939999997</v>
      </c>
      <c r="C101" s="27">
        <v>19.112377890000001</v>
      </c>
      <c r="D101" s="17">
        <v>803.44451129999993</v>
      </c>
      <c r="E101" s="27">
        <v>0</v>
      </c>
      <c r="F101" s="17">
        <v>142331.35762</v>
      </c>
      <c r="G101" s="27">
        <v>0</v>
      </c>
      <c r="H101" s="27">
        <v>0</v>
      </c>
      <c r="I101" s="27">
        <v>0</v>
      </c>
      <c r="J101" s="27">
        <v>0</v>
      </c>
      <c r="K101" s="27">
        <v>5.5555727199999998</v>
      </c>
      <c r="L101" s="27">
        <v>0</v>
      </c>
      <c r="M101" s="27">
        <v>0</v>
      </c>
      <c r="N101" s="16">
        <v>61.594393199999999</v>
      </c>
      <c r="O101" s="15"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17">
        <v>772.04344809999998</v>
      </c>
      <c r="AA101" s="27">
        <v>0</v>
      </c>
      <c r="AB101" s="27">
        <v>0</v>
      </c>
      <c r="AC101" s="27">
        <v>0</v>
      </c>
      <c r="AD101" s="27">
        <v>0</v>
      </c>
      <c r="AE101" s="27">
        <v>0.11171532100000001</v>
      </c>
      <c r="AF101" s="27">
        <v>0</v>
      </c>
      <c r="AG101" s="27">
        <v>2.4456597299999997E-2</v>
      </c>
      <c r="AH101" s="27">
        <v>0.10869598799999999</v>
      </c>
      <c r="AI101" s="27">
        <v>2.2041130899999997E-2</v>
      </c>
      <c r="AJ101" s="27">
        <v>0</v>
      </c>
      <c r="AK101" s="27">
        <v>0</v>
      </c>
      <c r="AL101" s="27">
        <v>0</v>
      </c>
      <c r="AM101" s="27">
        <v>0</v>
      </c>
      <c r="AN101" s="27">
        <v>0</v>
      </c>
      <c r="AO101" s="27">
        <v>0</v>
      </c>
      <c r="AP101" s="27">
        <v>1.2741585260000001</v>
      </c>
      <c r="AQ101" s="27">
        <v>0.29589463399999999</v>
      </c>
      <c r="AR101" s="27">
        <v>6.6425326000000007E-2</v>
      </c>
      <c r="AS101" s="27">
        <v>0.11775398699999999</v>
      </c>
      <c r="AT101" s="27">
        <v>0</v>
      </c>
      <c r="AU101" s="27">
        <v>0</v>
      </c>
    </row>
    <row r="102" spans="1:47" s="13" customFormat="1">
      <c r="A102" s="13" t="s">
        <v>314</v>
      </c>
      <c r="B102" s="17">
        <v>37017.022579999997</v>
      </c>
      <c r="C102" s="27">
        <v>18.56889795</v>
      </c>
      <c r="D102" s="17">
        <v>798.91551179999999</v>
      </c>
      <c r="E102" s="27">
        <v>0</v>
      </c>
      <c r="F102" s="17">
        <v>142391.74427999998</v>
      </c>
      <c r="G102" s="27">
        <v>0</v>
      </c>
      <c r="H102" s="27">
        <v>0</v>
      </c>
      <c r="I102" s="27">
        <v>0</v>
      </c>
      <c r="J102" s="27">
        <v>0</v>
      </c>
      <c r="K102" s="27">
        <v>8.7560656999999988</v>
      </c>
      <c r="L102" s="27">
        <v>0</v>
      </c>
      <c r="M102" s="27">
        <v>0</v>
      </c>
      <c r="N102" s="16">
        <v>60.990526600000003</v>
      </c>
      <c r="O102" s="15">
        <v>0</v>
      </c>
      <c r="P102" s="27">
        <v>3.3212663000000003E-2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1.44927984E-2</v>
      </c>
      <c r="W102" s="27">
        <v>0.247585306</v>
      </c>
      <c r="X102" s="27">
        <v>0</v>
      </c>
      <c r="Y102" s="27">
        <v>0</v>
      </c>
      <c r="Z102" s="17">
        <v>768.11831519999998</v>
      </c>
      <c r="AA102" s="27">
        <v>0</v>
      </c>
      <c r="AB102" s="27">
        <v>9.6618655999999997E-2</v>
      </c>
      <c r="AC102" s="27">
        <v>3.9251328999999995E-2</v>
      </c>
      <c r="AD102" s="27">
        <v>3.9251328999999995E-3</v>
      </c>
      <c r="AE102" s="27">
        <v>0</v>
      </c>
      <c r="AF102" s="27">
        <v>0</v>
      </c>
      <c r="AG102" s="27">
        <v>3.9251328999999995E-2</v>
      </c>
      <c r="AH102" s="27">
        <v>0</v>
      </c>
      <c r="AI102" s="27">
        <v>2.4154663999999999E-2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2.6872063699999997E-2</v>
      </c>
      <c r="AP102" s="27">
        <v>1.0416698850000001</v>
      </c>
      <c r="AQ102" s="27">
        <v>0.36533929300000001</v>
      </c>
      <c r="AR102" s="27">
        <v>0.15398598300000002</v>
      </c>
      <c r="AS102" s="27">
        <v>0</v>
      </c>
      <c r="AT102" s="27">
        <v>0</v>
      </c>
      <c r="AU102" s="27">
        <v>0</v>
      </c>
    </row>
    <row r="103" spans="1:47" s="13" customFormat="1">
      <c r="A103" s="13" t="s">
        <v>315</v>
      </c>
      <c r="B103" s="17">
        <v>36896.249259999997</v>
      </c>
      <c r="C103" s="27">
        <v>18.38773797</v>
      </c>
      <c r="D103" s="17">
        <v>790.46137939999994</v>
      </c>
      <c r="E103" s="27">
        <v>0</v>
      </c>
      <c r="F103" s="17">
        <v>142633.29092</v>
      </c>
      <c r="G103" s="27">
        <v>0</v>
      </c>
      <c r="H103" s="27">
        <v>0</v>
      </c>
      <c r="I103" s="27">
        <v>0</v>
      </c>
      <c r="J103" s="27">
        <v>0</v>
      </c>
      <c r="K103" s="27">
        <v>6</v>
      </c>
      <c r="L103" s="27">
        <v>0</v>
      </c>
      <c r="M103" s="27">
        <v>0</v>
      </c>
      <c r="N103" s="16">
        <v>55.5557272</v>
      </c>
      <c r="O103" s="15">
        <v>0</v>
      </c>
      <c r="P103" s="27">
        <v>0.33212662999999998</v>
      </c>
      <c r="Q103" s="27">
        <v>0</v>
      </c>
      <c r="R103" s="27">
        <v>0.44686128400000003</v>
      </c>
      <c r="S103" s="27">
        <v>0</v>
      </c>
      <c r="T103" s="27">
        <v>0</v>
      </c>
      <c r="U103" s="27">
        <v>4.2270662000000001E-2</v>
      </c>
      <c r="V103" s="27">
        <v>0</v>
      </c>
      <c r="W103" s="27">
        <v>0.29589463399999999</v>
      </c>
      <c r="X103" s="27">
        <v>0</v>
      </c>
      <c r="Y103" s="27">
        <v>0</v>
      </c>
      <c r="Z103" s="17">
        <v>766.6086487</v>
      </c>
      <c r="AA103" s="27">
        <v>0</v>
      </c>
      <c r="AB103" s="27">
        <v>0.17512131399999997</v>
      </c>
      <c r="AC103" s="27">
        <v>0</v>
      </c>
      <c r="AD103" s="27">
        <v>0</v>
      </c>
      <c r="AE103" s="27">
        <v>2.1135331E-2</v>
      </c>
      <c r="AF103" s="27">
        <v>0</v>
      </c>
      <c r="AG103" s="27">
        <v>0</v>
      </c>
      <c r="AH103" s="27">
        <v>0</v>
      </c>
      <c r="AI103" s="27">
        <v>0</v>
      </c>
      <c r="AJ103" s="27">
        <v>5.1328660999999998E-2</v>
      </c>
      <c r="AK103" s="27">
        <v>0</v>
      </c>
      <c r="AL103" s="27">
        <v>0</v>
      </c>
      <c r="AM103" s="27">
        <v>0</v>
      </c>
      <c r="AN103" s="27">
        <v>0.24154664000000001</v>
      </c>
      <c r="AO103" s="27">
        <v>7.8502657999999989E-3</v>
      </c>
      <c r="AP103" s="27">
        <v>1.3013325229999999</v>
      </c>
      <c r="AQ103" s="27">
        <v>0.28683663500000001</v>
      </c>
      <c r="AR103" s="27">
        <v>0</v>
      </c>
      <c r="AS103" s="27">
        <v>0</v>
      </c>
      <c r="AT103" s="27">
        <v>3.23068631E-2</v>
      </c>
      <c r="AU103" s="27">
        <v>0</v>
      </c>
    </row>
    <row r="104" spans="1:47" s="13" customFormat="1">
      <c r="A104" s="13" t="s">
        <v>316</v>
      </c>
      <c r="B104" s="17">
        <v>35990.449359999999</v>
      </c>
      <c r="C104" s="27">
        <v>17.99522468</v>
      </c>
      <c r="D104" s="17">
        <v>790.76331270000003</v>
      </c>
      <c r="E104" s="27">
        <v>0</v>
      </c>
      <c r="F104" s="17">
        <v>142633.29092</v>
      </c>
      <c r="G104" s="27">
        <v>0</v>
      </c>
      <c r="H104" s="27">
        <v>0</v>
      </c>
      <c r="I104" s="27">
        <v>0</v>
      </c>
      <c r="J104" s="27">
        <v>0</v>
      </c>
      <c r="K104" s="27">
        <v>5.8575060199999998</v>
      </c>
      <c r="L104" s="27">
        <v>0</v>
      </c>
      <c r="M104" s="27">
        <v>0</v>
      </c>
      <c r="N104" s="16">
        <v>70.652392199999994</v>
      </c>
      <c r="O104" s="15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0.30193330000000002</v>
      </c>
      <c r="Y104" s="27">
        <v>0.69444658999999997</v>
      </c>
      <c r="Z104" s="17">
        <v>708.03358849999995</v>
      </c>
      <c r="AA104" s="27">
        <v>0</v>
      </c>
      <c r="AB104" s="27">
        <v>0</v>
      </c>
      <c r="AC104" s="27">
        <v>0</v>
      </c>
      <c r="AD104" s="27">
        <v>7.5483325000000004E-2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7">
        <v>3.3212663000000003E-2</v>
      </c>
      <c r="AO104" s="27">
        <v>2.26449975E-2</v>
      </c>
      <c r="AP104" s="27">
        <v>1.0205345539999999</v>
      </c>
      <c r="AQ104" s="27">
        <v>0.226449975</v>
      </c>
      <c r="AR104" s="27">
        <v>0</v>
      </c>
      <c r="AS104" s="27">
        <v>0</v>
      </c>
      <c r="AT104" s="27">
        <v>0</v>
      </c>
      <c r="AU104" s="27">
        <v>0</v>
      </c>
    </row>
    <row r="105" spans="1:47" s="13" customFormat="1">
      <c r="A105" s="13" t="s">
        <v>317</v>
      </c>
      <c r="B105" s="17">
        <v>36564.122629999998</v>
      </c>
      <c r="C105" s="27">
        <v>19.233151209999999</v>
      </c>
      <c r="D105" s="17">
        <v>792.2729791999999</v>
      </c>
      <c r="E105" s="27">
        <v>0</v>
      </c>
      <c r="F105" s="17">
        <v>143418.3175</v>
      </c>
      <c r="G105" s="27">
        <v>0</v>
      </c>
      <c r="H105" s="27">
        <v>0</v>
      </c>
      <c r="I105" s="27">
        <v>0</v>
      </c>
      <c r="J105" s="27">
        <v>0</v>
      </c>
      <c r="K105" s="27">
        <v>5.1328661000000002</v>
      </c>
      <c r="L105" s="27">
        <v>0</v>
      </c>
      <c r="M105" s="27">
        <v>0</v>
      </c>
      <c r="N105" s="16">
        <v>68.236925799999995</v>
      </c>
      <c r="O105" s="15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9.3599322999999998E-2</v>
      </c>
      <c r="V105" s="27">
        <v>0</v>
      </c>
      <c r="W105" s="27">
        <v>0</v>
      </c>
      <c r="X105" s="27">
        <v>0</v>
      </c>
      <c r="Y105" s="27">
        <v>0</v>
      </c>
      <c r="Z105" s="17">
        <v>710.44905490000008</v>
      </c>
      <c r="AA105" s="27">
        <v>0</v>
      </c>
      <c r="AB105" s="27">
        <v>0</v>
      </c>
      <c r="AC105" s="27">
        <v>0</v>
      </c>
      <c r="AD105" s="27">
        <v>0</v>
      </c>
      <c r="AE105" s="27">
        <v>0</v>
      </c>
      <c r="AF105" s="27">
        <v>0</v>
      </c>
      <c r="AG105" s="27">
        <v>6.0386660000000002E-2</v>
      </c>
      <c r="AH105" s="27">
        <v>0.33212662999999998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7">
        <v>0</v>
      </c>
      <c r="AO105" s="27">
        <v>0</v>
      </c>
      <c r="AP105" s="27">
        <v>0.932973897</v>
      </c>
      <c r="AQ105" s="27">
        <v>0.187198646</v>
      </c>
      <c r="AR105" s="27">
        <v>0</v>
      </c>
      <c r="AS105" s="27">
        <v>0</v>
      </c>
      <c r="AT105" s="27">
        <v>0</v>
      </c>
      <c r="AU105" s="27">
        <v>0</v>
      </c>
    </row>
    <row r="106" spans="1:47" s="13" customFormat="1">
      <c r="A106" s="13" t="s">
        <v>318</v>
      </c>
      <c r="B106" s="17">
        <v>35748.902719999998</v>
      </c>
      <c r="C106" s="27">
        <v>17.481938069999998</v>
      </c>
      <c r="D106" s="17">
        <v>766.91058199999998</v>
      </c>
      <c r="E106" s="27">
        <v>0</v>
      </c>
      <c r="F106" s="17">
        <v>140912.27111</v>
      </c>
      <c r="G106" s="27">
        <v>0</v>
      </c>
      <c r="H106" s="27">
        <v>0</v>
      </c>
      <c r="I106" s="27">
        <v>0</v>
      </c>
      <c r="J106" s="27">
        <v>0</v>
      </c>
      <c r="K106" s="27">
        <v>6.5519526099999998</v>
      </c>
      <c r="L106" s="27">
        <v>0</v>
      </c>
      <c r="M106" s="27">
        <v>0</v>
      </c>
      <c r="N106" s="16">
        <v>69.1427257</v>
      </c>
      <c r="O106" s="15">
        <v>0</v>
      </c>
      <c r="P106" s="27">
        <v>0</v>
      </c>
      <c r="Q106" s="27">
        <v>0</v>
      </c>
      <c r="R106" s="27">
        <v>0.48309328000000001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0.11775398699999999</v>
      </c>
      <c r="Z106" s="17">
        <v>650.06239490000007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0</v>
      </c>
      <c r="AH106" s="27">
        <v>0.42270661999999998</v>
      </c>
      <c r="AI106" s="27">
        <v>6.0386660000000002E-2</v>
      </c>
      <c r="AJ106" s="27">
        <v>0</v>
      </c>
      <c r="AK106" s="27">
        <v>3.0193330000000001E-2</v>
      </c>
      <c r="AL106" s="27">
        <v>3.0193330000000001E-2</v>
      </c>
      <c r="AM106" s="27">
        <v>0</v>
      </c>
      <c r="AN106" s="27">
        <v>0.11473465399999999</v>
      </c>
      <c r="AO106" s="27">
        <v>5.7367326999999996E-2</v>
      </c>
      <c r="AP106" s="27">
        <v>0.932973897</v>
      </c>
      <c r="AQ106" s="27">
        <v>0.32608796400000001</v>
      </c>
      <c r="AR106" s="27">
        <v>0</v>
      </c>
      <c r="AS106" s="27">
        <v>0</v>
      </c>
      <c r="AT106" s="27">
        <v>6.0386660000000002E-2</v>
      </c>
      <c r="AU106" s="27">
        <v>0</v>
      </c>
    </row>
    <row r="107" spans="1:47" s="13" customFormat="1">
      <c r="A107" s="13" t="s">
        <v>319</v>
      </c>
      <c r="B107" s="17">
        <v>35869.676039999998</v>
      </c>
      <c r="C107" s="27">
        <v>19.323731200000001</v>
      </c>
      <c r="D107" s="17">
        <v>788.95171289999996</v>
      </c>
      <c r="E107" s="27">
        <v>0</v>
      </c>
      <c r="F107" s="17">
        <v>142029.42431999999</v>
      </c>
      <c r="G107" s="27">
        <v>0</v>
      </c>
      <c r="H107" s="27">
        <v>0</v>
      </c>
      <c r="I107" s="27">
        <v>0</v>
      </c>
      <c r="J107" s="27">
        <v>0</v>
      </c>
      <c r="K107" s="27">
        <v>4.04590622</v>
      </c>
      <c r="L107" s="27">
        <v>0</v>
      </c>
      <c r="M107" s="27">
        <v>0</v>
      </c>
      <c r="N107" s="16">
        <v>73.36979190000001</v>
      </c>
      <c r="O107" s="15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5.4347993999999997E-2</v>
      </c>
      <c r="V107" s="27">
        <v>1.41908651E-2</v>
      </c>
      <c r="W107" s="27">
        <v>0</v>
      </c>
      <c r="X107" s="27">
        <v>0</v>
      </c>
      <c r="Y107" s="27">
        <v>0.27173997</v>
      </c>
      <c r="Z107" s="17">
        <v>713.77032120000001</v>
      </c>
      <c r="AA107" s="27">
        <v>0.75483325000000001</v>
      </c>
      <c r="AB107" s="27">
        <v>0</v>
      </c>
      <c r="AC107" s="27">
        <v>3.6231995999999995E-2</v>
      </c>
      <c r="AD107" s="27">
        <v>0</v>
      </c>
      <c r="AE107" s="27">
        <v>7.5483325000000004E-2</v>
      </c>
      <c r="AF107" s="27">
        <v>0</v>
      </c>
      <c r="AG107" s="27">
        <v>6.0386660000000002E-2</v>
      </c>
      <c r="AH107" s="27">
        <v>0.42270661999999998</v>
      </c>
      <c r="AI107" s="27">
        <v>1.8417931299999999E-2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0.98732189100000001</v>
      </c>
      <c r="AQ107" s="27">
        <v>0.226449975</v>
      </c>
      <c r="AR107" s="27">
        <v>0</v>
      </c>
      <c r="AS107" s="27">
        <v>0</v>
      </c>
      <c r="AT107" s="27">
        <v>0</v>
      </c>
      <c r="AU107" s="27">
        <v>5.1328660999999998E-2</v>
      </c>
    </row>
    <row r="108" spans="1:47" s="13" customFormat="1">
      <c r="A108" s="13" t="s">
        <v>320</v>
      </c>
      <c r="B108" s="17">
        <v>36382.962650000001</v>
      </c>
      <c r="C108" s="27">
        <v>18.538704620000001</v>
      </c>
      <c r="D108" s="17">
        <v>801.93484479999995</v>
      </c>
      <c r="E108" s="27">
        <v>0</v>
      </c>
      <c r="F108" s="17">
        <v>141757.68435</v>
      </c>
      <c r="G108" s="27">
        <v>0</v>
      </c>
      <c r="H108" s="27">
        <v>0</v>
      </c>
      <c r="I108" s="27">
        <v>0</v>
      </c>
      <c r="J108" s="27">
        <v>0</v>
      </c>
      <c r="K108" s="27">
        <v>9.0579989999999988</v>
      </c>
      <c r="L108" s="27">
        <v>0</v>
      </c>
      <c r="M108" s="27">
        <v>0</v>
      </c>
      <c r="N108" s="16">
        <v>66.425325999999998</v>
      </c>
      <c r="O108" s="15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4.5289995E-2</v>
      </c>
      <c r="V108" s="27">
        <v>2.7173996999999998E-2</v>
      </c>
      <c r="W108" s="27">
        <v>0</v>
      </c>
      <c r="X108" s="27">
        <v>0</v>
      </c>
      <c r="Y108" s="27">
        <v>0.33212662999999998</v>
      </c>
      <c r="Z108" s="17">
        <v>701.99492250000003</v>
      </c>
      <c r="AA108" s="27">
        <v>0</v>
      </c>
      <c r="AB108" s="27">
        <v>0</v>
      </c>
      <c r="AC108" s="27">
        <v>1.41908651E-2</v>
      </c>
      <c r="AD108" s="27">
        <v>0</v>
      </c>
      <c r="AE108" s="27">
        <v>0</v>
      </c>
      <c r="AF108" s="27">
        <v>0</v>
      </c>
      <c r="AG108" s="27">
        <v>3.0193330000000001E-2</v>
      </c>
      <c r="AH108" s="27">
        <v>0</v>
      </c>
      <c r="AI108" s="27">
        <v>5.7367327000000003E-3</v>
      </c>
      <c r="AJ108" s="27">
        <v>0.24154664000000001</v>
      </c>
      <c r="AK108" s="27">
        <v>0</v>
      </c>
      <c r="AL108" s="27">
        <v>0</v>
      </c>
      <c r="AM108" s="27">
        <v>0</v>
      </c>
      <c r="AN108" s="27">
        <v>0.19323731199999999</v>
      </c>
      <c r="AO108" s="27">
        <v>0</v>
      </c>
      <c r="AP108" s="27">
        <v>1.162443205</v>
      </c>
      <c r="AQ108" s="27">
        <v>0.28381730199999999</v>
      </c>
      <c r="AR108" s="27">
        <v>0</v>
      </c>
      <c r="AS108" s="27">
        <v>0</v>
      </c>
      <c r="AT108" s="27">
        <v>0</v>
      </c>
      <c r="AU108" s="27">
        <v>0</v>
      </c>
    </row>
    <row r="109" spans="1:47" s="13" customFormat="1">
      <c r="A109" s="13" t="s">
        <v>321</v>
      </c>
      <c r="B109" s="17">
        <v>36594.31596</v>
      </c>
      <c r="C109" s="27">
        <v>18.146191330000001</v>
      </c>
      <c r="D109" s="17">
        <v>803.14257800000007</v>
      </c>
      <c r="E109" s="27">
        <v>0</v>
      </c>
      <c r="F109" s="17">
        <v>141395.36439</v>
      </c>
      <c r="G109" s="27">
        <v>0</v>
      </c>
      <c r="H109" s="27">
        <v>0</v>
      </c>
      <c r="I109" s="27">
        <v>0</v>
      </c>
      <c r="J109" s="27">
        <v>0</v>
      </c>
      <c r="K109" s="27">
        <v>4.9215127900000004</v>
      </c>
      <c r="L109" s="27">
        <v>0</v>
      </c>
      <c r="M109" s="27">
        <v>0</v>
      </c>
      <c r="N109" s="16">
        <v>68.236925799999995</v>
      </c>
      <c r="O109" s="15">
        <v>0</v>
      </c>
      <c r="P109" s="27">
        <v>2.7173996999999998E-2</v>
      </c>
      <c r="Q109" s="27">
        <v>0</v>
      </c>
      <c r="R109" s="27">
        <v>0</v>
      </c>
      <c r="S109" s="27">
        <v>0</v>
      </c>
      <c r="T109" s="27">
        <v>0</v>
      </c>
      <c r="U109" s="27">
        <v>0.16606331499999999</v>
      </c>
      <c r="V109" s="27">
        <v>0</v>
      </c>
      <c r="W109" s="27">
        <v>0</v>
      </c>
      <c r="X109" s="27">
        <v>4.5289995E-2</v>
      </c>
      <c r="Y109" s="27">
        <v>0</v>
      </c>
      <c r="Z109" s="17">
        <v>695.65432319999991</v>
      </c>
      <c r="AA109" s="27">
        <v>1.0567665500000001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6.6425326000000007E-2</v>
      </c>
      <c r="AK109" s="27">
        <v>0</v>
      </c>
      <c r="AL109" s="27">
        <v>0</v>
      </c>
      <c r="AM109" s="27">
        <v>0</v>
      </c>
      <c r="AN109" s="27">
        <v>3.6231995999999995E-2</v>
      </c>
      <c r="AO109" s="27">
        <v>3.6231995999999995E-2</v>
      </c>
      <c r="AP109" s="27">
        <v>1.210752533</v>
      </c>
      <c r="AQ109" s="27">
        <v>0.32004929799999998</v>
      </c>
      <c r="AR109" s="27">
        <v>0</v>
      </c>
      <c r="AS109" s="27">
        <v>0</v>
      </c>
      <c r="AT109" s="27">
        <v>0</v>
      </c>
      <c r="AU109" s="27">
        <v>0</v>
      </c>
    </row>
    <row r="110" spans="1:47" s="13" customFormat="1">
      <c r="A110" s="13" t="s">
        <v>322</v>
      </c>
      <c r="B110" s="17">
        <v>36231.995999999999</v>
      </c>
      <c r="C110" s="27">
        <v>17.330971419999997</v>
      </c>
      <c r="D110" s="17">
        <v>724.03605340000001</v>
      </c>
      <c r="E110" s="27">
        <v>0</v>
      </c>
      <c r="F110" s="17">
        <v>141274.59106999999</v>
      </c>
      <c r="G110" s="27">
        <v>0</v>
      </c>
      <c r="H110" s="27">
        <v>0</v>
      </c>
      <c r="I110" s="27">
        <v>0</v>
      </c>
      <c r="J110" s="27">
        <v>0</v>
      </c>
      <c r="K110" s="27">
        <v>4.5</v>
      </c>
      <c r="L110" s="27">
        <v>0</v>
      </c>
      <c r="M110" s="27">
        <v>0</v>
      </c>
      <c r="N110" s="16">
        <v>76.389124899999999</v>
      </c>
      <c r="O110" s="15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2.7173996999999998E-2</v>
      </c>
      <c r="Y110" s="27">
        <v>0</v>
      </c>
      <c r="Z110" s="17">
        <v>558.57660499999997</v>
      </c>
      <c r="AA110" s="27">
        <v>0.19021797900000001</v>
      </c>
      <c r="AB110" s="27">
        <v>1.5096665E-2</v>
      </c>
      <c r="AC110" s="27">
        <v>0</v>
      </c>
      <c r="AD110" s="27">
        <v>0.39251328999999996</v>
      </c>
      <c r="AE110" s="27">
        <v>0</v>
      </c>
      <c r="AF110" s="27">
        <v>0.22946930799999998</v>
      </c>
      <c r="AG110" s="27">
        <v>0</v>
      </c>
      <c r="AH110" s="27">
        <v>0</v>
      </c>
      <c r="AI110" s="27">
        <v>0</v>
      </c>
      <c r="AJ110" s="27">
        <v>4.5289995E-2</v>
      </c>
      <c r="AK110" s="27">
        <v>0</v>
      </c>
      <c r="AL110" s="27">
        <v>0.169082648</v>
      </c>
      <c r="AM110" s="27">
        <v>0</v>
      </c>
      <c r="AN110" s="27">
        <v>8.1521991000000002E-2</v>
      </c>
      <c r="AO110" s="27">
        <v>0</v>
      </c>
      <c r="AP110" s="27">
        <v>0.80918124400000002</v>
      </c>
      <c r="AQ110" s="27">
        <v>0.53442194099999996</v>
      </c>
      <c r="AR110" s="27">
        <v>0</v>
      </c>
      <c r="AS110" s="27">
        <v>0</v>
      </c>
      <c r="AT110" s="27">
        <v>0</v>
      </c>
      <c r="AU110" s="27">
        <v>0</v>
      </c>
    </row>
    <row r="111" spans="1:47" s="13" customFormat="1">
      <c r="A111" s="13" t="s">
        <v>323</v>
      </c>
      <c r="B111" s="17">
        <v>36503.735970000002</v>
      </c>
      <c r="C111" s="27">
        <v>19.35392453</v>
      </c>
      <c r="D111" s="17">
        <v>798.00971189999996</v>
      </c>
      <c r="E111" s="27">
        <v>0</v>
      </c>
      <c r="F111" s="17">
        <v>142784.25756999999</v>
      </c>
      <c r="G111" s="27">
        <v>0</v>
      </c>
      <c r="H111" s="27">
        <v>0</v>
      </c>
      <c r="I111" s="27">
        <v>0</v>
      </c>
      <c r="J111" s="27">
        <v>0</v>
      </c>
      <c r="K111" s="27">
        <v>4.8007394699999999</v>
      </c>
      <c r="L111" s="27">
        <v>0</v>
      </c>
      <c r="M111" s="27">
        <v>0</v>
      </c>
      <c r="N111" s="16">
        <v>71.558192099999999</v>
      </c>
      <c r="O111" s="15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0.45289995</v>
      </c>
      <c r="X111" s="27">
        <v>0.102657322</v>
      </c>
      <c r="Y111" s="27">
        <v>0</v>
      </c>
      <c r="Z111" s="17">
        <v>711.3548548</v>
      </c>
      <c r="AA111" s="27">
        <v>0.33212662999999998</v>
      </c>
      <c r="AB111" s="27">
        <v>9.9637988999999993E-3</v>
      </c>
      <c r="AC111" s="27">
        <v>0</v>
      </c>
      <c r="AD111" s="27">
        <v>3.6231995999999995E-2</v>
      </c>
      <c r="AE111" s="27">
        <v>0</v>
      </c>
      <c r="AF111" s="27">
        <v>0.45289995</v>
      </c>
      <c r="AG111" s="27">
        <v>6.6425326000000007E-2</v>
      </c>
      <c r="AH111" s="27">
        <v>0</v>
      </c>
      <c r="AI111" s="27">
        <v>1.1473465400000001E-2</v>
      </c>
      <c r="AJ111" s="27">
        <v>2.7173996999999998E-2</v>
      </c>
      <c r="AK111" s="27">
        <v>0</v>
      </c>
      <c r="AL111" s="27">
        <v>3.0193330000000001E-2</v>
      </c>
      <c r="AM111" s="27">
        <v>0</v>
      </c>
      <c r="AN111" s="27">
        <v>6.9444658999999992E-2</v>
      </c>
      <c r="AO111" s="27">
        <v>0</v>
      </c>
      <c r="AP111" s="27">
        <v>1.065824549</v>
      </c>
      <c r="AQ111" s="27">
        <v>0.23550797399999998</v>
      </c>
      <c r="AR111" s="27">
        <v>0</v>
      </c>
      <c r="AS111" s="27">
        <v>0</v>
      </c>
      <c r="AT111" s="27">
        <v>0</v>
      </c>
      <c r="AU111" s="27">
        <v>0</v>
      </c>
    </row>
    <row r="112" spans="1:47" s="13" customFormat="1">
      <c r="A112" s="13" t="s">
        <v>324</v>
      </c>
      <c r="B112" s="17">
        <v>36473.54264</v>
      </c>
      <c r="C112" s="27">
        <v>18.38773797</v>
      </c>
      <c r="D112" s="17">
        <v>782.00724699999989</v>
      </c>
      <c r="E112" s="27">
        <v>0</v>
      </c>
      <c r="F112" s="17">
        <v>143991.99077</v>
      </c>
      <c r="G112" s="27">
        <v>0</v>
      </c>
      <c r="H112" s="27">
        <v>0</v>
      </c>
      <c r="I112" s="27">
        <v>0</v>
      </c>
      <c r="J112" s="27">
        <v>0</v>
      </c>
      <c r="K112" s="27">
        <v>4.4686128399999996</v>
      </c>
      <c r="L112" s="27">
        <v>0</v>
      </c>
      <c r="M112" s="27">
        <v>0</v>
      </c>
      <c r="N112" s="16">
        <v>70.350458900000007</v>
      </c>
      <c r="O112" s="15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0.57367327000000001</v>
      </c>
      <c r="Z112" s="17">
        <v>727.96118630000001</v>
      </c>
      <c r="AA112" s="27">
        <v>0</v>
      </c>
      <c r="AB112" s="27">
        <v>0</v>
      </c>
      <c r="AC112" s="27">
        <v>0</v>
      </c>
      <c r="AD112" s="27">
        <v>0</v>
      </c>
      <c r="AE112" s="27">
        <v>0.18115998</v>
      </c>
      <c r="AF112" s="27">
        <v>5.7367326999999996E-2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9.9637988999999996E-2</v>
      </c>
      <c r="AM112" s="27">
        <v>3.0193330000000001E-2</v>
      </c>
      <c r="AN112" s="27">
        <v>0</v>
      </c>
      <c r="AO112" s="27">
        <v>4.8309328000000007E-3</v>
      </c>
      <c r="AP112" s="27">
        <v>1.0688438819999999</v>
      </c>
      <c r="AQ112" s="27">
        <v>0.26872063699999998</v>
      </c>
      <c r="AR112" s="27">
        <v>0.20531464399999999</v>
      </c>
      <c r="AS112" s="27">
        <v>0</v>
      </c>
      <c r="AT112" s="27">
        <v>0</v>
      </c>
      <c r="AU112" s="27">
        <v>0.18115998</v>
      </c>
    </row>
    <row r="113" spans="1:47" s="13" customFormat="1">
      <c r="A113" s="13" t="s">
        <v>325</v>
      </c>
      <c r="B113" s="17">
        <v>36654.702619999996</v>
      </c>
      <c r="C113" s="27">
        <v>17.210198099999999</v>
      </c>
      <c r="D113" s="17">
        <v>794.08457899999996</v>
      </c>
      <c r="E113" s="27">
        <v>0</v>
      </c>
      <c r="F113" s="17">
        <v>141002.8511</v>
      </c>
      <c r="G113" s="27">
        <v>0</v>
      </c>
      <c r="H113" s="27">
        <v>0</v>
      </c>
      <c r="I113" s="27">
        <v>0</v>
      </c>
      <c r="J113" s="27">
        <v>0</v>
      </c>
      <c r="K113" s="27">
        <v>5.2</v>
      </c>
      <c r="L113" s="27">
        <v>0</v>
      </c>
      <c r="M113" s="27">
        <v>0</v>
      </c>
      <c r="N113" s="16">
        <v>66.7272593</v>
      </c>
      <c r="O113" s="15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2.5362397200000001E-2</v>
      </c>
      <c r="W113" s="27">
        <v>0</v>
      </c>
      <c r="X113" s="27">
        <v>7.5483325000000002E-3</v>
      </c>
      <c r="Y113" s="27">
        <v>0</v>
      </c>
      <c r="Z113" s="17">
        <v>700.48525599999994</v>
      </c>
      <c r="AA113" s="27">
        <v>0.17512131399999997</v>
      </c>
      <c r="AB113" s="27">
        <v>6.3405993000000003E-3</v>
      </c>
      <c r="AC113" s="27">
        <v>5.4347993999999997E-2</v>
      </c>
      <c r="AD113" s="27">
        <v>0</v>
      </c>
      <c r="AE113" s="27">
        <v>0</v>
      </c>
      <c r="AF113" s="27">
        <v>0.27173997</v>
      </c>
      <c r="AG113" s="27">
        <v>0.163043982</v>
      </c>
      <c r="AH113" s="27">
        <v>6.6425326000000007E-2</v>
      </c>
      <c r="AI113" s="27">
        <v>0</v>
      </c>
      <c r="AJ113" s="27">
        <v>0</v>
      </c>
      <c r="AK113" s="27">
        <v>0</v>
      </c>
      <c r="AL113" s="27">
        <v>2.4154663999999999E-2</v>
      </c>
      <c r="AM113" s="27">
        <v>5.1328661000000003E-3</v>
      </c>
      <c r="AN113" s="27">
        <v>0</v>
      </c>
      <c r="AO113" s="27">
        <v>0</v>
      </c>
      <c r="AP113" s="27">
        <v>1.1382885409999999</v>
      </c>
      <c r="AQ113" s="27">
        <v>0.23852730700000002</v>
      </c>
      <c r="AR113" s="27">
        <v>6.0386660000000002E-2</v>
      </c>
      <c r="AS113" s="27">
        <v>0</v>
      </c>
      <c r="AT113" s="27">
        <v>0</v>
      </c>
      <c r="AU113" s="27">
        <v>0</v>
      </c>
    </row>
    <row r="114" spans="1:47" s="13" customFormat="1">
      <c r="A114" s="13" t="s">
        <v>326</v>
      </c>
      <c r="B114" s="17">
        <v>36866.055930000002</v>
      </c>
      <c r="C114" s="27">
        <v>19.051991229999999</v>
      </c>
      <c r="D114" s="17">
        <v>788.04591300000004</v>
      </c>
      <c r="E114" s="27">
        <v>0</v>
      </c>
      <c r="F114" s="17">
        <v>142995.61087999999</v>
      </c>
      <c r="G114" s="27">
        <v>0</v>
      </c>
      <c r="H114" s="27">
        <v>0</v>
      </c>
      <c r="I114" s="27">
        <v>0</v>
      </c>
      <c r="J114" s="27">
        <v>0</v>
      </c>
      <c r="K114" s="27">
        <v>4.6799661500000003</v>
      </c>
      <c r="L114" s="27">
        <v>0</v>
      </c>
      <c r="M114" s="27">
        <v>0</v>
      </c>
      <c r="N114" s="16">
        <v>71.256258799999998</v>
      </c>
      <c r="O114" s="15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5.7367326999999996E-2</v>
      </c>
      <c r="W114" s="27">
        <v>0.220411309</v>
      </c>
      <c r="X114" s="27">
        <v>0</v>
      </c>
      <c r="Y114" s="27">
        <v>0</v>
      </c>
      <c r="Z114" s="17">
        <v>722.82832020000001</v>
      </c>
      <c r="AA114" s="27">
        <v>0.24154664000000001</v>
      </c>
      <c r="AB114" s="27">
        <v>0</v>
      </c>
      <c r="AC114" s="27">
        <v>0</v>
      </c>
      <c r="AD114" s="27">
        <v>0</v>
      </c>
      <c r="AE114" s="27">
        <v>0</v>
      </c>
      <c r="AF114" s="27">
        <v>0.69444658999999997</v>
      </c>
      <c r="AG114" s="27">
        <v>0.13888931799999998</v>
      </c>
      <c r="AH114" s="27">
        <v>0.11171532100000001</v>
      </c>
      <c r="AI114" s="27">
        <v>0</v>
      </c>
      <c r="AJ114" s="27">
        <v>0</v>
      </c>
      <c r="AK114" s="27">
        <v>0</v>
      </c>
      <c r="AL114" s="27">
        <v>2.7173996999999998E-2</v>
      </c>
      <c r="AM114" s="27">
        <v>2.4154663999999999E-2</v>
      </c>
      <c r="AN114" s="27">
        <v>0</v>
      </c>
      <c r="AO114" s="27">
        <v>0</v>
      </c>
      <c r="AP114" s="27">
        <v>1.0024185560000001</v>
      </c>
      <c r="AQ114" s="27">
        <v>0.30193330000000002</v>
      </c>
      <c r="AR114" s="27">
        <v>0</v>
      </c>
      <c r="AS114" s="27">
        <v>0</v>
      </c>
      <c r="AT114" s="27">
        <v>4.2270662000000001E-2</v>
      </c>
      <c r="AU114" s="27">
        <v>1.9021797900000002E-2</v>
      </c>
    </row>
    <row r="115" spans="1:47" s="13" customFormat="1">
      <c r="A115" s="13" t="s">
        <v>327</v>
      </c>
      <c r="B115" s="17">
        <v>36986.829250000003</v>
      </c>
      <c r="C115" s="27">
        <v>17.814064699999999</v>
      </c>
      <c r="D115" s="17">
        <v>806.16191099999992</v>
      </c>
      <c r="E115" s="27">
        <v>0</v>
      </c>
      <c r="F115" s="17">
        <v>141516.13771000001</v>
      </c>
      <c r="G115" s="27">
        <v>0</v>
      </c>
      <c r="H115" s="27">
        <v>0</v>
      </c>
      <c r="I115" s="27">
        <v>0</v>
      </c>
      <c r="J115" s="27">
        <v>0</v>
      </c>
      <c r="K115" s="27">
        <v>5.6159593799999996</v>
      </c>
      <c r="L115" s="27">
        <v>0</v>
      </c>
      <c r="M115" s="27">
        <v>0</v>
      </c>
      <c r="N115" s="16">
        <v>98.430255799999998</v>
      </c>
      <c r="O115" s="15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0.28683663500000001</v>
      </c>
      <c r="X115" s="27">
        <v>0</v>
      </c>
      <c r="Y115" s="27">
        <v>0</v>
      </c>
      <c r="Z115" s="17">
        <v>496.68027849999999</v>
      </c>
      <c r="AA115" s="27">
        <v>0.19021797900000001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0.36231996</v>
      </c>
      <c r="AI115" s="27">
        <v>0</v>
      </c>
      <c r="AJ115" s="27">
        <v>4.8309327999999999E-2</v>
      </c>
      <c r="AK115" s="27">
        <v>1.2077332E-2</v>
      </c>
      <c r="AL115" s="27">
        <v>0</v>
      </c>
      <c r="AM115" s="27">
        <v>0</v>
      </c>
      <c r="AN115" s="27">
        <v>0</v>
      </c>
      <c r="AO115" s="27">
        <v>3.3212663000000003E-2</v>
      </c>
      <c r="AP115" s="27">
        <v>0.79408457899999996</v>
      </c>
      <c r="AQ115" s="27">
        <v>0.15700531599999998</v>
      </c>
      <c r="AR115" s="27">
        <v>1.1473465400000001E-2</v>
      </c>
      <c r="AS115" s="27">
        <v>0</v>
      </c>
      <c r="AT115" s="27">
        <v>0</v>
      </c>
      <c r="AU115" s="27">
        <v>3.7741662500000002E-2</v>
      </c>
    </row>
    <row r="116" spans="1:47" s="13" customFormat="1">
      <c r="A116" s="13" t="s">
        <v>328</v>
      </c>
      <c r="B116" s="17">
        <v>36715.08928</v>
      </c>
      <c r="C116" s="27">
        <v>19.927597800000001</v>
      </c>
      <c r="D116" s="17">
        <v>798.31164520000004</v>
      </c>
      <c r="E116" s="27">
        <v>0</v>
      </c>
      <c r="F116" s="17">
        <v>143569.28414999999</v>
      </c>
      <c r="G116" s="27">
        <v>0</v>
      </c>
      <c r="H116" s="27">
        <v>0</v>
      </c>
      <c r="I116" s="27">
        <v>0</v>
      </c>
      <c r="J116" s="27">
        <v>0</v>
      </c>
      <c r="K116" s="27">
        <v>6.6425326</v>
      </c>
      <c r="L116" s="27">
        <v>0</v>
      </c>
      <c r="M116" s="27">
        <v>0</v>
      </c>
      <c r="N116" s="16">
        <v>96.3167227</v>
      </c>
      <c r="O116" s="15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17">
        <v>490.0377459</v>
      </c>
      <c r="AA116" s="27">
        <v>0</v>
      </c>
      <c r="AB116" s="27">
        <v>0</v>
      </c>
      <c r="AC116" s="27">
        <v>8.7560656999999986E-2</v>
      </c>
      <c r="AD116" s="27">
        <v>0</v>
      </c>
      <c r="AE116" s="27">
        <v>0.10567665499999999</v>
      </c>
      <c r="AF116" s="27">
        <v>0.129831319</v>
      </c>
      <c r="AG116" s="27">
        <v>0</v>
      </c>
      <c r="AH116" s="27">
        <v>0.15398598300000002</v>
      </c>
      <c r="AI116" s="27">
        <v>0</v>
      </c>
      <c r="AJ116" s="27">
        <v>0.12681198599999999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0.75785258300000002</v>
      </c>
      <c r="AQ116" s="27">
        <v>0.42270661999999998</v>
      </c>
      <c r="AR116" s="27">
        <v>0.20531464399999999</v>
      </c>
      <c r="AS116" s="27">
        <v>0</v>
      </c>
      <c r="AT116" s="27">
        <v>0</v>
      </c>
      <c r="AU116" s="27">
        <v>1.8115997999999998E-2</v>
      </c>
    </row>
    <row r="117" spans="1:47" s="13" customFormat="1">
      <c r="A117" s="13" t="s">
        <v>329</v>
      </c>
      <c r="B117" s="17">
        <v>37017.022579999997</v>
      </c>
      <c r="C117" s="27">
        <v>17.39135808</v>
      </c>
      <c r="D117" s="17">
        <v>788.04591300000004</v>
      </c>
      <c r="E117" s="27">
        <v>0</v>
      </c>
      <c r="F117" s="17">
        <v>141334.97772999998</v>
      </c>
      <c r="G117" s="27">
        <v>0</v>
      </c>
      <c r="H117" s="27">
        <v>0</v>
      </c>
      <c r="I117" s="27">
        <v>0</v>
      </c>
      <c r="J117" s="27">
        <v>0</v>
      </c>
      <c r="K117" s="27">
        <v>8.7560656999999988</v>
      </c>
      <c r="L117" s="27">
        <v>0</v>
      </c>
      <c r="M117" s="27">
        <v>0</v>
      </c>
      <c r="N117" s="16">
        <v>92.391589800000006</v>
      </c>
      <c r="O117" s="15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17">
        <v>501.51121129999996</v>
      </c>
      <c r="AA117" s="27">
        <v>0.45289995</v>
      </c>
      <c r="AB117" s="27">
        <v>0</v>
      </c>
      <c r="AC117" s="27">
        <v>1.7210198099999997E-2</v>
      </c>
      <c r="AD117" s="27">
        <v>2.6268197100000001E-2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8.4541323999999998E-3</v>
      </c>
      <c r="AN117" s="27">
        <v>0</v>
      </c>
      <c r="AO117" s="27">
        <v>0</v>
      </c>
      <c r="AP117" s="27">
        <v>0.85447123899999999</v>
      </c>
      <c r="AQ117" s="27">
        <v>0.141908651</v>
      </c>
      <c r="AR117" s="27">
        <v>1.5096665</v>
      </c>
      <c r="AS117" s="27">
        <v>0</v>
      </c>
      <c r="AT117" s="27">
        <v>0</v>
      </c>
      <c r="AU117" s="27">
        <v>0</v>
      </c>
    </row>
    <row r="118" spans="1:47" s="13" customFormat="1">
      <c r="A118" s="13" t="s">
        <v>330</v>
      </c>
      <c r="B118" s="17">
        <v>36624.509290000002</v>
      </c>
      <c r="C118" s="27">
        <v>19.112377890000001</v>
      </c>
      <c r="D118" s="17">
        <v>801.02904490000003</v>
      </c>
      <c r="E118" s="27">
        <v>0</v>
      </c>
      <c r="F118" s="17">
        <v>142844.64423000001</v>
      </c>
      <c r="G118" s="27">
        <v>0</v>
      </c>
      <c r="H118" s="27">
        <v>0</v>
      </c>
      <c r="I118" s="27">
        <v>0</v>
      </c>
      <c r="J118" s="27">
        <v>0</v>
      </c>
      <c r="K118" s="27">
        <v>5.1328661000000002</v>
      </c>
      <c r="L118" s="27">
        <v>0</v>
      </c>
      <c r="M118" s="27">
        <v>0</v>
      </c>
      <c r="N118" s="16">
        <v>95.712856099999996</v>
      </c>
      <c r="O118" s="15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2.2041130899999997E-2</v>
      </c>
      <c r="W118" s="27">
        <v>0</v>
      </c>
      <c r="X118" s="27">
        <v>0</v>
      </c>
      <c r="Y118" s="27">
        <v>0</v>
      </c>
      <c r="Z118" s="17">
        <v>506.34214409999998</v>
      </c>
      <c r="AA118" s="27">
        <v>0</v>
      </c>
      <c r="AB118" s="27">
        <v>0</v>
      </c>
      <c r="AC118" s="27">
        <v>1.6606331500000002E-2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6.0386660000000002E-2</v>
      </c>
      <c r="AJ118" s="27">
        <v>0</v>
      </c>
      <c r="AK118" s="27">
        <v>0</v>
      </c>
      <c r="AL118" s="27">
        <v>0</v>
      </c>
      <c r="AM118" s="27">
        <v>0</v>
      </c>
      <c r="AN118" s="27">
        <v>0.123792653</v>
      </c>
      <c r="AO118" s="27">
        <v>8.1521991000000002E-3</v>
      </c>
      <c r="AP118" s="27">
        <v>0.69444658999999997</v>
      </c>
      <c r="AQ118" s="27">
        <v>0.11775398699999999</v>
      </c>
      <c r="AR118" s="27">
        <v>0</v>
      </c>
      <c r="AS118" s="27">
        <v>0</v>
      </c>
      <c r="AT118" s="27">
        <v>0</v>
      </c>
      <c r="AU118" s="27">
        <v>0</v>
      </c>
    </row>
    <row r="119" spans="1:47" s="13" customFormat="1">
      <c r="A119" s="13" t="s">
        <v>331</v>
      </c>
      <c r="B119" s="17">
        <v>36805.669269999999</v>
      </c>
      <c r="C119" s="27">
        <v>35.628129399999999</v>
      </c>
      <c r="D119" s="17">
        <v>797.40584530000001</v>
      </c>
      <c r="E119" s="27">
        <v>0</v>
      </c>
      <c r="F119" s="17">
        <v>141576.52437</v>
      </c>
      <c r="G119" s="27">
        <v>0</v>
      </c>
      <c r="H119" s="27">
        <v>0</v>
      </c>
      <c r="I119" s="27">
        <v>0</v>
      </c>
      <c r="J119" s="27">
        <v>0</v>
      </c>
      <c r="K119" s="27">
        <v>7.2463991999999999</v>
      </c>
      <c r="L119" s="27">
        <v>0</v>
      </c>
      <c r="M119" s="27">
        <v>0</v>
      </c>
      <c r="N119" s="16">
        <v>95.108989499999993</v>
      </c>
      <c r="O119" s="15">
        <v>0</v>
      </c>
      <c r="P119" s="27">
        <v>0.208333977</v>
      </c>
      <c r="Q119" s="27">
        <v>0</v>
      </c>
      <c r="R119" s="27">
        <v>0</v>
      </c>
      <c r="S119" s="27">
        <v>0</v>
      </c>
      <c r="T119" s="27">
        <v>0</v>
      </c>
      <c r="U119" s="27">
        <v>4.2270662000000001E-2</v>
      </c>
      <c r="V119" s="27">
        <v>0</v>
      </c>
      <c r="W119" s="27">
        <v>0.141908651</v>
      </c>
      <c r="X119" s="27">
        <v>0</v>
      </c>
      <c r="Y119" s="27">
        <v>0</v>
      </c>
      <c r="Z119" s="17">
        <v>502.11507789999996</v>
      </c>
      <c r="AA119" s="27">
        <v>0</v>
      </c>
      <c r="AB119" s="27">
        <v>0</v>
      </c>
      <c r="AC119" s="27">
        <v>1.5700531599999998E-2</v>
      </c>
      <c r="AD119" s="27">
        <v>0</v>
      </c>
      <c r="AE119" s="27">
        <v>0</v>
      </c>
      <c r="AF119" s="27">
        <v>0</v>
      </c>
      <c r="AG119" s="27">
        <v>0</v>
      </c>
      <c r="AH119" s="27">
        <v>0</v>
      </c>
      <c r="AI119" s="27">
        <v>0</v>
      </c>
      <c r="AJ119" s="27">
        <v>0</v>
      </c>
      <c r="AK119" s="27">
        <v>2.4154664000000004E-3</v>
      </c>
      <c r="AL119" s="27">
        <v>0</v>
      </c>
      <c r="AM119" s="27">
        <v>1.5700531599999998E-2</v>
      </c>
      <c r="AN119" s="27">
        <v>0.17210198100000001</v>
      </c>
      <c r="AO119" s="27">
        <v>0</v>
      </c>
      <c r="AP119" s="27">
        <v>0.84843257299999997</v>
      </c>
      <c r="AQ119" s="27">
        <v>0.12681198599999999</v>
      </c>
      <c r="AR119" s="27">
        <v>0</v>
      </c>
      <c r="AS119" s="27">
        <v>0</v>
      </c>
      <c r="AT119" s="27">
        <v>1.2681198600000001E-2</v>
      </c>
      <c r="AU119" s="27">
        <v>0</v>
      </c>
    </row>
    <row r="120" spans="1:47" s="13" customFormat="1">
      <c r="A120" s="13" t="s">
        <v>332</v>
      </c>
      <c r="B120" s="17">
        <v>36624.509290000002</v>
      </c>
      <c r="C120" s="27">
        <v>18.59909128</v>
      </c>
      <c r="D120" s="17">
        <v>792.57491249999998</v>
      </c>
      <c r="E120" s="27">
        <v>0</v>
      </c>
      <c r="F120" s="17">
        <v>141576.52437</v>
      </c>
      <c r="G120" s="27">
        <v>0</v>
      </c>
      <c r="H120" s="27">
        <v>0</v>
      </c>
      <c r="I120" s="27">
        <v>0</v>
      </c>
      <c r="J120" s="27">
        <v>0</v>
      </c>
      <c r="K120" s="27">
        <v>6.0990526599999999</v>
      </c>
      <c r="L120" s="27">
        <v>0</v>
      </c>
      <c r="M120" s="27">
        <v>0</v>
      </c>
      <c r="N120" s="16">
        <v>96.618656000000001</v>
      </c>
      <c r="O120" s="15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5.1328660999999998E-2</v>
      </c>
      <c r="W120" s="27">
        <v>0.16606331499999999</v>
      </c>
      <c r="X120" s="27">
        <v>0</v>
      </c>
      <c r="Y120" s="27">
        <v>0</v>
      </c>
      <c r="Z120" s="17">
        <v>501.81314460000004</v>
      </c>
      <c r="AA120" s="27">
        <v>0.141908651</v>
      </c>
      <c r="AB120" s="27">
        <v>0</v>
      </c>
      <c r="AC120" s="27">
        <v>0</v>
      </c>
      <c r="AD120" s="27">
        <v>0</v>
      </c>
      <c r="AE120" s="27">
        <v>0</v>
      </c>
      <c r="AF120" s="27">
        <v>0</v>
      </c>
      <c r="AG120" s="27">
        <v>1.1171532099999999E-2</v>
      </c>
      <c r="AH120" s="27">
        <v>0.12077332</v>
      </c>
      <c r="AI120" s="27">
        <v>0</v>
      </c>
      <c r="AJ120" s="27">
        <v>0</v>
      </c>
      <c r="AK120" s="27">
        <v>0</v>
      </c>
      <c r="AL120" s="27">
        <v>0</v>
      </c>
      <c r="AM120" s="27">
        <v>0</v>
      </c>
      <c r="AN120" s="27">
        <v>0</v>
      </c>
      <c r="AO120" s="27">
        <v>2.7173996999999999E-3</v>
      </c>
      <c r="AP120" s="27">
        <v>0.84541323999999995</v>
      </c>
      <c r="AQ120" s="27">
        <v>0.19625664499999998</v>
      </c>
      <c r="AR120" s="27">
        <v>0</v>
      </c>
      <c r="AS120" s="27">
        <v>0.102657322</v>
      </c>
      <c r="AT120" s="27">
        <v>0</v>
      </c>
      <c r="AU120" s="27">
        <v>0</v>
      </c>
    </row>
    <row r="121" spans="1:47" s="13" customFormat="1">
      <c r="A121" s="13" t="s">
        <v>333</v>
      </c>
      <c r="B121" s="17">
        <v>36564.122629999998</v>
      </c>
      <c r="C121" s="27">
        <v>18.417931299999999</v>
      </c>
      <c r="D121" s="17">
        <v>765.09898220000002</v>
      </c>
      <c r="E121" s="27">
        <v>0</v>
      </c>
      <c r="F121" s="17">
        <v>142391.74427999998</v>
      </c>
      <c r="G121" s="27">
        <v>0</v>
      </c>
      <c r="H121" s="27">
        <v>0</v>
      </c>
      <c r="I121" s="27">
        <v>0</v>
      </c>
      <c r="J121" s="27">
        <v>0</v>
      </c>
      <c r="K121" s="27">
        <v>7.5483324999999999</v>
      </c>
      <c r="L121" s="27">
        <v>0</v>
      </c>
      <c r="M121" s="27">
        <v>0</v>
      </c>
      <c r="N121" s="16">
        <v>97.826389200000008</v>
      </c>
      <c r="O121" s="15">
        <v>0</v>
      </c>
      <c r="P121" s="27">
        <v>0.22343064200000001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0.102657322</v>
      </c>
      <c r="W121" s="27">
        <v>0.15096665000000001</v>
      </c>
      <c r="X121" s="27">
        <v>0</v>
      </c>
      <c r="Y121" s="27">
        <v>0.87560657000000008</v>
      </c>
      <c r="Z121" s="17">
        <v>500.90734470000001</v>
      </c>
      <c r="AA121" s="27">
        <v>1.02657322</v>
      </c>
      <c r="AB121" s="27">
        <v>5.4347993999999997E-2</v>
      </c>
      <c r="AC121" s="27">
        <v>0</v>
      </c>
      <c r="AD121" s="27">
        <v>4.5289995E-2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7">
        <v>0</v>
      </c>
      <c r="AO121" s="27">
        <v>0</v>
      </c>
      <c r="AP121" s="27">
        <v>0.80012324499999998</v>
      </c>
      <c r="AQ121" s="27">
        <v>0.163043982</v>
      </c>
      <c r="AR121" s="27">
        <v>0</v>
      </c>
      <c r="AS121" s="27">
        <v>0</v>
      </c>
      <c r="AT121" s="27">
        <v>0</v>
      </c>
      <c r="AU121" s="27">
        <v>0</v>
      </c>
    </row>
    <row r="122" spans="1:47" s="13" customFormat="1">
      <c r="A122" s="13" t="s">
        <v>334</v>
      </c>
      <c r="B122" s="17">
        <v>36866.055930000002</v>
      </c>
      <c r="C122" s="27">
        <v>16.0024649</v>
      </c>
      <c r="D122" s="17">
        <v>799.21744509999996</v>
      </c>
      <c r="E122" s="27">
        <v>0</v>
      </c>
      <c r="F122" s="17">
        <v>141274.59106999999</v>
      </c>
      <c r="G122" s="27">
        <v>0</v>
      </c>
      <c r="H122" s="27">
        <v>0</v>
      </c>
      <c r="I122" s="27">
        <v>0</v>
      </c>
      <c r="J122" s="27">
        <v>0</v>
      </c>
      <c r="K122" s="27">
        <v>5.5555727199999998</v>
      </c>
      <c r="L122" s="27">
        <v>0</v>
      </c>
      <c r="M122" s="27">
        <v>0</v>
      </c>
      <c r="N122" s="16">
        <v>97.524455899999992</v>
      </c>
      <c r="O122" s="15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0.20229531100000001</v>
      </c>
      <c r="X122" s="27">
        <v>7.8502657999999989E-2</v>
      </c>
      <c r="Y122" s="27">
        <v>0</v>
      </c>
      <c r="Z122" s="17">
        <v>502.11507789999996</v>
      </c>
      <c r="AA122" s="27">
        <v>0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2.1135331E-2</v>
      </c>
      <c r="AI122" s="27">
        <v>0</v>
      </c>
      <c r="AJ122" s="27">
        <v>0</v>
      </c>
      <c r="AK122" s="27">
        <v>0</v>
      </c>
      <c r="AL122" s="27">
        <v>6.3405992999999994E-2</v>
      </c>
      <c r="AM122" s="27">
        <v>0</v>
      </c>
      <c r="AN122" s="27">
        <v>0.16606331499999999</v>
      </c>
      <c r="AO122" s="27">
        <v>0</v>
      </c>
      <c r="AP122" s="27">
        <v>0.84541323999999995</v>
      </c>
      <c r="AQ122" s="27">
        <v>1.331525853</v>
      </c>
      <c r="AR122" s="27">
        <v>0</v>
      </c>
      <c r="AS122" s="27">
        <v>0</v>
      </c>
      <c r="AT122" s="27">
        <v>0</v>
      </c>
      <c r="AU122" s="27">
        <v>0</v>
      </c>
    </row>
    <row r="123" spans="1:47" s="13" customFormat="1">
      <c r="A123" s="13" t="s">
        <v>335</v>
      </c>
      <c r="B123" s="17">
        <v>37258.569219999998</v>
      </c>
      <c r="C123" s="27">
        <v>20.531464400000001</v>
      </c>
      <c r="D123" s="17">
        <v>796.50004539999998</v>
      </c>
      <c r="E123" s="27">
        <v>0</v>
      </c>
      <c r="F123" s="17">
        <v>142120.00430999999</v>
      </c>
      <c r="G123" s="27">
        <v>0</v>
      </c>
      <c r="H123" s="27">
        <v>0</v>
      </c>
      <c r="I123" s="27">
        <v>0</v>
      </c>
      <c r="J123" s="27">
        <v>0</v>
      </c>
      <c r="K123" s="27">
        <v>3.9855195600000002</v>
      </c>
      <c r="L123" s="27">
        <v>0</v>
      </c>
      <c r="M123" s="27">
        <v>0</v>
      </c>
      <c r="N123" s="16">
        <v>101.4495888</v>
      </c>
      <c r="O123" s="15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3.9251328999999995E-2</v>
      </c>
      <c r="V123" s="27">
        <v>0.16002464899999999</v>
      </c>
      <c r="W123" s="27">
        <v>0.226449975</v>
      </c>
      <c r="X123" s="27">
        <v>6.0386660000000002E-2</v>
      </c>
      <c r="Y123" s="27">
        <v>0</v>
      </c>
      <c r="Z123" s="17">
        <v>498.18994499999997</v>
      </c>
      <c r="AA123" s="27">
        <v>0.13888931799999998</v>
      </c>
      <c r="AB123" s="27">
        <v>0</v>
      </c>
      <c r="AC123" s="27">
        <v>8.4541324000000001E-2</v>
      </c>
      <c r="AD123" s="27">
        <v>3.9251328999999995E-3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0.19625664499999998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0.67934992499999991</v>
      </c>
      <c r="AQ123" s="27">
        <v>0.247585306</v>
      </c>
      <c r="AR123" s="27">
        <v>0</v>
      </c>
      <c r="AS123" s="27">
        <v>0</v>
      </c>
      <c r="AT123" s="27">
        <v>0</v>
      </c>
      <c r="AU123" s="27">
        <v>0</v>
      </c>
    </row>
    <row r="124" spans="1:47" s="13" customFormat="1">
      <c r="A124" s="13" t="s">
        <v>336</v>
      </c>
      <c r="B124" s="17">
        <v>36292.382660000003</v>
      </c>
      <c r="C124" s="27">
        <v>19.112377890000001</v>
      </c>
      <c r="D124" s="17">
        <v>785.02657999999997</v>
      </c>
      <c r="E124" s="27">
        <v>0</v>
      </c>
      <c r="F124" s="17">
        <v>140549.95115000001</v>
      </c>
      <c r="G124" s="27">
        <v>0</v>
      </c>
      <c r="H124" s="27">
        <v>0</v>
      </c>
      <c r="I124" s="27">
        <v>0</v>
      </c>
      <c r="J124" s="27">
        <v>0</v>
      </c>
      <c r="K124" s="27">
        <v>4.8913194600000001</v>
      </c>
      <c r="L124" s="27">
        <v>0</v>
      </c>
      <c r="M124" s="27">
        <v>0</v>
      </c>
      <c r="N124" s="16">
        <v>103.2611886</v>
      </c>
      <c r="O124" s="15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0.21135330999999999</v>
      </c>
      <c r="X124" s="27">
        <v>3.6231995999999995E-2</v>
      </c>
      <c r="Y124" s="27">
        <v>0</v>
      </c>
      <c r="Z124" s="17">
        <v>491.24547909999995</v>
      </c>
      <c r="AA124" s="27">
        <v>0.30193330000000002</v>
      </c>
      <c r="AB124" s="27">
        <v>0</v>
      </c>
      <c r="AC124" s="27">
        <v>0.12077332</v>
      </c>
      <c r="AD124" s="27">
        <v>1.63043982E-2</v>
      </c>
      <c r="AE124" s="27">
        <v>0</v>
      </c>
      <c r="AF124" s="27">
        <v>0</v>
      </c>
      <c r="AG124" s="27">
        <v>0</v>
      </c>
      <c r="AH124" s="27">
        <v>0</v>
      </c>
      <c r="AI124" s="27">
        <v>3.9251328999999995E-2</v>
      </c>
      <c r="AJ124" s="27">
        <v>0.220411309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0.68236925799999992</v>
      </c>
      <c r="AQ124" s="27">
        <v>0.14794731699999999</v>
      </c>
      <c r="AR124" s="27">
        <v>7.2463991999999991E-2</v>
      </c>
      <c r="AS124" s="27">
        <v>0</v>
      </c>
      <c r="AT124" s="27">
        <v>0</v>
      </c>
      <c r="AU124" s="27">
        <v>0</v>
      </c>
    </row>
    <row r="125" spans="1:47" s="13" customFormat="1">
      <c r="A125" s="13" t="s">
        <v>337</v>
      </c>
      <c r="B125" s="17">
        <v>36654.702619999996</v>
      </c>
      <c r="C125" s="27">
        <v>20.229531100000003</v>
      </c>
      <c r="D125" s="17">
        <v>790.15944610000008</v>
      </c>
      <c r="E125" s="27">
        <v>0</v>
      </c>
      <c r="F125" s="17">
        <v>141244.39773999999</v>
      </c>
      <c r="G125" s="27">
        <v>0</v>
      </c>
      <c r="H125" s="27">
        <v>0</v>
      </c>
      <c r="I125" s="27">
        <v>0</v>
      </c>
      <c r="J125" s="27">
        <v>0</v>
      </c>
      <c r="K125" s="27">
        <v>5.2234460899999995</v>
      </c>
      <c r="L125" s="27">
        <v>0</v>
      </c>
      <c r="M125" s="27">
        <v>0</v>
      </c>
      <c r="N125" s="16">
        <v>99.63798899999999</v>
      </c>
      <c r="O125" s="15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17">
        <v>504.22861099999994</v>
      </c>
      <c r="AA125" s="27">
        <v>0</v>
      </c>
      <c r="AB125" s="27">
        <v>6.3405992999999994E-2</v>
      </c>
      <c r="AC125" s="27">
        <v>0</v>
      </c>
      <c r="AD125" s="27">
        <v>0</v>
      </c>
      <c r="AE125" s="27">
        <v>0</v>
      </c>
      <c r="AF125" s="27">
        <v>0</v>
      </c>
      <c r="AG125" s="27">
        <v>4.5289995E-2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7">
        <v>0</v>
      </c>
      <c r="AN125" s="27">
        <v>0</v>
      </c>
      <c r="AO125" s="27">
        <v>0</v>
      </c>
      <c r="AP125" s="27">
        <v>0.76691058199999995</v>
      </c>
      <c r="AQ125" s="27">
        <v>0.13888931799999998</v>
      </c>
      <c r="AR125" s="27">
        <v>0</v>
      </c>
      <c r="AS125" s="27">
        <v>1.4794731699999999E-2</v>
      </c>
      <c r="AT125" s="27">
        <v>0</v>
      </c>
      <c r="AU125" s="27">
        <v>0</v>
      </c>
    </row>
    <row r="126" spans="1:47" s="13" customFormat="1">
      <c r="A126" s="13" t="s">
        <v>338</v>
      </c>
      <c r="B126" s="17">
        <v>36986.829250000003</v>
      </c>
      <c r="C126" s="27">
        <v>15.730724930000001</v>
      </c>
      <c r="D126" s="17">
        <v>797.40584530000001</v>
      </c>
      <c r="E126" s="27">
        <v>0</v>
      </c>
      <c r="F126" s="17">
        <v>142452.13094</v>
      </c>
      <c r="G126" s="27">
        <v>0</v>
      </c>
      <c r="H126" s="27">
        <v>0</v>
      </c>
      <c r="I126" s="27">
        <v>0</v>
      </c>
      <c r="J126" s="27">
        <v>0</v>
      </c>
      <c r="K126" s="27">
        <v>9.6618656000000005</v>
      </c>
      <c r="L126" s="27">
        <v>0</v>
      </c>
      <c r="M126" s="27">
        <v>0</v>
      </c>
      <c r="N126" s="16">
        <v>101.7515221</v>
      </c>
      <c r="O126" s="15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6.9444659000000002E-3</v>
      </c>
      <c r="V126" s="27">
        <v>4.2270662000000001E-2</v>
      </c>
      <c r="W126" s="27">
        <v>0</v>
      </c>
      <c r="X126" s="27">
        <v>0</v>
      </c>
      <c r="Y126" s="27">
        <v>0</v>
      </c>
      <c r="Z126" s="17">
        <v>546.49927300000002</v>
      </c>
      <c r="AA126" s="27">
        <v>0</v>
      </c>
      <c r="AB126" s="27">
        <v>0</v>
      </c>
      <c r="AC126" s="27">
        <v>3.3212663000000003E-2</v>
      </c>
      <c r="AD126" s="27">
        <v>1.8115997999999998E-2</v>
      </c>
      <c r="AE126" s="27">
        <v>0</v>
      </c>
      <c r="AF126" s="27">
        <v>0</v>
      </c>
      <c r="AG126" s="27">
        <v>0</v>
      </c>
      <c r="AH126" s="27">
        <v>0</v>
      </c>
      <c r="AI126" s="27">
        <v>0</v>
      </c>
      <c r="AJ126" s="27">
        <v>0</v>
      </c>
      <c r="AK126" s="27">
        <v>0</v>
      </c>
      <c r="AL126" s="27">
        <v>0.14794731699999999</v>
      </c>
      <c r="AM126" s="27">
        <v>3.6231995999999995E-2</v>
      </c>
      <c r="AN126" s="27">
        <v>0</v>
      </c>
      <c r="AO126" s="27">
        <v>1.41908651E-2</v>
      </c>
      <c r="AP126" s="27">
        <v>0.76087191600000004</v>
      </c>
      <c r="AQ126" s="27">
        <v>0.123792653</v>
      </c>
      <c r="AR126" s="27">
        <v>0</v>
      </c>
      <c r="AS126" s="27">
        <v>0</v>
      </c>
      <c r="AT126" s="27">
        <v>0</v>
      </c>
      <c r="AU126" s="27">
        <v>4.2270662000000001E-2</v>
      </c>
    </row>
    <row r="127" spans="1:47" s="13" customFormat="1">
      <c r="A127" s="13" t="s">
        <v>339</v>
      </c>
      <c r="B127" s="17">
        <v>37167.989229999999</v>
      </c>
      <c r="C127" s="27">
        <v>18.810444589999999</v>
      </c>
      <c r="D127" s="17">
        <v>797.10391199999992</v>
      </c>
      <c r="E127" s="27">
        <v>0</v>
      </c>
      <c r="F127" s="17">
        <v>144233.53740999999</v>
      </c>
      <c r="G127" s="27">
        <v>0</v>
      </c>
      <c r="H127" s="27">
        <v>0</v>
      </c>
      <c r="I127" s="27">
        <v>0</v>
      </c>
      <c r="J127" s="27">
        <v>0</v>
      </c>
      <c r="K127" s="27">
        <v>8.0314257800000011</v>
      </c>
      <c r="L127" s="27">
        <v>0</v>
      </c>
      <c r="M127" s="27">
        <v>0</v>
      </c>
      <c r="N127" s="16">
        <v>106.2805216</v>
      </c>
      <c r="O127" s="15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7.5483325000000002E-3</v>
      </c>
      <c r="W127" s="27">
        <v>0.129831319</v>
      </c>
      <c r="X127" s="27">
        <v>0</v>
      </c>
      <c r="Y127" s="27">
        <v>0</v>
      </c>
      <c r="Z127" s="17">
        <v>533.8180744</v>
      </c>
      <c r="AA127" s="27">
        <v>0.15096665000000001</v>
      </c>
      <c r="AB127" s="27">
        <v>0</v>
      </c>
      <c r="AC127" s="27">
        <v>0</v>
      </c>
      <c r="AD127" s="27">
        <v>0</v>
      </c>
      <c r="AE127" s="27">
        <v>0</v>
      </c>
      <c r="AF127" s="27">
        <v>0.11473465399999999</v>
      </c>
      <c r="AG127" s="27">
        <v>0</v>
      </c>
      <c r="AH127" s="27">
        <v>0.17814064699999999</v>
      </c>
      <c r="AI127" s="27">
        <v>0</v>
      </c>
      <c r="AJ127" s="27">
        <v>4.5289995E-2</v>
      </c>
      <c r="AK127" s="27">
        <v>0</v>
      </c>
      <c r="AL127" s="27">
        <v>0</v>
      </c>
      <c r="AM127" s="27">
        <v>3.0193330000000001E-2</v>
      </c>
      <c r="AN127" s="27">
        <v>0</v>
      </c>
      <c r="AO127" s="27">
        <v>0</v>
      </c>
      <c r="AP127" s="27">
        <v>0.71256258799999994</v>
      </c>
      <c r="AQ127" s="27">
        <v>0.14492798399999998</v>
      </c>
      <c r="AR127" s="27">
        <v>0.10567665499999999</v>
      </c>
      <c r="AS127" s="27">
        <v>0</v>
      </c>
      <c r="AT127" s="27">
        <v>0</v>
      </c>
      <c r="AU127" s="27">
        <v>0</v>
      </c>
    </row>
    <row r="128" spans="1:47" s="13" customFormat="1">
      <c r="A128" s="13" t="s">
        <v>340</v>
      </c>
      <c r="B128" s="17">
        <v>36896.249259999997</v>
      </c>
      <c r="C128" s="27">
        <v>17.361164749999997</v>
      </c>
      <c r="D128" s="17">
        <v>796.80197869999995</v>
      </c>
      <c r="E128" s="27">
        <v>0</v>
      </c>
      <c r="F128" s="17">
        <v>143418.3175</v>
      </c>
      <c r="G128" s="27">
        <v>0</v>
      </c>
      <c r="H128" s="27">
        <v>0</v>
      </c>
      <c r="I128" s="27">
        <v>0</v>
      </c>
      <c r="J128" s="27">
        <v>0</v>
      </c>
      <c r="K128" s="27">
        <v>6.6425326</v>
      </c>
      <c r="L128" s="27">
        <v>0</v>
      </c>
      <c r="M128" s="27">
        <v>0</v>
      </c>
      <c r="N128" s="16">
        <v>103.5631219</v>
      </c>
      <c r="O128" s="15">
        <v>0</v>
      </c>
      <c r="P128" s="27">
        <v>0</v>
      </c>
      <c r="Q128" s="27">
        <v>0</v>
      </c>
      <c r="R128" s="27">
        <v>0</v>
      </c>
      <c r="S128" s="27">
        <v>2.7173996999999996</v>
      </c>
      <c r="T128" s="27">
        <v>0</v>
      </c>
      <c r="U128" s="27">
        <v>0</v>
      </c>
      <c r="V128" s="27">
        <v>7.5483325000000004E-2</v>
      </c>
      <c r="W128" s="27">
        <v>0</v>
      </c>
      <c r="X128" s="27">
        <v>0</v>
      </c>
      <c r="Y128" s="27">
        <v>0</v>
      </c>
      <c r="Z128" s="17">
        <v>520.53300919999992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2.4154663999999999E-2</v>
      </c>
      <c r="AG128" s="27">
        <v>0</v>
      </c>
      <c r="AH128" s="27">
        <v>0.39251328999999996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7">
        <v>0</v>
      </c>
      <c r="AO128" s="27">
        <v>0</v>
      </c>
      <c r="AP128" s="27">
        <v>0.74879458399999999</v>
      </c>
      <c r="AQ128" s="27">
        <v>0.14492798399999998</v>
      </c>
      <c r="AR128" s="27">
        <v>0.75483325000000001</v>
      </c>
      <c r="AS128" s="27">
        <v>5.1328660999999998E-2</v>
      </c>
      <c r="AT128" s="27">
        <v>0</v>
      </c>
      <c r="AU128" s="27">
        <v>0</v>
      </c>
    </row>
    <row r="129" spans="1:47" s="13" customFormat="1">
      <c r="A129" s="13" t="s">
        <v>341</v>
      </c>
      <c r="B129" s="17">
        <v>36624.509290000002</v>
      </c>
      <c r="C129" s="27">
        <v>19.927597800000001</v>
      </c>
      <c r="D129" s="17">
        <v>792.2729791999999</v>
      </c>
      <c r="E129" s="27">
        <v>0</v>
      </c>
      <c r="F129" s="17">
        <v>143569.28414999999</v>
      </c>
      <c r="G129" s="27">
        <v>0</v>
      </c>
      <c r="H129" s="27">
        <v>0</v>
      </c>
      <c r="I129" s="27">
        <v>0</v>
      </c>
      <c r="J129" s="27">
        <v>0</v>
      </c>
      <c r="K129" s="27">
        <v>7.5483324999999999</v>
      </c>
      <c r="L129" s="27">
        <v>0</v>
      </c>
      <c r="M129" s="27">
        <v>0</v>
      </c>
      <c r="N129" s="16">
        <v>97.826389200000008</v>
      </c>
      <c r="O129" s="15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0.16606331499999999</v>
      </c>
      <c r="X129" s="27">
        <v>9.9637988999999996E-2</v>
      </c>
      <c r="Y129" s="27">
        <v>0</v>
      </c>
      <c r="Z129" s="17">
        <v>529.28907490000006</v>
      </c>
      <c r="AA129" s="27">
        <v>0</v>
      </c>
      <c r="AB129" s="27">
        <v>8.4541324000000001E-2</v>
      </c>
      <c r="AC129" s="27">
        <v>0</v>
      </c>
      <c r="AD129" s="27">
        <v>0</v>
      </c>
      <c r="AE129" s="27">
        <v>0</v>
      </c>
      <c r="AF129" s="27">
        <v>0</v>
      </c>
      <c r="AG129" s="27">
        <v>0</v>
      </c>
      <c r="AH129" s="27">
        <v>0</v>
      </c>
      <c r="AI129" s="27">
        <v>0</v>
      </c>
      <c r="AJ129" s="27">
        <v>0</v>
      </c>
      <c r="AK129" s="27">
        <v>0</v>
      </c>
      <c r="AL129" s="27">
        <v>0.21135330999999999</v>
      </c>
      <c r="AM129" s="27">
        <v>0</v>
      </c>
      <c r="AN129" s="27">
        <v>0</v>
      </c>
      <c r="AO129" s="27">
        <v>0</v>
      </c>
      <c r="AP129" s="27">
        <v>0.70652392200000003</v>
      </c>
      <c r="AQ129" s="27">
        <v>0.27475930300000001</v>
      </c>
      <c r="AR129" s="27">
        <v>0</v>
      </c>
      <c r="AS129" s="27">
        <v>0</v>
      </c>
      <c r="AT129" s="27">
        <v>2.1739197599999999E-2</v>
      </c>
      <c r="AU129" s="27">
        <v>0</v>
      </c>
    </row>
    <row r="130" spans="1:47" s="13" customFormat="1">
      <c r="A130" s="13" t="s">
        <v>342</v>
      </c>
      <c r="B130" s="17">
        <v>37107.602570000003</v>
      </c>
      <c r="C130" s="27">
        <v>18.538704620000001</v>
      </c>
      <c r="D130" s="17">
        <v>785.63044660000003</v>
      </c>
      <c r="E130" s="27">
        <v>0</v>
      </c>
      <c r="F130" s="17">
        <v>141636.91102999999</v>
      </c>
      <c r="G130" s="27">
        <v>0</v>
      </c>
      <c r="H130" s="27">
        <v>0</v>
      </c>
      <c r="I130" s="27">
        <v>0</v>
      </c>
      <c r="J130" s="27">
        <v>0</v>
      </c>
      <c r="K130" s="27">
        <v>3.74397292</v>
      </c>
      <c r="L130" s="27">
        <v>0</v>
      </c>
      <c r="M130" s="27">
        <v>0</v>
      </c>
      <c r="N130" s="16">
        <v>56.461527100000005</v>
      </c>
      <c r="O130" s="15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0.57367327000000001</v>
      </c>
      <c r="Z130" s="17">
        <v>737.62305189999995</v>
      </c>
      <c r="AA130" s="27">
        <v>0</v>
      </c>
      <c r="AB130" s="27">
        <v>0</v>
      </c>
      <c r="AC130" s="27">
        <v>6.6425326000000007E-2</v>
      </c>
      <c r="AD130" s="27">
        <v>0</v>
      </c>
      <c r="AE130" s="27">
        <v>0</v>
      </c>
      <c r="AF130" s="27">
        <v>0</v>
      </c>
      <c r="AG130" s="27">
        <v>3.0193330000000001E-2</v>
      </c>
      <c r="AH130" s="27">
        <v>0</v>
      </c>
      <c r="AI130" s="27">
        <v>1.2379265299999999E-2</v>
      </c>
      <c r="AJ130" s="27">
        <v>0</v>
      </c>
      <c r="AK130" s="27">
        <v>0</v>
      </c>
      <c r="AL130" s="27">
        <v>9.3599322999999998E-2</v>
      </c>
      <c r="AM130" s="27">
        <v>0</v>
      </c>
      <c r="AN130" s="27">
        <v>0</v>
      </c>
      <c r="AO130" s="27">
        <v>2.4154663999999999E-2</v>
      </c>
      <c r="AP130" s="27">
        <v>1.2349071969999998</v>
      </c>
      <c r="AQ130" s="27">
        <v>0.31702996500000002</v>
      </c>
      <c r="AR130" s="27">
        <v>0</v>
      </c>
      <c r="AS130" s="27">
        <v>0</v>
      </c>
      <c r="AT130" s="27">
        <v>3.9251328999999995E-2</v>
      </c>
      <c r="AU130" s="27">
        <v>0</v>
      </c>
    </row>
    <row r="131" spans="1:47" s="13" customFormat="1">
      <c r="A131" s="13" t="s">
        <v>343</v>
      </c>
      <c r="B131" s="17">
        <v>36805.669269999999</v>
      </c>
      <c r="C131" s="27">
        <v>22.946930800000001</v>
      </c>
      <c r="D131" s="17">
        <v>788.95171289999996</v>
      </c>
      <c r="E131" s="27">
        <v>0</v>
      </c>
      <c r="F131" s="17">
        <v>141636.91102999999</v>
      </c>
      <c r="G131" s="27">
        <v>0</v>
      </c>
      <c r="H131" s="27">
        <v>0</v>
      </c>
      <c r="I131" s="27">
        <v>0</v>
      </c>
      <c r="J131" s="27">
        <v>0</v>
      </c>
      <c r="K131" s="27">
        <v>5.5</v>
      </c>
      <c r="L131" s="27">
        <v>0</v>
      </c>
      <c r="M131" s="27">
        <v>0</v>
      </c>
      <c r="N131" s="16">
        <v>55.253793899999998</v>
      </c>
      <c r="O131" s="15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1.8115997999999998E-2</v>
      </c>
      <c r="W131" s="27">
        <v>0.32910729700000002</v>
      </c>
      <c r="X131" s="27">
        <v>0</v>
      </c>
      <c r="Y131" s="27">
        <v>8.4541324000000001E-2</v>
      </c>
      <c r="Z131" s="17">
        <v>719.50705389999996</v>
      </c>
      <c r="AA131" s="27">
        <v>0</v>
      </c>
      <c r="AB131" s="27">
        <v>0</v>
      </c>
      <c r="AC131" s="27">
        <v>0.102657322</v>
      </c>
      <c r="AD131" s="27">
        <v>0</v>
      </c>
      <c r="AE131" s="27">
        <v>2.4154663999999999E-2</v>
      </c>
      <c r="AF131" s="27">
        <v>0.16002464899999999</v>
      </c>
      <c r="AG131" s="27">
        <v>6.0386659999999998E-3</v>
      </c>
      <c r="AH131" s="27">
        <v>0</v>
      </c>
      <c r="AI131" s="27">
        <v>1.44927984E-2</v>
      </c>
      <c r="AJ131" s="27">
        <v>0</v>
      </c>
      <c r="AK131" s="27">
        <v>0</v>
      </c>
      <c r="AL131" s="27">
        <v>0</v>
      </c>
      <c r="AM131" s="27">
        <v>3.3212663000000003E-2</v>
      </c>
      <c r="AN131" s="27">
        <v>0</v>
      </c>
      <c r="AO131" s="27">
        <v>0</v>
      </c>
      <c r="AP131" s="27">
        <v>1.092998546</v>
      </c>
      <c r="AQ131" s="27">
        <v>0.33212662999999998</v>
      </c>
      <c r="AR131" s="27">
        <v>8.7560656999999986E-2</v>
      </c>
      <c r="AS131" s="27">
        <v>0</v>
      </c>
      <c r="AT131" s="27">
        <v>2.2343064199999998E-2</v>
      </c>
      <c r="AU131" s="27">
        <v>2.7777863600000001E-2</v>
      </c>
    </row>
    <row r="132" spans="1:47" s="13" customFormat="1">
      <c r="A132" s="13" t="s">
        <v>344</v>
      </c>
      <c r="B132" s="17">
        <v>36956.635920000001</v>
      </c>
      <c r="C132" s="27">
        <v>21.135330999999997</v>
      </c>
      <c r="D132" s="17">
        <v>792.87684580000007</v>
      </c>
      <c r="E132" s="27">
        <v>0</v>
      </c>
      <c r="F132" s="17">
        <v>142603.09758999999</v>
      </c>
      <c r="G132" s="27">
        <v>0</v>
      </c>
      <c r="H132" s="27">
        <v>0</v>
      </c>
      <c r="I132" s="27">
        <v>0</v>
      </c>
      <c r="J132" s="27">
        <v>0</v>
      </c>
      <c r="K132" s="27">
        <v>6.12</v>
      </c>
      <c r="L132" s="27">
        <v>0</v>
      </c>
      <c r="M132" s="27">
        <v>0</v>
      </c>
      <c r="N132" s="16">
        <v>53.744127400000004</v>
      </c>
      <c r="O132" s="15">
        <v>0</v>
      </c>
      <c r="P132" s="27">
        <v>0.208333977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17">
        <v>737.62305189999995</v>
      </c>
      <c r="AA132" s="27">
        <v>1.3586998499999998</v>
      </c>
      <c r="AB132" s="27">
        <v>0</v>
      </c>
      <c r="AC132" s="27">
        <v>6.3405992999999994E-2</v>
      </c>
      <c r="AD132" s="27">
        <v>0</v>
      </c>
      <c r="AE132" s="27">
        <v>0</v>
      </c>
      <c r="AF132" s="27">
        <v>0.12681198599999999</v>
      </c>
      <c r="AG132" s="27">
        <v>3.9251328999999995E-2</v>
      </c>
      <c r="AH132" s="27">
        <v>0</v>
      </c>
      <c r="AI132" s="27">
        <v>0</v>
      </c>
      <c r="AJ132" s="27">
        <v>2.7173996999999998E-2</v>
      </c>
      <c r="AK132" s="27">
        <v>0</v>
      </c>
      <c r="AL132" s="27">
        <v>0</v>
      </c>
      <c r="AM132" s="27">
        <v>0</v>
      </c>
      <c r="AN132" s="27">
        <v>0</v>
      </c>
      <c r="AO132" s="27">
        <v>9.9637988999999993E-3</v>
      </c>
      <c r="AP132" s="27">
        <v>1.4643765049999999</v>
      </c>
      <c r="AQ132" s="27">
        <v>0.32910729700000002</v>
      </c>
      <c r="AR132" s="27">
        <v>0</v>
      </c>
      <c r="AS132" s="27">
        <v>0</v>
      </c>
      <c r="AT132" s="27">
        <v>0</v>
      </c>
      <c r="AU132" s="27">
        <v>0</v>
      </c>
    </row>
    <row r="133" spans="1:47" s="13" customFormat="1">
      <c r="A133" s="13" t="s">
        <v>345</v>
      </c>
      <c r="B133" s="17">
        <v>36926.442589999999</v>
      </c>
      <c r="C133" s="27">
        <v>18.870831249999998</v>
      </c>
      <c r="D133" s="17">
        <v>793.17877909999993</v>
      </c>
      <c r="E133" s="27">
        <v>0</v>
      </c>
      <c r="F133" s="17">
        <v>141818.07100999999</v>
      </c>
      <c r="G133" s="27">
        <v>0</v>
      </c>
      <c r="H133" s="27">
        <v>0</v>
      </c>
      <c r="I133" s="27">
        <v>0</v>
      </c>
      <c r="J133" s="27">
        <v>0</v>
      </c>
      <c r="K133" s="27">
        <v>4.87</v>
      </c>
      <c r="L133" s="27">
        <v>0</v>
      </c>
      <c r="M133" s="27">
        <v>0</v>
      </c>
      <c r="N133" s="16">
        <v>57.669260299999998</v>
      </c>
      <c r="O133" s="15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1.7512131399999999E-2</v>
      </c>
      <c r="W133" s="27">
        <v>0</v>
      </c>
      <c r="X133" s="27">
        <v>0</v>
      </c>
      <c r="Y133" s="27">
        <v>0</v>
      </c>
      <c r="Z133" s="17">
        <v>728.86698620000004</v>
      </c>
      <c r="AA133" s="27">
        <v>0</v>
      </c>
      <c r="AB133" s="27">
        <v>6.9444658999999992E-2</v>
      </c>
      <c r="AC133" s="27">
        <v>3.0495263300000002E-2</v>
      </c>
      <c r="AD133" s="27">
        <v>0</v>
      </c>
      <c r="AE133" s="27">
        <v>0</v>
      </c>
      <c r="AF133" s="27">
        <v>0</v>
      </c>
      <c r="AG133" s="27">
        <v>6.0386660000000002E-2</v>
      </c>
      <c r="AH133" s="27">
        <v>0.33212662999999998</v>
      </c>
      <c r="AI133" s="27">
        <v>0</v>
      </c>
      <c r="AJ133" s="27">
        <v>0</v>
      </c>
      <c r="AK133" s="27">
        <v>0.11171532100000001</v>
      </c>
      <c r="AL133" s="27">
        <v>5.4347993999999997E-2</v>
      </c>
      <c r="AM133" s="27">
        <v>0</v>
      </c>
      <c r="AN133" s="27">
        <v>0</v>
      </c>
      <c r="AO133" s="27">
        <v>0</v>
      </c>
      <c r="AP133" s="27">
        <v>1.2620811939999999</v>
      </c>
      <c r="AQ133" s="27">
        <v>0.36835862600000002</v>
      </c>
      <c r="AR133" s="27">
        <v>0.123792653</v>
      </c>
      <c r="AS133" s="27">
        <v>0</v>
      </c>
      <c r="AT133" s="27">
        <v>0</v>
      </c>
      <c r="AU133" s="27">
        <v>0</v>
      </c>
    </row>
    <row r="134" spans="1:47" s="13" customFormat="1">
      <c r="A134" s="13" t="s">
        <v>346</v>
      </c>
      <c r="B134" s="17">
        <v>37107.602570000003</v>
      </c>
      <c r="C134" s="27">
        <v>23.460217410000002</v>
      </c>
      <c r="D134" s="17">
        <v>794.38651229999994</v>
      </c>
      <c r="E134" s="27">
        <v>0</v>
      </c>
      <c r="F134" s="17">
        <v>142150.19764</v>
      </c>
      <c r="G134" s="27">
        <v>0</v>
      </c>
      <c r="H134" s="27">
        <v>0</v>
      </c>
      <c r="I134" s="27">
        <v>0</v>
      </c>
      <c r="J134" s="27">
        <v>0</v>
      </c>
      <c r="K134" s="27">
        <v>5.1630594300000006</v>
      </c>
      <c r="L134" s="27">
        <v>0</v>
      </c>
      <c r="M134" s="27">
        <v>0</v>
      </c>
      <c r="N134" s="16">
        <v>57.367326999999996</v>
      </c>
      <c r="O134" s="15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3.0193330000000001E-2</v>
      </c>
      <c r="V134" s="27">
        <v>0</v>
      </c>
      <c r="W134" s="27">
        <v>0</v>
      </c>
      <c r="X134" s="27">
        <v>0</v>
      </c>
      <c r="Y134" s="27">
        <v>8.7560656999999986E-2</v>
      </c>
      <c r="Z134" s="17">
        <v>730.98051929999997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0.11171532100000001</v>
      </c>
      <c r="AG134" s="27">
        <v>0</v>
      </c>
      <c r="AH134" s="27">
        <v>7.2463991999999991E-2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7">
        <v>0</v>
      </c>
      <c r="AO134" s="27">
        <v>0</v>
      </c>
      <c r="AP134" s="27">
        <v>1.0688438819999999</v>
      </c>
      <c r="AQ134" s="27">
        <v>0.36533929300000001</v>
      </c>
      <c r="AR134" s="27">
        <v>0</v>
      </c>
      <c r="AS134" s="27">
        <v>0.11171532100000001</v>
      </c>
      <c r="AT134" s="27">
        <v>7.5483325000000004E-2</v>
      </c>
      <c r="AU134" s="27">
        <v>0</v>
      </c>
    </row>
    <row r="135" spans="1:47" s="13" customFormat="1">
      <c r="A135" s="13" t="s">
        <v>347</v>
      </c>
      <c r="B135" s="17">
        <v>37077.409240000001</v>
      </c>
      <c r="C135" s="27">
        <v>17.693291379999998</v>
      </c>
      <c r="D135" s="17">
        <v>773.25118129999998</v>
      </c>
      <c r="E135" s="27">
        <v>0</v>
      </c>
      <c r="F135" s="17">
        <v>142603.09758999999</v>
      </c>
      <c r="G135" s="27">
        <v>0</v>
      </c>
      <c r="H135" s="27">
        <v>0</v>
      </c>
      <c r="I135" s="27">
        <v>0</v>
      </c>
      <c r="J135" s="27">
        <v>0</v>
      </c>
      <c r="K135" s="27">
        <v>7.94084579</v>
      </c>
      <c r="L135" s="27">
        <v>0</v>
      </c>
      <c r="M135" s="27">
        <v>0</v>
      </c>
      <c r="N135" s="16">
        <v>58.876993499999998</v>
      </c>
      <c r="O135" s="15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7.2463991999999998E-3</v>
      </c>
      <c r="W135" s="27">
        <v>0.208333977</v>
      </c>
      <c r="X135" s="27">
        <v>0</v>
      </c>
      <c r="Y135" s="27">
        <v>0</v>
      </c>
      <c r="Z135" s="17">
        <v>648.2507951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0.247585306</v>
      </c>
      <c r="AI135" s="27">
        <v>4.8309327999999999E-2</v>
      </c>
      <c r="AJ135" s="27">
        <v>0</v>
      </c>
      <c r="AK135" s="27">
        <v>0</v>
      </c>
      <c r="AL135" s="27">
        <v>5.1328660999999998E-2</v>
      </c>
      <c r="AM135" s="27">
        <v>0</v>
      </c>
      <c r="AN135" s="27">
        <v>0</v>
      </c>
      <c r="AO135" s="27">
        <v>4.2270662000000001E-2</v>
      </c>
      <c r="AP135" s="27">
        <v>1.304351856</v>
      </c>
      <c r="AQ135" s="27">
        <v>0.41364862099999999</v>
      </c>
      <c r="AR135" s="27">
        <v>0</v>
      </c>
      <c r="AS135" s="27">
        <v>0</v>
      </c>
      <c r="AT135" s="27">
        <v>0</v>
      </c>
      <c r="AU135" s="27">
        <v>0</v>
      </c>
    </row>
    <row r="136" spans="1:47" s="13" customFormat="1">
      <c r="A136" s="13" t="s">
        <v>348</v>
      </c>
      <c r="B136" s="17">
        <v>37379.342539999998</v>
      </c>
      <c r="C136" s="27">
        <v>23.79234404</v>
      </c>
      <c r="D136" s="17">
        <v>821.25857599999995</v>
      </c>
      <c r="E136" s="27">
        <v>0</v>
      </c>
      <c r="F136" s="17">
        <v>142995.61087999999</v>
      </c>
      <c r="G136" s="27">
        <v>0</v>
      </c>
      <c r="H136" s="27">
        <v>0</v>
      </c>
      <c r="I136" s="27">
        <v>0</v>
      </c>
      <c r="J136" s="27">
        <v>0</v>
      </c>
      <c r="K136" s="27">
        <v>9.0579989999999988</v>
      </c>
      <c r="L136" s="27">
        <v>0</v>
      </c>
      <c r="M136" s="27">
        <v>0</v>
      </c>
      <c r="N136" s="16">
        <v>55.857660500000001</v>
      </c>
      <c r="O136" s="15">
        <v>0</v>
      </c>
      <c r="P136" s="27">
        <v>0</v>
      </c>
      <c r="Q136" s="27">
        <v>0</v>
      </c>
      <c r="R136" s="27">
        <v>0.54347993999999999</v>
      </c>
      <c r="S136" s="27">
        <v>0</v>
      </c>
      <c r="T136" s="27">
        <v>0</v>
      </c>
      <c r="U136" s="27">
        <v>0</v>
      </c>
      <c r="V136" s="27">
        <v>3.9251328999999995E-2</v>
      </c>
      <c r="W136" s="27">
        <v>0</v>
      </c>
      <c r="X136" s="27">
        <v>0</v>
      </c>
      <c r="Y136" s="27">
        <v>0</v>
      </c>
      <c r="Z136" s="17">
        <v>753.02165020000007</v>
      </c>
      <c r="AA136" s="27">
        <v>0</v>
      </c>
      <c r="AB136" s="27">
        <v>2.8683663499999998E-2</v>
      </c>
      <c r="AC136" s="27">
        <v>0</v>
      </c>
      <c r="AD136" s="27">
        <v>0</v>
      </c>
      <c r="AE136" s="27">
        <v>0</v>
      </c>
      <c r="AF136" s="27">
        <v>0</v>
      </c>
      <c r="AG136" s="27">
        <v>2.35507974E-2</v>
      </c>
      <c r="AH136" s="27">
        <v>0</v>
      </c>
      <c r="AI136" s="27">
        <v>0</v>
      </c>
      <c r="AJ136" s="27">
        <v>8.4541324000000001E-2</v>
      </c>
      <c r="AK136" s="27">
        <v>0</v>
      </c>
      <c r="AL136" s="27">
        <v>7.2463991999999998E-3</v>
      </c>
      <c r="AM136" s="27">
        <v>0</v>
      </c>
      <c r="AN136" s="27">
        <v>0</v>
      </c>
      <c r="AO136" s="27">
        <v>8.4541323999999998E-3</v>
      </c>
      <c r="AP136" s="27">
        <v>1.250003862</v>
      </c>
      <c r="AQ136" s="27">
        <v>0.32608796400000001</v>
      </c>
      <c r="AR136" s="27">
        <v>0.135869985</v>
      </c>
      <c r="AS136" s="27">
        <v>0</v>
      </c>
      <c r="AT136" s="27">
        <v>0</v>
      </c>
      <c r="AU136" s="27">
        <v>5.4347993999999997E-2</v>
      </c>
    </row>
    <row r="137" spans="1:47" s="13" customFormat="1">
      <c r="A137" s="13" t="s">
        <v>349</v>
      </c>
      <c r="B137" s="17">
        <v>37379.342539999998</v>
      </c>
      <c r="C137" s="27">
        <v>18.99160457</v>
      </c>
      <c r="D137" s="17">
        <v>787.44204639999998</v>
      </c>
      <c r="E137" s="27">
        <v>0</v>
      </c>
      <c r="F137" s="17">
        <v>143206.96419</v>
      </c>
      <c r="G137" s="27">
        <v>0</v>
      </c>
      <c r="H137" s="27">
        <v>0</v>
      </c>
      <c r="I137" s="27">
        <v>0</v>
      </c>
      <c r="J137" s="27">
        <v>0</v>
      </c>
      <c r="K137" s="27">
        <v>3.98</v>
      </c>
      <c r="L137" s="27">
        <v>0</v>
      </c>
      <c r="M137" s="27">
        <v>0</v>
      </c>
      <c r="N137" s="16">
        <v>57.669260299999998</v>
      </c>
      <c r="O137" s="15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1.9625664499999997E-2</v>
      </c>
      <c r="V137" s="27">
        <v>3.9251328999999995E-2</v>
      </c>
      <c r="W137" s="27">
        <v>0.232488641</v>
      </c>
      <c r="X137" s="27">
        <v>0</v>
      </c>
      <c r="Y137" s="27">
        <v>0.129831319</v>
      </c>
      <c r="Z137" s="17">
        <v>733.09405240000001</v>
      </c>
      <c r="AA137" s="27">
        <v>0</v>
      </c>
      <c r="AB137" s="27">
        <v>0</v>
      </c>
      <c r="AC137" s="27">
        <v>1.29831319E-2</v>
      </c>
      <c r="AD137" s="27">
        <v>0</v>
      </c>
      <c r="AE137" s="27">
        <v>0</v>
      </c>
      <c r="AF137" s="27">
        <v>0.45289995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7">
        <v>6.3405992999999994E-2</v>
      </c>
      <c r="AO137" s="27">
        <v>0</v>
      </c>
      <c r="AP137" s="27">
        <v>1.1865978690000001</v>
      </c>
      <c r="AQ137" s="27">
        <v>0.28079796899999998</v>
      </c>
      <c r="AR137" s="27">
        <v>9.6618656000000015E-3</v>
      </c>
      <c r="AS137" s="27">
        <v>0</v>
      </c>
      <c r="AT137" s="27">
        <v>4.2270662000000001E-2</v>
      </c>
      <c r="AU137" s="27">
        <v>0</v>
      </c>
    </row>
    <row r="138" spans="1:47" s="13" customFormat="1">
      <c r="A138" s="13" t="s">
        <v>350</v>
      </c>
      <c r="B138" s="17">
        <v>37379.342539999998</v>
      </c>
      <c r="C138" s="27">
        <v>18.35754464</v>
      </c>
      <c r="D138" s="17">
        <v>790.76331270000003</v>
      </c>
      <c r="E138" s="27">
        <v>0</v>
      </c>
      <c r="F138" s="17">
        <v>141365.17105999999</v>
      </c>
      <c r="G138" s="27">
        <v>0</v>
      </c>
      <c r="H138" s="27">
        <v>0</v>
      </c>
      <c r="I138" s="27">
        <v>0</v>
      </c>
      <c r="J138" s="27">
        <v>0.69444658999999997</v>
      </c>
      <c r="K138" s="27">
        <v>5.3140260799999997</v>
      </c>
      <c r="L138" s="27">
        <v>0</v>
      </c>
      <c r="M138" s="27">
        <v>0</v>
      </c>
      <c r="N138" s="16">
        <v>59.782793399999996</v>
      </c>
      <c r="O138" s="15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7.8502657999999989E-2</v>
      </c>
      <c r="W138" s="27">
        <v>0</v>
      </c>
      <c r="X138" s="27">
        <v>0</v>
      </c>
      <c r="Y138" s="27">
        <v>0</v>
      </c>
      <c r="Z138" s="17">
        <v>736.41531870000006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7.2463991999999991E-2</v>
      </c>
      <c r="AG138" s="27">
        <v>0</v>
      </c>
      <c r="AH138" s="27">
        <v>0</v>
      </c>
      <c r="AI138" s="27">
        <v>9.3599323000000002E-3</v>
      </c>
      <c r="AJ138" s="27">
        <v>0</v>
      </c>
      <c r="AK138" s="27">
        <v>0</v>
      </c>
      <c r="AL138" s="27">
        <v>4.8309327999999999E-2</v>
      </c>
      <c r="AM138" s="27">
        <v>3.9251328999999995E-2</v>
      </c>
      <c r="AN138" s="27">
        <v>0</v>
      </c>
      <c r="AO138" s="27">
        <v>0</v>
      </c>
      <c r="AP138" s="27">
        <v>1.135269208</v>
      </c>
      <c r="AQ138" s="27">
        <v>0.32004929799999998</v>
      </c>
      <c r="AR138" s="27">
        <v>0.30193330000000002</v>
      </c>
      <c r="AS138" s="27">
        <v>0</v>
      </c>
      <c r="AT138" s="27">
        <v>0</v>
      </c>
      <c r="AU138" s="27">
        <v>0</v>
      </c>
    </row>
    <row r="139" spans="1:47" s="13" customFormat="1">
      <c r="A139" s="13" t="s">
        <v>351</v>
      </c>
      <c r="B139" s="17">
        <v>37167.989229999999</v>
      </c>
      <c r="C139" s="27">
        <v>18.538704620000001</v>
      </c>
      <c r="D139" s="17">
        <v>786.53624650000006</v>
      </c>
      <c r="E139" s="27">
        <v>0</v>
      </c>
      <c r="F139" s="17">
        <v>142874.83755999999</v>
      </c>
      <c r="G139" s="27">
        <v>0</v>
      </c>
      <c r="H139" s="27">
        <v>0</v>
      </c>
      <c r="I139" s="27">
        <v>0</v>
      </c>
      <c r="J139" s="27">
        <v>0</v>
      </c>
      <c r="K139" s="27">
        <v>4.5599999999999996</v>
      </c>
      <c r="L139" s="27">
        <v>0</v>
      </c>
      <c r="M139" s="27">
        <v>0</v>
      </c>
      <c r="N139" s="16">
        <v>57.971193599999999</v>
      </c>
      <c r="O139" s="15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0.13888931799999998</v>
      </c>
      <c r="X139" s="27">
        <v>0</v>
      </c>
      <c r="Y139" s="27">
        <v>0</v>
      </c>
      <c r="Z139" s="17">
        <v>756.94678309999995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0.20229531100000001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7.5483325000000004E-2</v>
      </c>
      <c r="AM139" s="27">
        <v>0</v>
      </c>
      <c r="AN139" s="27">
        <v>0</v>
      </c>
      <c r="AO139" s="27">
        <v>0</v>
      </c>
      <c r="AP139" s="27">
        <v>1.1805592030000001</v>
      </c>
      <c r="AQ139" s="27">
        <v>0.29589463399999999</v>
      </c>
      <c r="AR139" s="27">
        <v>0</v>
      </c>
      <c r="AS139" s="27">
        <v>3.9251328999999995E-2</v>
      </c>
      <c r="AT139" s="27">
        <v>0</v>
      </c>
      <c r="AU139" s="27">
        <v>0</v>
      </c>
    </row>
    <row r="140" spans="1:47" s="13" customFormat="1">
      <c r="A140" s="13" t="s">
        <v>352</v>
      </c>
      <c r="B140" s="17">
        <v>37198.182560000001</v>
      </c>
      <c r="C140" s="27">
        <v>20.531464400000001</v>
      </c>
      <c r="D140" s="17">
        <v>783.81884679999996</v>
      </c>
      <c r="E140" s="27">
        <v>0</v>
      </c>
      <c r="F140" s="17">
        <v>141908.65099999998</v>
      </c>
      <c r="G140" s="27">
        <v>0</v>
      </c>
      <c r="H140" s="27">
        <v>0</v>
      </c>
      <c r="I140" s="27">
        <v>0</v>
      </c>
      <c r="J140" s="27">
        <v>0</v>
      </c>
      <c r="K140" s="27">
        <v>4.6799661500000003</v>
      </c>
      <c r="L140" s="27">
        <v>0</v>
      </c>
      <c r="M140" s="27">
        <v>0</v>
      </c>
      <c r="N140" s="16">
        <v>54.649927300000002</v>
      </c>
      <c r="O140" s="15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9.0579989999999999E-2</v>
      </c>
      <c r="V140" s="27">
        <v>4.2270662000000001E-2</v>
      </c>
      <c r="W140" s="27">
        <v>0</v>
      </c>
      <c r="X140" s="27">
        <v>0</v>
      </c>
      <c r="Y140" s="27">
        <v>8.4541324000000001E-2</v>
      </c>
      <c r="Z140" s="17">
        <v>725.24378660000002</v>
      </c>
      <c r="AA140" s="27">
        <v>0</v>
      </c>
      <c r="AB140" s="27">
        <v>0.14492798399999998</v>
      </c>
      <c r="AC140" s="27">
        <v>9.0579989999999999E-2</v>
      </c>
      <c r="AD140" s="27">
        <v>0</v>
      </c>
      <c r="AE140" s="27">
        <v>0.19927597799999999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7">
        <v>0.21135330999999999</v>
      </c>
      <c r="AO140" s="27">
        <v>0</v>
      </c>
      <c r="AP140" s="27">
        <v>1.0688438819999999</v>
      </c>
      <c r="AQ140" s="27">
        <v>0.26872063699999998</v>
      </c>
      <c r="AR140" s="27">
        <v>0</v>
      </c>
      <c r="AS140" s="27">
        <v>0</v>
      </c>
      <c r="AT140" s="27">
        <v>0</v>
      </c>
      <c r="AU140" s="27">
        <v>0</v>
      </c>
    </row>
    <row r="141" spans="1:47" s="13" customFormat="1">
      <c r="A141" s="13" t="s">
        <v>353</v>
      </c>
      <c r="B141" s="17">
        <v>37530.30919</v>
      </c>
      <c r="C141" s="27">
        <v>20.16914444</v>
      </c>
      <c r="D141" s="17">
        <v>786.23431319999997</v>
      </c>
      <c r="E141" s="27">
        <v>0</v>
      </c>
      <c r="F141" s="17">
        <v>141667.10436</v>
      </c>
      <c r="G141" s="27">
        <v>0</v>
      </c>
      <c r="H141" s="27">
        <v>0</v>
      </c>
      <c r="I141" s="27">
        <v>0</v>
      </c>
      <c r="J141" s="27">
        <v>0</v>
      </c>
      <c r="K141" s="27">
        <v>3.6533929299999999</v>
      </c>
      <c r="L141" s="27">
        <v>0</v>
      </c>
      <c r="M141" s="27">
        <v>0</v>
      </c>
      <c r="N141" s="16">
        <v>54.347994</v>
      </c>
      <c r="O141" s="15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7">
        <v>0.16606331499999999</v>
      </c>
      <c r="V141" s="27">
        <v>0</v>
      </c>
      <c r="W141" s="27">
        <v>0</v>
      </c>
      <c r="X141" s="27">
        <v>7.8502657999999989E-2</v>
      </c>
      <c r="Y141" s="27">
        <v>0</v>
      </c>
      <c r="Z141" s="17">
        <v>741.85011810000003</v>
      </c>
      <c r="AA141" s="27">
        <v>0</v>
      </c>
      <c r="AB141" s="27">
        <v>1.78140647E-2</v>
      </c>
      <c r="AC141" s="27">
        <v>0</v>
      </c>
      <c r="AD141" s="27">
        <v>0</v>
      </c>
      <c r="AE141" s="27">
        <v>0</v>
      </c>
      <c r="AF141" s="27">
        <v>0.45289995</v>
      </c>
      <c r="AG141" s="27">
        <v>0</v>
      </c>
      <c r="AH141" s="27">
        <v>0</v>
      </c>
      <c r="AI141" s="27">
        <v>0</v>
      </c>
      <c r="AJ141" s="27">
        <v>0</v>
      </c>
      <c r="AK141" s="27">
        <v>3.0193330000000001E-2</v>
      </c>
      <c r="AL141" s="27">
        <v>0</v>
      </c>
      <c r="AM141" s="27">
        <v>0</v>
      </c>
      <c r="AN141" s="27">
        <v>0</v>
      </c>
      <c r="AO141" s="27">
        <v>0</v>
      </c>
      <c r="AP141" s="27">
        <v>1.367757849</v>
      </c>
      <c r="AQ141" s="27">
        <v>0.30193330000000002</v>
      </c>
      <c r="AR141" s="27">
        <v>4.2270662000000001E-2</v>
      </c>
      <c r="AS141" s="27">
        <v>0</v>
      </c>
      <c r="AT141" s="27">
        <v>0</v>
      </c>
      <c r="AU141" s="27">
        <v>0</v>
      </c>
    </row>
    <row r="142" spans="1:47" s="13" customFormat="1">
      <c r="A142" s="13" t="s">
        <v>354</v>
      </c>
      <c r="B142" s="17">
        <v>37318.955880000001</v>
      </c>
      <c r="C142" s="27">
        <v>17.663098049999999</v>
      </c>
      <c r="D142" s="17">
        <v>795.29231219999997</v>
      </c>
      <c r="E142" s="27">
        <v>0</v>
      </c>
      <c r="F142" s="17">
        <v>142844.64423000001</v>
      </c>
      <c r="G142" s="27">
        <v>0</v>
      </c>
      <c r="H142" s="27">
        <v>0</v>
      </c>
      <c r="I142" s="27">
        <v>0</v>
      </c>
      <c r="J142" s="27">
        <v>0</v>
      </c>
      <c r="K142" s="27">
        <v>5.8575060199999998</v>
      </c>
      <c r="L142" s="27">
        <v>0</v>
      </c>
      <c r="M142" s="27">
        <v>0</v>
      </c>
      <c r="N142" s="16">
        <v>53.744127400000004</v>
      </c>
      <c r="O142" s="15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5.1328660999999998E-2</v>
      </c>
      <c r="V142" s="27">
        <v>0</v>
      </c>
      <c r="W142" s="27">
        <v>0.16606331499999999</v>
      </c>
      <c r="X142" s="27">
        <v>0</v>
      </c>
      <c r="Y142" s="27">
        <v>0</v>
      </c>
      <c r="Z142" s="17">
        <v>789.25364620000005</v>
      </c>
      <c r="AA142" s="27">
        <v>0.214372643</v>
      </c>
      <c r="AB142" s="27">
        <v>0</v>
      </c>
      <c r="AC142" s="27">
        <v>6.9444658999999992E-2</v>
      </c>
      <c r="AD142" s="27">
        <v>0</v>
      </c>
      <c r="AE142" s="27">
        <v>0</v>
      </c>
      <c r="AF142" s="27">
        <v>0</v>
      </c>
      <c r="AG142" s="27">
        <v>0</v>
      </c>
      <c r="AH142" s="27">
        <v>0</v>
      </c>
      <c r="AI142" s="27">
        <v>0</v>
      </c>
      <c r="AJ142" s="27">
        <v>0</v>
      </c>
      <c r="AK142" s="27">
        <v>1.32850652E-2</v>
      </c>
      <c r="AL142" s="27">
        <v>6.3405992999999994E-2</v>
      </c>
      <c r="AM142" s="27">
        <v>0</v>
      </c>
      <c r="AN142" s="27">
        <v>0</v>
      </c>
      <c r="AO142" s="27">
        <v>0</v>
      </c>
      <c r="AP142" s="27">
        <v>1.2801971919999999</v>
      </c>
      <c r="AQ142" s="27">
        <v>0.389493957</v>
      </c>
      <c r="AR142" s="27">
        <v>0</v>
      </c>
      <c r="AS142" s="27">
        <v>0</v>
      </c>
      <c r="AT142" s="27">
        <v>0</v>
      </c>
      <c r="AU142" s="27">
        <v>0</v>
      </c>
    </row>
    <row r="143" spans="1:47" s="13" customFormat="1">
      <c r="A143" s="11" t="s">
        <v>355</v>
      </c>
      <c r="B143" s="28">
        <v>37017.022579999997</v>
      </c>
      <c r="C143" s="29">
        <v>12.439651959999999</v>
      </c>
      <c r="D143" s="28">
        <v>743.35978460000001</v>
      </c>
      <c r="E143" s="29">
        <v>0</v>
      </c>
      <c r="F143" s="28">
        <v>142029.42431999999</v>
      </c>
      <c r="G143" s="29">
        <v>0</v>
      </c>
      <c r="H143" s="29">
        <v>0</v>
      </c>
      <c r="I143" s="29">
        <v>0</v>
      </c>
      <c r="J143" s="29">
        <v>0</v>
      </c>
      <c r="K143" s="29">
        <v>8.2729724200000003</v>
      </c>
      <c r="L143" s="29">
        <v>0</v>
      </c>
      <c r="M143" s="29">
        <v>0</v>
      </c>
      <c r="N143" s="28">
        <v>770.83571489999997</v>
      </c>
      <c r="O143" s="32">
        <v>0</v>
      </c>
      <c r="P143" s="29">
        <v>0.26872063699999998</v>
      </c>
      <c r="Q143" s="29">
        <v>0</v>
      </c>
      <c r="R143" s="29">
        <v>0</v>
      </c>
      <c r="S143" s="29">
        <v>0</v>
      </c>
      <c r="T143" s="29">
        <v>0</v>
      </c>
      <c r="U143" s="29">
        <v>0</v>
      </c>
      <c r="V143" s="29">
        <v>0.13285065200000001</v>
      </c>
      <c r="W143" s="29">
        <v>0.25664330499999999</v>
      </c>
      <c r="X143" s="29">
        <v>0.123792653</v>
      </c>
      <c r="Y143" s="29">
        <v>0</v>
      </c>
      <c r="Z143" s="28">
        <v>147.947317</v>
      </c>
      <c r="AA143" s="29">
        <v>0</v>
      </c>
      <c r="AB143" s="29">
        <v>0</v>
      </c>
      <c r="AC143" s="29">
        <v>0</v>
      </c>
      <c r="AD143" s="29">
        <v>0</v>
      </c>
      <c r="AE143" s="29">
        <v>0</v>
      </c>
      <c r="AF143" s="29">
        <v>0</v>
      </c>
      <c r="AG143" s="29">
        <v>0</v>
      </c>
      <c r="AH143" s="29">
        <v>0</v>
      </c>
      <c r="AI143" s="29">
        <v>0</v>
      </c>
      <c r="AJ143" s="29">
        <v>0</v>
      </c>
      <c r="AK143" s="29">
        <v>8.4541323999999998E-3</v>
      </c>
      <c r="AL143" s="29">
        <v>0</v>
      </c>
      <c r="AM143" s="29">
        <v>0</v>
      </c>
      <c r="AN143" s="29">
        <v>0</v>
      </c>
      <c r="AO143" s="29">
        <v>0</v>
      </c>
      <c r="AP143" s="29">
        <v>0.14492798399999998</v>
      </c>
      <c r="AQ143" s="29">
        <v>0</v>
      </c>
      <c r="AR143" s="29">
        <v>2.7173996999999998E-2</v>
      </c>
      <c r="AS143" s="29">
        <v>0</v>
      </c>
      <c r="AT143" s="29">
        <v>3.6231995999999995E-2</v>
      </c>
      <c r="AU143" s="29">
        <v>0</v>
      </c>
    </row>
    <row r="144" spans="1:47" s="13" customFormat="1">
      <c r="A144" s="13" t="s">
        <v>356</v>
      </c>
      <c r="B144" s="17">
        <v>37107.602570000003</v>
      </c>
      <c r="C144" s="27">
        <v>13.67757849</v>
      </c>
      <c r="D144" s="17">
        <v>857.49057199999993</v>
      </c>
      <c r="E144" s="27">
        <v>0</v>
      </c>
      <c r="F144" s="17">
        <v>142482.32427000001</v>
      </c>
      <c r="G144" s="27">
        <v>0</v>
      </c>
      <c r="H144" s="27">
        <v>0</v>
      </c>
      <c r="I144" s="27">
        <v>0</v>
      </c>
      <c r="J144" s="27">
        <v>0</v>
      </c>
      <c r="K144" s="27">
        <v>6.7633059199999996</v>
      </c>
      <c r="L144" s="27">
        <v>0</v>
      </c>
      <c r="M144" s="27">
        <v>0</v>
      </c>
      <c r="N144" s="17">
        <v>300.72556680000002</v>
      </c>
      <c r="O144" s="15">
        <v>0</v>
      </c>
      <c r="P144" s="27">
        <v>0.20229531100000001</v>
      </c>
      <c r="Q144" s="27">
        <v>0</v>
      </c>
      <c r="R144" s="27">
        <v>0.81521990999999994</v>
      </c>
      <c r="S144" s="27">
        <v>1.5096665</v>
      </c>
      <c r="T144" s="27">
        <v>0</v>
      </c>
      <c r="U144" s="27">
        <v>2.7173996999999998E-2</v>
      </c>
      <c r="V144" s="27">
        <v>0</v>
      </c>
      <c r="W144" s="27">
        <v>0.39553262300000003</v>
      </c>
      <c r="X144" s="27">
        <v>0</v>
      </c>
      <c r="Y144" s="27">
        <v>0</v>
      </c>
      <c r="Z144" s="17">
        <v>314.61449859999999</v>
      </c>
      <c r="AA144" s="27">
        <v>0</v>
      </c>
      <c r="AB144" s="27">
        <v>0</v>
      </c>
      <c r="AC144" s="27">
        <v>0</v>
      </c>
      <c r="AD144" s="27">
        <v>1.1473465400000001E-2</v>
      </c>
      <c r="AE144" s="27">
        <v>0</v>
      </c>
      <c r="AF144" s="27">
        <v>0.45289995</v>
      </c>
      <c r="AG144" s="27">
        <v>0</v>
      </c>
      <c r="AH144" s="27">
        <v>4.2270662000000001E-2</v>
      </c>
      <c r="AI144" s="27">
        <v>1.7512131399999999E-2</v>
      </c>
      <c r="AJ144" s="27">
        <v>0</v>
      </c>
      <c r="AK144" s="27">
        <v>0</v>
      </c>
      <c r="AL144" s="27">
        <v>0</v>
      </c>
      <c r="AM144" s="27">
        <v>8.4541323999999998E-3</v>
      </c>
      <c r="AN144" s="27">
        <v>0.163043982</v>
      </c>
      <c r="AO144" s="27">
        <v>4.5289995E-2</v>
      </c>
      <c r="AP144" s="27">
        <v>1.60024649</v>
      </c>
      <c r="AQ144" s="27">
        <v>0.67633059200000001</v>
      </c>
      <c r="AR144" s="27">
        <v>0</v>
      </c>
      <c r="AS144" s="27">
        <v>5.4347993999999997E-2</v>
      </c>
      <c r="AT144" s="27">
        <v>0</v>
      </c>
      <c r="AU144" s="27">
        <v>0</v>
      </c>
    </row>
    <row r="145" spans="1:47" s="13" customFormat="1">
      <c r="A145" s="13" t="s">
        <v>357</v>
      </c>
      <c r="B145" s="17">
        <v>36986.829250000003</v>
      </c>
      <c r="C145" s="27">
        <v>12.9831319</v>
      </c>
      <c r="D145" s="17">
        <v>730.678586</v>
      </c>
      <c r="E145" s="27">
        <v>0</v>
      </c>
      <c r="F145" s="17">
        <v>142210.58429999999</v>
      </c>
      <c r="G145" s="27">
        <v>0</v>
      </c>
      <c r="H145" s="27">
        <v>0</v>
      </c>
      <c r="I145" s="27">
        <v>0</v>
      </c>
      <c r="J145" s="27">
        <v>0</v>
      </c>
      <c r="K145" s="27">
        <v>3.58</v>
      </c>
      <c r="L145" s="27">
        <v>0</v>
      </c>
      <c r="M145" s="27">
        <v>0</v>
      </c>
      <c r="N145" s="17">
        <v>791.36717929999998</v>
      </c>
      <c r="O145" s="15">
        <v>0</v>
      </c>
      <c r="P145" s="27">
        <v>0</v>
      </c>
      <c r="Q145" s="27">
        <v>0</v>
      </c>
      <c r="R145" s="27">
        <v>1.08695988</v>
      </c>
      <c r="S145" s="27">
        <v>0</v>
      </c>
      <c r="T145" s="27">
        <v>0</v>
      </c>
      <c r="U145" s="27">
        <v>0</v>
      </c>
      <c r="V145" s="27">
        <v>0</v>
      </c>
      <c r="W145" s="27">
        <v>8.1521991000000002E-2</v>
      </c>
      <c r="X145" s="27">
        <v>0</v>
      </c>
      <c r="Y145" s="27">
        <v>0.99637989000000005</v>
      </c>
      <c r="Z145" s="17">
        <v>142.8144509</v>
      </c>
      <c r="AA145" s="27">
        <v>0.28381730199999999</v>
      </c>
      <c r="AB145" s="27">
        <v>0</v>
      </c>
      <c r="AC145" s="27">
        <v>3.6231995999999995E-2</v>
      </c>
      <c r="AD145" s="27">
        <v>2.3248864099999999E-2</v>
      </c>
      <c r="AE145" s="27">
        <v>0.102657322</v>
      </c>
      <c r="AF145" s="27">
        <v>0</v>
      </c>
      <c r="AG145" s="27">
        <v>0</v>
      </c>
      <c r="AH145" s="27">
        <v>0</v>
      </c>
      <c r="AI145" s="27">
        <v>2.4154664000000004E-3</v>
      </c>
      <c r="AJ145" s="27">
        <v>0</v>
      </c>
      <c r="AK145" s="27">
        <v>0</v>
      </c>
      <c r="AL145" s="27">
        <v>0</v>
      </c>
      <c r="AM145" s="27">
        <v>0</v>
      </c>
      <c r="AN145" s="27">
        <v>2.7173996999999998E-2</v>
      </c>
      <c r="AO145" s="27">
        <v>1.78140647E-2</v>
      </c>
      <c r="AP145" s="27">
        <v>0.19927597799999999</v>
      </c>
      <c r="AQ145" s="27">
        <v>0</v>
      </c>
      <c r="AR145" s="27">
        <v>0</v>
      </c>
      <c r="AS145" s="27">
        <v>0.10567665499999999</v>
      </c>
      <c r="AT145" s="27">
        <v>0</v>
      </c>
      <c r="AU145" s="27">
        <v>0</v>
      </c>
    </row>
    <row r="146" spans="1:47" s="13" customFormat="1">
      <c r="A146" s="13" t="s">
        <v>358</v>
      </c>
      <c r="B146" s="17">
        <v>36866.055930000002</v>
      </c>
      <c r="C146" s="27">
        <v>11.231918759999999</v>
      </c>
      <c r="D146" s="17">
        <v>733.99985229999993</v>
      </c>
      <c r="E146" s="27">
        <v>0</v>
      </c>
      <c r="F146" s="17">
        <v>143659.86413999999</v>
      </c>
      <c r="G146" s="27">
        <v>0</v>
      </c>
      <c r="H146" s="27">
        <v>0</v>
      </c>
      <c r="I146" s="27">
        <v>0</v>
      </c>
      <c r="J146" s="27">
        <v>0</v>
      </c>
      <c r="K146" s="27">
        <v>7.5785258300000002</v>
      </c>
      <c r="L146" s="27">
        <v>0</v>
      </c>
      <c r="M146" s="27">
        <v>0</v>
      </c>
      <c r="N146" s="17">
        <v>805.55804439999997</v>
      </c>
      <c r="O146" s="15">
        <v>0</v>
      </c>
      <c r="P146" s="27">
        <v>0.123792653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17">
        <v>152.7782498</v>
      </c>
      <c r="AA146" s="27">
        <v>0.19323731199999999</v>
      </c>
      <c r="AB146" s="27">
        <v>5.7367326999999996E-2</v>
      </c>
      <c r="AC146" s="27">
        <v>5.4347993999999998E-3</v>
      </c>
      <c r="AD146" s="27">
        <v>0</v>
      </c>
      <c r="AE146" s="27">
        <v>0</v>
      </c>
      <c r="AF146" s="27">
        <v>0</v>
      </c>
      <c r="AG146" s="27">
        <v>0</v>
      </c>
      <c r="AH146" s="27">
        <v>0</v>
      </c>
      <c r="AI146" s="27">
        <v>1.3586998499999999E-2</v>
      </c>
      <c r="AJ146" s="27">
        <v>0</v>
      </c>
      <c r="AK146" s="27">
        <v>0</v>
      </c>
      <c r="AL146" s="27">
        <v>0</v>
      </c>
      <c r="AM146" s="27">
        <v>0</v>
      </c>
      <c r="AN146" s="27">
        <v>0</v>
      </c>
      <c r="AO146" s="27">
        <v>1.1473465400000001E-2</v>
      </c>
      <c r="AP146" s="27">
        <v>0.18115998</v>
      </c>
      <c r="AQ146" s="27">
        <v>4.2270662000000001E-2</v>
      </c>
      <c r="AR146" s="27">
        <v>0</v>
      </c>
      <c r="AS146" s="27">
        <v>0</v>
      </c>
      <c r="AT146" s="27">
        <v>3.3212662999999999E-3</v>
      </c>
      <c r="AU146" s="27">
        <v>0</v>
      </c>
    </row>
    <row r="147" spans="1:47" s="13" customFormat="1">
      <c r="A147" s="13" t="s">
        <v>359</v>
      </c>
      <c r="B147" s="17">
        <v>36322.575989999998</v>
      </c>
      <c r="C147" s="27">
        <v>13.5869985</v>
      </c>
      <c r="D147" s="17">
        <v>726.7534531</v>
      </c>
      <c r="E147" s="27">
        <v>0</v>
      </c>
      <c r="F147" s="17">
        <v>142633.29092</v>
      </c>
      <c r="G147" s="27">
        <v>0</v>
      </c>
      <c r="H147" s="27">
        <v>0</v>
      </c>
      <c r="I147" s="27">
        <v>0</v>
      </c>
      <c r="J147" s="27">
        <v>0</v>
      </c>
      <c r="K147" s="27">
        <v>4.0157128900000005</v>
      </c>
      <c r="L147" s="27">
        <v>0</v>
      </c>
      <c r="M147" s="27">
        <v>0</v>
      </c>
      <c r="N147" s="17">
        <v>779.59178059999999</v>
      </c>
      <c r="O147" s="15">
        <v>0</v>
      </c>
      <c r="P147" s="27">
        <v>0</v>
      </c>
      <c r="Q147" s="27">
        <v>0</v>
      </c>
      <c r="R147" s="27">
        <v>0</v>
      </c>
      <c r="S147" s="27">
        <v>1.3888931799999999</v>
      </c>
      <c r="T147" s="27">
        <v>0</v>
      </c>
      <c r="U147" s="27">
        <v>0</v>
      </c>
      <c r="V147" s="27">
        <v>0</v>
      </c>
      <c r="W147" s="27">
        <v>0.11473465399999999</v>
      </c>
      <c r="X147" s="27">
        <v>0</v>
      </c>
      <c r="Y147" s="27">
        <v>0.15700531599999998</v>
      </c>
      <c r="Z147" s="17">
        <v>144.02218409999998</v>
      </c>
      <c r="AA147" s="27">
        <v>0</v>
      </c>
      <c r="AB147" s="27">
        <v>2.1739197599999999E-2</v>
      </c>
      <c r="AC147" s="27">
        <v>0</v>
      </c>
      <c r="AD147" s="27">
        <v>0</v>
      </c>
      <c r="AE147" s="27">
        <v>0.48309328000000001</v>
      </c>
      <c r="AF147" s="27">
        <v>2.1135331E-2</v>
      </c>
      <c r="AG147" s="27">
        <v>0</v>
      </c>
      <c r="AH147" s="27">
        <v>0.36231996</v>
      </c>
      <c r="AI147" s="27">
        <v>0</v>
      </c>
      <c r="AJ147" s="27">
        <v>0</v>
      </c>
      <c r="AK147" s="27">
        <v>0</v>
      </c>
      <c r="AL147" s="27">
        <v>0</v>
      </c>
      <c r="AM147" s="27">
        <v>0</v>
      </c>
      <c r="AN147" s="27">
        <v>0</v>
      </c>
      <c r="AO147" s="27">
        <v>0</v>
      </c>
      <c r="AP147" s="27">
        <v>0.30797196600000004</v>
      </c>
      <c r="AQ147" s="27">
        <v>2.3852730700000001E-2</v>
      </c>
      <c r="AR147" s="27">
        <v>0</v>
      </c>
      <c r="AS147" s="27">
        <v>0</v>
      </c>
      <c r="AT147" s="27">
        <v>0</v>
      </c>
      <c r="AU147" s="27">
        <v>0</v>
      </c>
    </row>
    <row r="148" spans="1:47" s="13" customFormat="1">
      <c r="A148" s="13" t="s">
        <v>360</v>
      </c>
      <c r="B148" s="17">
        <v>36684.895949999998</v>
      </c>
      <c r="C148" s="27">
        <v>0</v>
      </c>
      <c r="D148" s="17">
        <v>589.67573490000007</v>
      </c>
      <c r="E148" s="27">
        <v>0</v>
      </c>
      <c r="F148" s="17">
        <v>142089.81098000001</v>
      </c>
      <c r="G148" s="27">
        <v>0</v>
      </c>
      <c r="H148" s="27">
        <v>0</v>
      </c>
      <c r="I148" s="27">
        <v>0</v>
      </c>
      <c r="J148" s="27">
        <v>0</v>
      </c>
      <c r="K148" s="27">
        <v>5.3140260799999997</v>
      </c>
      <c r="L148" s="27">
        <v>0</v>
      </c>
      <c r="M148" s="27">
        <v>0</v>
      </c>
      <c r="N148" s="17">
        <v>288.7683902</v>
      </c>
      <c r="O148" s="15">
        <v>18.146191330000001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17">
        <v>88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0.10869598799999999</v>
      </c>
      <c r="AH148" s="27">
        <v>0</v>
      </c>
      <c r="AI148" s="27">
        <v>0</v>
      </c>
      <c r="AJ148" s="27">
        <v>0</v>
      </c>
      <c r="AK148" s="27">
        <v>0</v>
      </c>
      <c r="AL148" s="27">
        <v>2.7173996999999998E-2</v>
      </c>
      <c r="AM148" s="27">
        <v>0</v>
      </c>
      <c r="AN148" s="27">
        <v>0</v>
      </c>
      <c r="AO148" s="27">
        <v>0</v>
      </c>
      <c r="AP148" s="27">
        <v>0</v>
      </c>
      <c r="AQ148" s="27">
        <v>6.3405992999999994E-2</v>
      </c>
      <c r="AR148" s="27">
        <v>0</v>
      </c>
      <c r="AS148" s="27">
        <v>0</v>
      </c>
      <c r="AT148" s="27">
        <v>0</v>
      </c>
      <c r="AU148" s="27">
        <v>0</v>
      </c>
    </row>
    <row r="149" spans="1:47" s="13" customFormat="1">
      <c r="A149" s="13" t="s">
        <v>361</v>
      </c>
      <c r="B149" s="17">
        <v>37167.989229999999</v>
      </c>
      <c r="C149" s="27">
        <v>7.2765925299999994</v>
      </c>
      <c r="D149" s="17">
        <v>578.20226949999994</v>
      </c>
      <c r="E149" s="27">
        <v>0</v>
      </c>
      <c r="F149" s="17">
        <v>143055.99754000001</v>
      </c>
      <c r="G149" s="27">
        <v>0</v>
      </c>
      <c r="H149" s="27">
        <v>0</v>
      </c>
      <c r="I149" s="27">
        <v>0</v>
      </c>
      <c r="J149" s="27">
        <v>0</v>
      </c>
      <c r="K149" s="27">
        <v>6.5217592799999995</v>
      </c>
      <c r="L149" s="27">
        <v>0</v>
      </c>
      <c r="M149" s="27">
        <v>0</v>
      </c>
      <c r="N149" s="17">
        <v>361.89632649999999</v>
      </c>
      <c r="O149" s="15">
        <v>19.021797899999999</v>
      </c>
      <c r="P149" s="27">
        <v>0.27173997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17">
        <v>138.5873847</v>
      </c>
      <c r="AA149" s="27">
        <v>0</v>
      </c>
      <c r="AB149" s="27">
        <v>1.44927984E-2</v>
      </c>
      <c r="AC149" s="27">
        <v>0</v>
      </c>
      <c r="AD149" s="27">
        <v>1.05676655E-2</v>
      </c>
      <c r="AE149" s="27">
        <v>5.7367326999999996E-2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  <c r="AT149" s="27">
        <v>1.69082648E-2</v>
      </c>
      <c r="AU149" s="27">
        <v>1.2681198600000001E-2</v>
      </c>
    </row>
    <row r="150" spans="1:47" s="13" customFormat="1">
      <c r="A150" s="13" t="s">
        <v>362</v>
      </c>
      <c r="B150" s="17">
        <v>37288.762549999999</v>
      </c>
      <c r="C150" s="27">
        <v>5.4046060699999998</v>
      </c>
      <c r="D150" s="17">
        <v>596.92213409999999</v>
      </c>
      <c r="E150" s="27">
        <v>0</v>
      </c>
      <c r="F150" s="17">
        <v>141787.87768000001</v>
      </c>
      <c r="G150" s="27">
        <v>0</v>
      </c>
      <c r="H150" s="27">
        <v>0</v>
      </c>
      <c r="I150" s="27">
        <v>0</v>
      </c>
      <c r="J150" s="27">
        <v>0</v>
      </c>
      <c r="K150" s="27">
        <v>8.58</v>
      </c>
      <c r="L150" s="27">
        <v>0</v>
      </c>
      <c r="M150" s="27">
        <v>0</v>
      </c>
      <c r="N150" s="17">
        <v>464.00985960000003</v>
      </c>
      <c r="O150" s="15">
        <v>15.247631650000001</v>
      </c>
      <c r="P150" s="27">
        <v>0</v>
      </c>
      <c r="Q150" s="27">
        <v>0</v>
      </c>
      <c r="R150" s="27">
        <v>0.27475930300000001</v>
      </c>
      <c r="S150" s="27">
        <v>1.44927984</v>
      </c>
      <c r="T150" s="27">
        <v>0</v>
      </c>
      <c r="U150" s="27">
        <v>3.3212663000000003E-2</v>
      </c>
      <c r="V150" s="27">
        <v>0</v>
      </c>
      <c r="W150" s="27">
        <v>0</v>
      </c>
      <c r="X150" s="27">
        <v>0</v>
      </c>
      <c r="Y150" s="27">
        <v>0</v>
      </c>
      <c r="Z150" s="17">
        <v>149.45698350000001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6.9444658999999992E-2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7">
        <v>0</v>
      </c>
      <c r="AO150" s="27">
        <v>0</v>
      </c>
      <c r="AP150" s="27">
        <v>5.4347993999999997E-2</v>
      </c>
      <c r="AQ150" s="27">
        <v>0</v>
      </c>
      <c r="AR150" s="27">
        <v>6.3405992999999994E-2</v>
      </c>
      <c r="AS150" s="27">
        <v>0</v>
      </c>
      <c r="AT150" s="27">
        <v>0</v>
      </c>
      <c r="AU150" s="27">
        <v>0</v>
      </c>
    </row>
    <row r="151" spans="1:47" s="13" customFormat="1">
      <c r="A151" s="13" t="s">
        <v>363</v>
      </c>
      <c r="B151" s="17">
        <v>37681.275840000002</v>
      </c>
      <c r="C151" s="27">
        <v>5.64615271</v>
      </c>
      <c r="D151" s="17">
        <v>592.9970012</v>
      </c>
      <c r="E151" s="27">
        <v>0</v>
      </c>
      <c r="F151" s="17">
        <v>144626.05069999999</v>
      </c>
      <c r="G151" s="27">
        <v>0</v>
      </c>
      <c r="H151" s="27">
        <v>0</v>
      </c>
      <c r="I151" s="27">
        <v>0</v>
      </c>
      <c r="J151" s="27">
        <v>0</v>
      </c>
      <c r="K151" s="27">
        <v>5.8876993500000001</v>
      </c>
      <c r="L151" s="27">
        <v>0</v>
      </c>
      <c r="M151" s="27">
        <v>0</v>
      </c>
      <c r="N151" s="17">
        <v>301.75152209999999</v>
      </c>
      <c r="O151" s="15">
        <v>16.847878140000002</v>
      </c>
      <c r="P151" s="27">
        <v>0</v>
      </c>
      <c r="Q151" s="27">
        <v>0</v>
      </c>
      <c r="R151" s="27">
        <v>0.69444658999999997</v>
      </c>
      <c r="S151" s="27">
        <v>0</v>
      </c>
      <c r="T151" s="27">
        <v>0</v>
      </c>
      <c r="U151" s="27">
        <v>1.5398598300000002E-2</v>
      </c>
      <c r="V151" s="27">
        <v>8.4541324000000001E-2</v>
      </c>
      <c r="W151" s="27">
        <v>3.3212663000000003E-2</v>
      </c>
      <c r="X151" s="27">
        <v>0</v>
      </c>
      <c r="Y151" s="27">
        <v>0</v>
      </c>
      <c r="Z151" s="17">
        <v>113.5269208</v>
      </c>
      <c r="AA151" s="27">
        <v>0.25060463900000002</v>
      </c>
      <c r="AB151" s="27">
        <v>0</v>
      </c>
      <c r="AC151" s="27">
        <v>2.6570130399999999E-2</v>
      </c>
      <c r="AD151" s="27">
        <v>0</v>
      </c>
      <c r="AE151" s="27">
        <v>0</v>
      </c>
      <c r="AF151" s="27">
        <v>5.1328660999999998E-2</v>
      </c>
      <c r="AG151" s="27">
        <v>6.3405992999999994E-2</v>
      </c>
      <c r="AH151" s="27">
        <v>0.135869985</v>
      </c>
      <c r="AI151" s="27">
        <v>1.9021797900000002E-2</v>
      </c>
      <c r="AJ151" s="27">
        <v>0.20229531100000001</v>
      </c>
      <c r="AK151" s="27">
        <v>8.4541324000000001E-2</v>
      </c>
      <c r="AL151" s="27">
        <v>0</v>
      </c>
      <c r="AM151" s="27">
        <v>2.4154664000000004E-3</v>
      </c>
      <c r="AN151" s="27">
        <v>0</v>
      </c>
      <c r="AO151" s="27">
        <v>3.3212663000000003E-2</v>
      </c>
      <c r="AP151" s="27">
        <v>0</v>
      </c>
      <c r="AQ151" s="27">
        <v>0</v>
      </c>
      <c r="AR151" s="27">
        <v>3.6231995999999995E-2</v>
      </c>
      <c r="AS151" s="27">
        <v>0</v>
      </c>
      <c r="AT151" s="27">
        <v>0</v>
      </c>
      <c r="AU151" s="27">
        <v>0</v>
      </c>
    </row>
    <row r="152" spans="1:47" s="13" customFormat="1">
      <c r="A152" s="13" t="s">
        <v>364</v>
      </c>
      <c r="B152" s="17">
        <v>36715.08928</v>
      </c>
      <c r="C152" s="27">
        <v>8.9372256799999992</v>
      </c>
      <c r="D152" s="17">
        <v>666.06485979999991</v>
      </c>
      <c r="E152" s="27">
        <v>0</v>
      </c>
      <c r="F152" s="17">
        <v>143176.77085999999</v>
      </c>
      <c r="G152" s="27">
        <v>0</v>
      </c>
      <c r="H152" s="27">
        <v>0</v>
      </c>
      <c r="I152" s="27">
        <v>0</v>
      </c>
      <c r="J152" s="27">
        <v>0</v>
      </c>
      <c r="K152" s="27">
        <v>6.31</v>
      </c>
      <c r="L152" s="27">
        <v>0</v>
      </c>
      <c r="M152" s="27">
        <v>0</v>
      </c>
      <c r="N152" s="17">
        <v>572.46399199999996</v>
      </c>
      <c r="O152" s="15">
        <v>19.80682448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0.13888931799999998</v>
      </c>
      <c r="Y152" s="27">
        <v>0</v>
      </c>
      <c r="Z152" s="17">
        <v>148.18917260000001</v>
      </c>
      <c r="AA152" s="27">
        <v>0</v>
      </c>
      <c r="AB152" s="27">
        <v>3.6231995999999995E-2</v>
      </c>
      <c r="AC152" s="27">
        <v>0</v>
      </c>
      <c r="AD152" s="27">
        <v>3.6231995999999995E-2</v>
      </c>
      <c r="AE152" s="27">
        <v>0</v>
      </c>
      <c r="AF152" s="27">
        <v>0</v>
      </c>
      <c r="AG152" s="27">
        <v>0</v>
      </c>
      <c r="AH152" s="27">
        <v>0.21135330999999999</v>
      </c>
      <c r="AI152" s="27">
        <v>0</v>
      </c>
      <c r="AJ152" s="27">
        <v>0</v>
      </c>
      <c r="AK152" s="27">
        <v>0</v>
      </c>
      <c r="AL152" s="27">
        <v>7.8502657999999989E-3</v>
      </c>
      <c r="AM152" s="27">
        <v>0</v>
      </c>
      <c r="AN152" s="27">
        <v>3.6231995999999995E-2</v>
      </c>
      <c r="AO152" s="27">
        <v>0</v>
      </c>
      <c r="AP152" s="27">
        <v>8.7560656999999986E-2</v>
      </c>
      <c r="AQ152" s="27">
        <v>0.259662638</v>
      </c>
      <c r="AR152" s="27">
        <v>1.87198646E-2</v>
      </c>
      <c r="AS152" s="27">
        <v>0</v>
      </c>
      <c r="AT152" s="27">
        <v>3.9251328999999995E-2</v>
      </c>
      <c r="AU152" s="27">
        <v>0</v>
      </c>
    </row>
    <row r="153" spans="1:47" s="13" customFormat="1">
      <c r="A153" s="13" t="s">
        <v>365</v>
      </c>
      <c r="B153" s="17">
        <v>37017.022579999997</v>
      </c>
      <c r="C153" s="27">
        <v>4.6195794899999996</v>
      </c>
      <c r="D153" s="17">
        <v>605.07433319999996</v>
      </c>
      <c r="E153" s="27">
        <v>0</v>
      </c>
      <c r="F153" s="17">
        <v>141123.62442000001</v>
      </c>
      <c r="G153" s="27">
        <v>0</v>
      </c>
      <c r="H153" s="27">
        <v>0</v>
      </c>
      <c r="I153" s="27">
        <v>0</v>
      </c>
      <c r="J153" s="27">
        <v>0</v>
      </c>
      <c r="K153" s="27">
        <v>7.32</v>
      </c>
      <c r="L153" s="27">
        <v>0</v>
      </c>
      <c r="M153" s="27">
        <v>0</v>
      </c>
      <c r="N153" s="17">
        <v>430.13325229999998</v>
      </c>
      <c r="O153" s="15">
        <v>62.198259800000002</v>
      </c>
      <c r="P153" s="27">
        <v>0.20229531100000001</v>
      </c>
      <c r="Q153" s="27">
        <v>0</v>
      </c>
      <c r="R153" s="27">
        <v>0</v>
      </c>
      <c r="S153" s="27">
        <v>0</v>
      </c>
      <c r="T153" s="27">
        <v>0</v>
      </c>
      <c r="U153" s="27">
        <v>9.6618655999999997E-2</v>
      </c>
      <c r="V153" s="27">
        <v>0</v>
      </c>
      <c r="W153" s="27">
        <v>0.18115998</v>
      </c>
      <c r="X153" s="27">
        <v>0</v>
      </c>
      <c r="Y153" s="27">
        <v>4.2270662000000001E-2</v>
      </c>
      <c r="Z153" s="17">
        <v>128.07979689999999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0.22343064200000001</v>
      </c>
      <c r="AG153" s="27">
        <v>0</v>
      </c>
      <c r="AH153" s="27">
        <v>0</v>
      </c>
      <c r="AI153" s="27">
        <v>0</v>
      </c>
      <c r="AJ153" s="27">
        <v>0</v>
      </c>
      <c r="AK153" s="27">
        <v>8.7560656999999993E-3</v>
      </c>
      <c r="AL153" s="27">
        <v>0</v>
      </c>
      <c r="AM153" s="27">
        <v>0</v>
      </c>
      <c r="AN153" s="27">
        <v>2.4154663999999999E-2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  <c r="AT153" s="27">
        <v>3.1702996499999997E-2</v>
      </c>
      <c r="AU153" s="27">
        <v>4.2270662000000001E-2</v>
      </c>
    </row>
    <row r="154" spans="1:47" s="13" customFormat="1">
      <c r="A154" s="13" t="s">
        <v>366</v>
      </c>
      <c r="B154" s="17">
        <v>36564.122629999998</v>
      </c>
      <c r="C154" s="27">
        <v>8.6050990499999997</v>
      </c>
      <c r="D154" s="17">
        <v>916.36756550000007</v>
      </c>
      <c r="E154" s="27">
        <v>0</v>
      </c>
      <c r="F154" s="17">
        <v>141516.13771000001</v>
      </c>
      <c r="G154" s="27">
        <v>0</v>
      </c>
      <c r="H154" s="27">
        <v>0</v>
      </c>
      <c r="I154" s="27">
        <v>0</v>
      </c>
      <c r="J154" s="27">
        <v>0</v>
      </c>
      <c r="K154" s="27">
        <v>17.512131399999998</v>
      </c>
      <c r="L154" s="27">
        <v>0</v>
      </c>
      <c r="M154" s="27">
        <v>0</v>
      </c>
      <c r="N154" s="17">
        <v>511.77694349999996</v>
      </c>
      <c r="O154" s="15">
        <v>64.3117929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0</v>
      </c>
      <c r="W154" s="27">
        <v>0.36835862600000002</v>
      </c>
      <c r="X154" s="27">
        <v>0</v>
      </c>
      <c r="Y154" s="27">
        <v>0</v>
      </c>
      <c r="Z154" s="17">
        <v>326.6918306</v>
      </c>
      <c r="AA154" s="27">
        <v>0</v>
      </c>
      <c r="AB154" s="27">
        <v>0</v>
      </c>
      <c r="AC154" s="27">
        <v>0</v>
      </c>
      <c r="AD154" s="27">
        <v>0</v>
      </c>
      <c r="AE154" s="27">
        <v>0.30193330000000002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7">
        <v>0</v>
      </c>
      <c r="AN154" s="27">
        <v>3.6231995999999995E-2</v>
      </c>
      <c r="AO154" s="27">
        <v>0</v>
      </c>
      <c r="AP154" s="27">
        <v>1.210752533</v>
      </c>
      <c r="AQ154" s="27">
        <v>0.59480860099999999</v>
      </c>
      <c r="AR154" s="27">
        <v>0</v>
      </c>
      <c r="AS154" s="27">
        <v>0</v>
      </c>
      <c r="AT154" s="27">
        <v>2.1135331E-2</v>
      </c>
      <c r="AU154" s="27">
        <v>2.59662638E-2</v>
      </c>
    </row>
    <row r="155" spans="1:47" s="13" customFormat="1">
      <c r="A155" s="13" t="s">
        <v>367</v>
      </c>
      <c r="B155" s="17">
        <v>36835.8626</v>
      </c>
      <c r="C155" s="27">
        <v>7.1860125399999992</v>
      </c>
      <c r="D155" s="17">
        <v>924.8216979</v>
      </c>
      <c r="E155" s="27">
        <v>0</v>
      </c>
      <c r="F155" s="17">
        <v>142089.81098000001</v>
      </c>
      <c r="G155" s="27">
        <v>0</v>
      </c>
      <c r="H155" s="27">
        <v>0</v>
      </c>
      <c r="I155" s="27">
        <v>0</v>
      </c>
      <c r="J155" s="27">
        <v>0</v>
      </c>
      <c r="K155" s="27">
        <v>18.719864600000001</v>
      </c>
      <c r="L155" s="27">
        <v>0</v>
      </c>
      <c r="M155" s="27">
        <v>0</v>
      </c>
      <c r="N155" s="17">
        <v>508.75761050000006</v>
      </c>
      <c r="O155" s="15">
        <v>62.500193099999997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0.69444658999999997</v>
      </c>
      <c r="X155" s="27">
        <v>0</v>
      </c>
      <c r="Y155" s="27">
        <v>7.8502657999999989E-2</v>
      </c>
      <c r="Z155" s="17">
        <v>312.19903219999998</v>
      </c>
      <c r="AA155" s="27">
        <v>0</v>
      </c>
      <c r="AB155" s="27">
        <v>0.123792653</v>
      </c>
      <c r="AC155" s="27">
        <v>0</v>
      </c>
      <c r="AD155" s="27">
        <v>6.3405993000000003E-3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4.5289995E-2</v>
      </c>
      <c r="AN155" s="27">
        <v>0</v>
      </c>
      <c r="AO155" s="27">
        <v>1.78140647E-2</v>
      </c>
      <c r="AP155" s="27">
        <v>1.2771778589999998</v>
      </c>
      <c r="AQ155" s="27">
        <v>0.76691058199999995</v>
      </c>
      <c r="AR155" s="27">
        <v>0</v>
      </c>
      <c r="AS155" s="27">
        <v>0</v>
      </c>
      <c r="AT155" s="27">
        <v>0</v>
      </c>
      <c r="AU155" s="27">
        <v>0</v>
      </c>
    </row>
    <row r="156" spans="1:47" s="13" customFormat="1">
      <c r="A156" s="13" t="s">
        <v>368</v>
      </c>
      <c r="B156" s="17">
        <v>36896.249259999997</v>
      </c>
      <c r="C156" s="27">
        <v>8.7258723699999994</v>
      </c>
      <c r="D156" s="17">
        <v>920.59463169999992</v>
      </c>
      <c r="E156" s="27">
        <v>0</v>
      </c>
      <c r="F156" s="17">
        <v>142814.4509</v>
      </c>
      <c r="G156" s="27">
        <v>0</v>
      </c>
      <c r="H156" s="27">
        <v>0</v>
      </c>
      <c r="I156" s="27">
        <v>0</v>
      </c>
      <c r="J156" s="27">
        <v>0</v>
      </c>
      <c r="K156" s="27">
        <v>16.304398200000001</v>
      </c>
      <c r="L156" s="27">
        <v>0</v>
      </c>
      <c r="M156" s="27">
        <v>0</v>
      </c>
      <c r="N156" s="17">
        <v>460.4482825</v>
      </c>
      <c r="O156" s="15">
        <v>55.76708051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0.10869598799999999</v>
      </c>
      <c r="Y156" s="27">
        <v>0</v>
      </c>
      <c r="Z156" s="17">
        <v>299.21590029999999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9.0579989999999999E-2</v>
      </c>
      <c r="AI156" s="27">
        <v>0</v>
      </c>
      <c r="AJ156" s="27">
        <v>0</v>
      </c>
      <c r="AK156" s="27">
        <v>1.78140647E-2</v>
      </c>
      <c r="AL156" s="27">
        <v>0</v>
      </c>
      <c r="AM156" s="27">
        <v>0</v>
      </c>
      <c r="AN156" s="27">
        <v>0</v>
      </c>
      <c r="AO156" s="27">
        <v>4.8309328000000007E-3</v>
      </c>
      <c r="AP156" s="27">
        <v>0.92693523100000008</v>
      </c>
      <c r="AQ156" s="27">
        <v>1.4794731700000001</v>
      </c>
      <c r="AR156" s="27">
        <v>0</v>
      </c>
      <c r="AS156" s="27">
        <v>0</v>
      </c>
      <c r="AT156" s="27">
        <v>0</v>
      </c>
      <c r="AU156" s="27">
        <v>0</v>
      </c>
    </row>
    <row r="157" spans="1:47" s="13" customFormat="1">
      <c r="A157" s="13" t="s">
        <v>369</v>
      </c>
      <c r="B157" s="17">
        <v>36684.895949999998</v>
      </c>
      <c r="C157" s="27">
        <v>8.4541324000000007</v>
      </c>
      <c r="D157" s="17">
        <v>810.3889772</v>
      </c>
      <c r="E157" s="27">
        <v>0</v>
      </c>
      <c r="F157" s="17">
        <v>141576.52437</v>
      </c>
      <c r="G157" s="27">
        <v>0</v>
      </c>
      <c r="H157" s="27">
        <v>0</v>
      </c>
      <c r="I157" s="27">
        <v>0</v>
      </c>
      <c r="J157" s="27">
        <v>0</v>
      </c>
      <c r="K157" s="27">
        <v>6.3707926299999995</v>
      </c>
      <c r="L157" s="27">
        <v>0</v>
      </c>
      <c r="M157" s="27">
        <v>0</v>
      </c>
      <c r="N157" s="17">
        <v>1019.9306874</v>
      </c>
      <c r="O157" s="15">
        <v>34.390202870000003</v>
      </c>
      <c r="P157" s="27">
        <v>0</v>
      </c>
      <c r="Q157" s="27">
        <v>0</v>
      </c>
      <c r="R157" s="27">
        <v>0</v>
      </c>
      <c r="S157" s="27">
        <v>0.72463991999999999</v>
      </c>
      <c r="T157" s="27">
        <v>0</v>
      </c>
      <c r="U157" s="27">
        <v>0</v>
      </c>
      <c r="V157" s="27">
        <v>0</v>
      </c>
      <c r="W157" s="27">
        <v>0</v>
      </c>
      <c r="X157" s="27">
        <v>0</v>
      </c>
      <c r="Y157" s="27">
        <v>0.24154664000000001</v>
      </c>
      <c r="Z157" s="17">
        <v>181.22005770000001</v>
      </c>
      <c r="AA157" s="27">
        <v>0</v>
      </c>
      <c r="AB157" s="27">
        <v>0</v>
      </c>
      <c r="AC157" s="27">
        <v>0</v>
      </c>
      <c r="AD157" s="27">
        <v>7.5483325000000002E-3</v>
      </c>
      <c r="AE157" s="27">
        <v>0.27173997</v>
      </c>
      <c r="AF157" s="27">
        <v>0</v>
      </c>
      <c r="AG157" s="27">
        <v>0</v>
      </c>
      <c r="AH157" s="27">
        <v>0</v>
      </c>
      <c r="AI157" s="27">
        <v>0</v>
      </c>
      <c r="AJ157" s="27">
        <v>0</v>
      </c>
      <c r="AK157" s="27">
        <v>0</v>
      </c>
      <c r="AL157" s="27">
        <v>0</v>
      </c>
      <c r="AM157" s="27">
        <v>0</v>
      </c>
      <c r="AN157" s="27">
        <v>2.1135331E-2</v>
      </c>
      <c r="AO157" s="27">
        <v>0</v>
      </c>
      <c r="AP157" s="27">
        <v>9.9637988999999996E-2</v>
      </c>
      <c r="AQ157" s="27">
        <v>0</v>
      </c>
      <c r="AR157" s="27">
        <v>0</v>
      </c>
      <c r="AS157" s="27">
        <v>0</v>
      </c>
      <c r="AT157" s="27">
        <v>0</v>
      </c>
      <c r="AU157" s="27">
        <v>0</v>
      </c>
    </row>
    <row r="158" spans="1:47" s="13" customFormat="1">
      <c r="A158" s="13" t="s">
        <v>370</v>
      </c>
      <c r="B158" s="17">
        <v>36684.895949999998</v>
      </c>
      <c r="C158" s="27">
        <v>10.748825479999999</v>
      </c>
      <c r="D158" s="17">
        <v>762.07964919999995</v>
      </c>
      <c r="E158" s="27">
        <v>0</v>
      </c>
      <c r="F158" s="17">
        <v>141365.17105999999</v>
      </c>
      <c r="G158" s="27">
        <v>0</v>
      </c>
      <c r="H158" s="27">
        <v>0</v>
      </c>
      <c r="I158" s="27">
        <v>0</v>
      </c>
      <c r="J158" s="27">
        <v>0</v>
      </c>
      <c r="K158" s="27">
        <v>6.6727259300000004</v>
      </c>
      <c r="L158" s="27">
        <v>0</v>
      </c>
      <c r="M158" s="27">
        <v>0</v>
      </c>
      <c r="N158" s="17">
        <v>451.93252760000001</v>
      </c>
      <c r="O158" s="15">
        <v>10.17515221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3.6231995999999995E-2</v>
      </c>
      <c r="Y158" s="27">
        <v>0</v>
      </c>
      <c r="Z158" s="17">
        <v>122.10151756</v>
      </c>
      <c r="AA158" s="27">
        <v>0</v>
      </c>
      <c r="AB158" s="27">
        <v>0.11775398699999999</v>
      </c>
      <c r="AC158" s="27">
        <v>9.6618656000000015E-3</v>
      </c>
      <c r="AD158" s="27">
        <v>0</v>
      </c>
      <c r="AE158" s="27">
        <v>0</v>
      </c>
      <c r="AF158" s="27">
        <v>0.39251328999999996</v>
      </c>
      <c r="AG158" s="27">
        <v>0</v>
      </c>
      <c r="AH158" s="27">
        <v>0</v>
      </c>
      <c r="AI158" s="27">
        <v>2.7777863600000001E-2</v>
      </c>
      <c r="AJ158" s="27">
        <v>0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v>0</v>
      </c>
      <c r="AS158" s="27">
        <v>1.9625664499999997E-2</v>
      </c>
      <c r="AT158" s="27">
        <v>0</v>
      </c>
      <c r="AU158" s="27">
        <v>5.1328661000000003E-3</v>
      </c>
    </row>
    <row r="159" spans="1:47" s="13" customFormat="1">
      <c r="A159" s="13" t="s">
        <v>371</v>
      </c>
      <c r="B159" s="17">
        <v>36624.509290000002</v>
      </c>
      <c r="C159" s="27">
        <v>11.926365350000001</v>
      </c>
      <c r="D159" s="17">
        <v>759.96611610000002</v>
      </c>
      <c r="E159" s="27">
        <v>0</v>
      </c>
      <c r="F159" s="17">
        <v>143206.96419</v>
      </c>
      <c r="G159" s="27">
        <v>0</v>
      </c>
      <c r="H159" s="27">
        <v>0</v>
      </c>
      <c r="I159" s="27">
        <v>0</v>
      </c>
      <c r="J159" s="27">
        <v>0</v>
      </c>
      <c r="K159" s="27">
        <v>5.2536394199999998</v>
      </c>
      <c r="L159" s="27">
        <v>0</v>
      </c>
      <c r="M159" s="27">
        <v>0</v>
      </c>
      <c r="N159" s="17">
        <v>557.36732700000005</v>
      </c>
      <c r="O159" s="15">
        <v>9.69205893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17">
        <v>123.12809077999999</v>
      </c>
      <c r="AA159" s="27">
        <v>0</v>
      </c>
      <c r="AB159" s="27">
        <v>0</v>
      </c>
      <c r="AC159" s="27">
        <v>5.4347993999999997E-2</v>
      </c>
      <c r="AD159" s="27">
        <v>0</v>
      </c>
      <c r="AE159" s="27">
        <v>0</v>
      </c>
      <c r="AF159" s="27">
        <v>0</v>
      </c>
      <c r="AG159" s="27">
        <v>0</v>
      </c>
      <c r="AH159" s="27">
        <v>4.2270662000000001E-2</v>
      </c>
      <c r="AI159" s="27">
        <v>0</v>
      </c>
      <c r="AJ159" s="27">
        <v>0</v>
      </c>
      <c r="AK159" s="27">
        <v>0.11171532100000001</v>
      </c>
      <c r="AL159" s="27">
        <v>0.18115998</v>
      </c>
      <c r="AM159" s="27">
        <v>0</v>
      </c>
      <c r="AN159" s="27">
        <v>7.8502657999999989E-2</v>
      </c>
      <c r="AO159" s="27">
        <v>0</v>
      </c>
      <c r="AP159" s="27">
        <v>9.6618655999999997E-2</v>
      </c>
      <c r="AQ159" s="27">
        <v>0</v>
      </c>
      <c r="AR159" s="27">
        <v>0</v>
      </c>
      <c r="AS159" s="27">
        <v>0</v>
      </c>
      <c r="AT159" s="27">
        <v>0</v>
      </c>
      <c r="AU159" s="27">
        <v>0</v>
      </c>
    </row>
    <row r="160" spans="1:47" s="13" customFormat="1">
      <c r="A160" s="13" t="s">
        <v>372</v>
      </c>
      <c r="B160" s="17">
        <v>36201.802669999997</v>
      </c>
      <c r="C160" s="27">
        <v>7.6389124900000001</v>
      </c>
      <c r="D160" s="17">
        <v>792.2729791999999</v>
      </c>
      <c r="E160" s="27">
        <v>0</v>
      </c>
      <c r="F160" s="17">
        <v>141999.23099000001</v>
      </c>
      <c r="G160" s="27">
        <v>0</v>
      </c>
      <c r="H160" s="27">
        <v>0</v>
      </c>
      <c r="I160" s="27">
        <v>0</v>
      </c>
      <c r="J160" s="27">
        <v>0</v>
      </c>
      <c r="K160" s="27">
        <v>9.0579989999999988</v>
      </c>
      <c r="L160" s="27">
        <v>0</v>
      </c>
      <c r="M160" s="27">
        <v>0</v>
      </c>
      <c r="N160" s="17">
        <v>1043.7834181000001</v>
      </c>
      <c r="O160" s="15">
        <v>33.756142940000004</v>
      </c>
      <c r="P160" s="27">
        <v>0.15700531599999998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17">
        <v>187.86259029999999</v>
      </c>
      <c r="AA160" s="27">
        <v>0.247585306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1.5096665E-2</v>
      </c>
      <c r="AL160" s="27">
        <v>0.11473465399999999</v>
      </c>
      <c r="AM160" s="27">
        <v>0</v>
      </c>
      <c r="AN160" s="27">
        <v>0</v>
      </c>
      <c r="AO160" s="27">
        <v>1.69082648E-2</v>
      </c>
      <c r="AP160" s="27">
        <v>0</v>
      </c>
      <c r="AQ160" s="27">
        <v>0</v>
      </c>
      <c r="AR160" s="27">
        <v>0</v>
      </c>
      <c r="AS160" s="27">
        <v>0</v>
      </c>
      <c r="AT160" s="27">
        <v>8.7560656999999986E-2</v>
      </c>
      <c r="AU160" s="27">
        <v>9.6618656000000015E-3</v>
      </c>
    </row>
    <row r="161" spans="1:47" s="13" customFormat="1">
      <c r="A161" s="13" t="s">
        <v>373</v>
      </c>
      <c r="B161" s="17">
        <v>36745.282610000002</v>
      </c>
      <c r="C161" s="27">
        <v>7.3369791900000001</v>
      </c>
      <c r="D161" s="17">
        <v>916.06563219999998</v>
      </c>
      <c r="E161" s="27">
        <v>0</v>
      </c>
      <c r="F161" s="17">
        <v>141033.04443000001</v>
      </c>
      <c r="G161" s="27">
        <v>0</v>
      </c>
      <c r="H161" s="27">
        <v>0</v>
      </c>
      <c r="I161" s="27">
        <v>0</v>
      </c>
      <c r="J161" s="27">
        <v>0.69444658999999997</v>
      </c>
      <c r="K161" s="27">
        <v>13.2850652</v>
      </c>
      <c r="L161" s="27">
        <v>0</v>
      </c>
      <c r="M161" s="27">
        <v>0</v>
      </c>
      <c r="N161" s="17">
        <v>465.27921529999998</v>
      </c>
      <c r="O161" s="15">
        <v>44.082261799999998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3.0193330000000001E-2</v>
      </c>
      <c r="W161" s="27">
        <v>0.62500193100000001</v>
      </c>
      <c r="X161" s="27">
        <v>0</v>
      </c>
      <c r="Y161" s="27">
        <v>0.21739197599999999</v>
      </c>
      <c r="Z161" s="17">
        <v>339.97689579999997</v>
      </c>
      <c r="AA161" s="27">
        <v>0</v>
      </c>
      <c r="AB161" s="27">
        <v>2.02295311E-2</v>
      </c>
      <c r="AC161" s="27">
        <v>0</v>
      </c>
      <c r="AD161" s="27">
        <v>0</v>
      </c>
      <c r="AE161" s="27">
        <v>0.10869598799999999</v>
      </c>
      <c r="AF161" s="27">
        <v>0.247585306</v>
      </c>
      <c r="AG161" s="27">
        <v>0</v>
      </c>
      <c r="AH161" s="27">
        <v>0</v>
      </c>
      <c r="AI161" s="27">
        <v>8.4541323999999998E-3</v>
      </c>
      <c r="AJ161" s="27">
        <v>0</v>
      </c>
      <c r="AK161" s="27">
        <v>0</v>
      </c>
      <c r="AL161" s="27">
        <v>0</v>
      </c>
      <c r="AM161" s="27">
        <v>0</v>
      </c>
      <c r="AN161" s="27">
        <v>0</v>
      </c>
      <c r="AO161" s="27">
        <v>0</v>
      </c>
      <c r="AP161" s="27">
        <v>1.2530231950000001</v>
      </c>
      <c r="AQ161" s="27">
        <v>0.77596858099999999</v>
      </c>
      <c r="AR161" s="27">
        <v>0</v>
      </c>
      <c r="AS161" s="27">
        <v>0</v>
      </c>
      <c r="AT161" s="27">
        <v>1.1473465400000001E-2</v>
      </c>
      <c r="AU161" s="27">
        <v>0</v>
      </c>
    </row>
    <row r="162" spans="1:47" s="13" customFormat="1">
      <c r="A162" s="13" t="s">
        <v>374</v>
      </c>
      <c r="B162" s="17">
        <v>36413.155979999996</v>
      </c>
      <c r="C162" s="27">
        <v>10.50727884</v>
      </c>
      <c r="D162" s="17">
        <v>773.55311460000007</v>
      </c>
      <c r="E162" s="27">
        <v>0</v>
      </c>
      <c r="F162" s="17">
        <v>143297.54418</v>
      </c>
      <c r="G162" s="27">
        <v>0</v>
      </c>
      <c r="H162" s="27">
        <v>0</v>
      </c>
      <c r="I162" s="27">
        <v>0</v>
      </c>
      <c r="J162" s="27">
        <v>0</v>
      </c>
      <c r="K162" s="27">
        <v>6.0990526599999999</v>
      </c>
      <c r="L162" s="27">
        <v>0</v>
      </c>
      <c r="M162" s="27">
        <v>0</v>
      </c>
      <c r="N162" s="17">
        <v>867.75630419999993</v>
      </c>
      <c r="O162" s="15">
        <v>8.8164523599999995</v>
      </c>
      <c r="P162" s="27">
        <v>18.417931299999999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17">
        <v>177.5367804</v>
      </c>
      <c r="AA162" s="27">
        <v>0</v>
      </c>
      <c r="AB162" s="27">
        <v>0</v>
      </c>
      <c r="AC162" s="27">
        <v>0</v>
      </c>
      <c r="AD162" s="27">
        <v>3.6231995999999999E-3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0.15096665000000001</v>
      </c>
      <c r="AK162" s="27">
        <v>0</v>
      </c>
      <c r="AL162" s="27">
        <v>6.0386660000000002E-2</v>
      </c>
      <c r="AM162" s="27">
        <v>0</v>
      </c>
      <c r="AN162" s="27">
        <v>0</v>
      </c>
      <c r="AO162" s="27">
        <v>4.2270662000000001E-2</v>
      </c>
      <c r="AP162" s="27">
        <v>0.27173997</v>
      </c>
      <c r="AQ162" s="27">
        <v>9.6618655999999997E-2</v>
      </c>
      <c r="AR162" s="27">
        <v>8.1521991000000002E-2</v>
      </c>
      <c r="AS162" s="27">
        <v>0</v>
      </c>
      <c r="AT162" s="27">
        <v>1.5096665E-2</v>
      </c>
      <c r="AU162" s="27">
        <v>0</v>
      </c>
    </row>
    <row r="163" spans="1:47" s="13" customFormat="1">
      <c r="A163" s="13" t="s">
        <v>375</v>
      </c>
      <c r="B163" s="17">
        <v>36443.349309999998</v>
      </c>
      <c r="C163" s="27">
        <v>10.446892179999999</v>
      </c>
      <c r="D163" s="17">
        <v>794.99037889999988</v>
      </c>
      <c r="E163" s="27">
        <v>0</v>
      </c>
      <c r="F163" s="17">
        <v>141908.65099999998</v>
      </c>
      <c r="G163" s="27">
        <v>0</v>
      </c>
      <c r="H163" s="27">
        <v>0</v>
      </c>
      <c r="I163" s="27">
        <v>0</v>
      </c>
      <c r="J163" s="27">
        <v>0</v>
      </c>
      <c r="K163" s="27">
        <v>7.2463991999999999</v>
      </c>
      <c r="L163" s="27">
        <v>0</v>
      </c>
      <c r="M163" s="27">
        <v>0</v>
      </c>
      <c r="N163" s="17">
        <v>869.26597069999991</v>
      </c>
      <c r="O163" s="15">
        <v>9.9637989000000005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0.123792653</v>
      </c>
      <c r="V163" s="27">
        <v>0</v>
      </c>
      <c r="W163" s="27">
        <v>0</v>
      </c>
      <c r="X163" s="27">
        <v>0</v>
      </c>
      <c r="Y163" s="27">
        <v>0</v>
      </c>
      <c r="Z163" s="17">
        <v>159.42078240000001</v>
      </c>
      <c r="AA163" s="27">
        <v>0</v>
      </c>
      <c r="AB163" s="27">
        <v>0</v>
      </c>
      <c r="AC163" s="27">
        <v>1.08695988E-2</v>
      </c>
      <c r="AD163" s="27">
        <v>0</v>
      </c>
      <c r="AE163" s="27">
        <v>0</v>
      </c>
      <c r="AF163" s="27">
        <v>0.33212662999999998</v>
      </c>
      <c r="AG163" s="27">
        <v>0</v>
      </c>
      <c r="AH163" s="27">
        <v>0</v>
      </c>
      <c r="AI163" s="27">
        <v>4.5289995E-2</v>
      </c>
      <c r="AJ163" s="27">
        <v>2.4154663999999999E-2</v>
      </c>
      <c r="AK163" s="27">
        <v>9.6618656000000015E-3</v>
      </c>
      <c r="AL163" s="27">
        <v>9.3599322999999998E-2</v>
      </c>
      <c r="AM163" s="27">
        <v>0</v>
      </c>
      <c r="AN163" s="27">
        <v>0</v>
      </c>
      <c r="AO163" s="27">
        <v>0</v>
      </c>
      <c r="AP163" s="27">
        <v>0.35024262799999994</v>
      </c>
      <c r="AQ163" s="27">
        <v>0.36533929300000001</v>
      </c>
      <c r="AR163" s="27">
        <v>0</v>
      </c>
      <c r="AS163" s="27">
        <v>3.9251328999999995E-2</v>
      </c>
      <c r="AT163" s="27">
        <v>0</v>
      </c>
      <c r="AU163" s="27">
        <v>6.6425326000000007E-2</v>
      </c>
    </row>
    <row r="164" spans="1:47" s="13" customFormat="1">
      <c r="A164" s="13" t="s">
        <v>376</v>
      </c>
      <c r="B164" s="17">
        <v>37077.409240000001</v>
      </c>
      <c r="C164" s="27">
        <v>9.08819233</v>
      </c>
      <c r="D164" s="17">
        <v>819.44697619999999</v>
      </c>
      <c r="E164" s="27">
        <v>0</v>
      </c>
      <c r="F164" s="17">
        <v>142059.61765</v>
      </c>
      <c r="G164" s="27">
        <v>0</v>
      </c>
      <c r="H164" s="27">
        <v>0</v>
      </c>
      <c r="I164" s="27">
        <v>0</v>
      </c>
      <c r="J164" s="27">
        <v>0</v>
      </c>
      <c r="K164" s="27">
        <v>8.7560656999999988</v>
      </c>
      <c r="L164" s="27">
        <v>0</v>
      </c>
      <c r="M164" s="27">
        <v>0</v>
      </c>
      <c r="N164" s="17">
        <v>727.05538639999997</v>
      </c>
      <c r="O164" s="15">
        <v>10.748825479999999</v>
      </c>
      <c r="P164" s="27">
        <v>0.26872063699999998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1.5096665E-2</v>
      </c>
      <c r="W164" s="27">
        <v>0.208333977</v>
      </c>
      <c r="X164" s="27">
        <v>0</v>
      </c>
      <c r="Y164" s="27">
        <v>0</v>
      </c>
      <c r="Z164" s="17">
        <v>224.03450859999998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0.51328660999999998</v>
      </c>
      <c r="AI164" s="27">
        <v>9.0579989999999989E-3</v>
      </c>
      <c r="AJ164" s="27">
        <v>5.1328660999999998E-2</v>
      </c>
      <c r="AK164" s="27">
        <v>0</v>
      </c>
      <c r="AL164" s="27">
        <v>0</v>
      </c>
      <c r="AM164" s="27">
        <v>0</v>
      </c>
      <c r="AN164" s="27">
        <v>3.3212663000000003E-2</v>
      </c>
      <c r="AO164" s="27">
        <v>1.1473465400000001E-2</v>
      </c>
      <c r="AP164" s="27">
        <v>0.49517061200000001</v>
      </c>
      <c r="AQ164" s="27">
        <v>1.325487187</v>
      </c>
      <c r="AR164" s="27">
        <v>0</v>
      </c>
      <c r="AS164" s="27">
        <v>0</v>
      </c>
      <c r="AT164" s="27">
        <v>2.7173996999999998E-2</v>
      </c>
      <c r="AU164" s="27">
        <v>0</v>
      </c>
    </row>
    <row r="165" spans="1:47" s="13" customFormat="1">
      <c r="A165" s="13" t="s">
        <v>377</v>
      </c>
      <c r="B165" s="17">
        <v>36564.122629999998</v>
      </c>
      <c r="C165" s="27">
        <v>9.9939922299999999</v>
      </c>
      <c r="D165" s="17">
        <v>889.79743509999992</v>
      </c>
      <c r="E165" s="27">
        <v>0</v>
      </c>
      <c r="F165" s="17">
        <v>142331.35762</v>
      </c>
      <c r="G165" s="27">
        <v>0</v>
      </c>
      <c r="H165" s="27">
        <v>0</v>
      </c>
      <c r="I165" s="27">
        <v>0</v>
      </c>
      <c r="J165" s="27">
        <v>0</v>
      </c>
      <c r="K165" s="27">
        <v>6.6123392699999997</v>
      </c>
      <c r="L165" s="27">
        <v>0</v>
      </c>
      <c r="M165" s="27">
        <v>0</v>
      </c>
      <c r="N165" s="17">
        <v>331.2208301</v>
      </c>
      <c r="O165" s="15">
        <v>11.41307874</v>
      </c>
      <c r="P165" s="27">
        <v>0.28079796899999998</v>
      </c>
      <c r="Q165" s="27">
        <v>0</v>
      </c>
      <c r="R165" s="27">
        <v>0</v>
      </c>
      <c r="S165" s="27">
        <v>0</v>
      </c>
      <c r="T165" s="27">
        <v>0</v>
      </c>
      <c r="U165" s="27">
        <v>2.7173996999999998E-2</v>
      </c>
      <c r="V165" s="27">
        <v>0</v>
      </c>
      <c r="W165" s="27">
        <v>0</v>
      </c>
      <c r="X165" s="27">
        <v>0</v>
      </c>
      <c r="Y165" s="27">
        <v>0</v>
      </c>
      <c r="Z165" s="17">
        <v>359.30062700000002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5.7367326999999996E-2</v>
      </c>
      <c r="AI165" s="27">
        <v>0</v>
      </c>
      <c r="AJ165" s="27">
        <v>0</v>
      </c>
      <c r="AK165" s="27">
        <v>0</v>
      </c>
      <c r="AL165" s="27">
        <v>0</v>
      </c>
      <c r="AM165" s="27">
        <v>1.41908651E-2</v>
      </c>
      <c r="AN165" s="27">
        <v>0</v>
      </c>
      <c r="AO165" s="27">
        <v>2.7173996999999999E-3</v>
      </c>
      <c r="AP165" s="27">
        <v>1.373796515</v>
      </c>
      <c r="AQ165" s="27">
        <v>2.4064084009999998</v>
      </c>
      <c r="AR165" s="27">
        <v>0</v>
      </c>
      <c r="AS165" s="27">
        <v>8.1521991000000002E-2</v>
      </c>
      <c r="AT165" s="27">
        <v>4.8309327999999999E-2</v>
      </c>
      <c r="AU165" s="27">
        <v>0</v>
      </c>
    </row>
    <row r="166" spans="1:47" s="13" customFormat="1">
      <c r="A166" s="13" t="s">
        <v>378</v>
      </c>
      <c r="B166" s="17">
        <v>37047.215909999999</v>
      </c>
      <c r="C166" s="27">
        <v>7.8804591300000002</v>
      </c>
      <c r="D166" s="17">
        <v>845.41323999999997</v>
      </c>
      <c r="E166" s="27">
        <v>0</v>
      </c>
      <c r="F166" s="17">
        <v>143237.15752000001</v>
      </c>
      <c r="G166" s="27">
        <v>0</v>
      </c>
      <c r="H166" s="27">
        <v>0</v>
      </c>
      <c r="I166" s="27">
        <v>0</v>
      </c>
      <c r="J166" s="27">
        <v>0</v>
      </c>
      <c r="K166" s="27">
        <v>7.1558192099999998</v>
      </c>
      <c r="L166" s="27">
        <v>0</v>
      </c>
      <c r="M166" s="27">
        <v>0</v>
      </c>
      <c r="N166" s="17">
        <v>358.09289379999996</v>
      </c>
      <c r="O166" s="15">
        <v>11.20172543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0.39251328999999996</v>
      </c>
      <c r="X166" s="27">
        <v>0.15700531599999998</v>
      </c>
      <c r="Y166" s="27">
        <v>3.6231995999999995E-2</v>
      </c>
      <c r="Z166" s="17">
        <v>303.74489979999998</v>
      </c>
      <c r="AA166" s="27">
        <v>0</v>
      </c>
      <c r="AB166" s="27">
        <v>0</v>
      </c>
      <c r="AC166" s="27">
        <v>0</v>
      </c>
      <c r="AD166" s="27">
        <v>2.0833397699999999E-2</v>
      </c>
      <c r="AE166" s="27">
        <v>9.6618655999999997E-2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0.18417931300000001</v>
      </c>
      <c r="AM166" s="27">
        <v>0</v>
      </c>
      <c r="AN166" s="27">
        <v>6.3405992999999994E-2</v>
      </c>
      <c r="AO166" s="27">
        <v>0</v>
      </c>
      <c r="AP166" s="27">
        <v>0.92089656499999994</v>
      </c>
      <c r="AQ166" s="27">
        <v>0.15096665000000001</v>
      </c>
      <c r="AR166" s="27">
        <v>0</v>
      </c>
      <c r="AS166" s="27">
        <v>0</v>
      </c>
      <c r="AT166" s="27">
        <v>0</v>
      </c>
      <c r="AU166" s="27">
        <v>1.2077332E-2</v>
      </c>
    </row>
    <row r="167" spans="1:47" s="13" customFormat="1">
      <c r="A167" s="13" t="s">
        <v>379</v>
      </c>
      <c r="B167" s="17">
        <v>37077.409240000001</v>
      </c>
      <c r="C167" s="27">
        <v>9.7222522599999994</v>
      </c>
      <c r="D167" s="17">
        <v>842.69584029999999</v>
      </c>
      <c r="E167" s="27">
        <v>0</v>
      </c>
      <c r="F167" s="17">
        <v>142331.35762</v>
      </c>
      <c r="G167" s="27">
        <v>0</v>
      </c>
      <c r="H167" s="27">
        <v>0</v>
      </c>
      <c r="I167" s="27">
        <v>0</v>
      </c>
      <c r="J167" s="27">
        <v>0</v>
      </c>
      <c r="K167" s="27">
        <v>5.8876993500000001</v>
      </c>
      <c r="L167" s="27">
        <v>0</v>
      </c>
      <c r="M167" s="27">
        <v>0</v>
      </c>
      <c r="N167" s="17">
        <v>350.84649459999997</v>
      </c>
      <c r="O167" s="15">
        <v>13.556805170000001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6.0386660000000002E-2</v>
      </c>
      <c r="W167" s="27">
        <v>0.232488641</v>
      </c>
      <c r="X167" s="27">
        <v>0</v>
      </c>
      <c r="Y167" s="27">
        <v>0</v>
      </c>
      <c r="Z167" s="17">
        <v>306.7642328</v>
      </c>
      <c r="AA167" s="27">
        <v>0.22946930799999998</v>
      </c>
      <c r="AB167" s="27">
        <v>1.1171532099999999E-2</v>
      </c>
      <c r="AC167" s="27">
        <v>5.7367326999999996E-2</v>
      </c>
      <c r="AD167" s="27">
        <v>0</v>
      </c>
      <c r="AE167" s="27">
        <v>0.214372643</v>
      </c>
      <c r="AF167" s="27">
        <v>0</v>
      </c>
      <c r="AG167" s="27">
        <v>7.2463991999999991E-2</v>
      </c>
      <c r="AH167" s="27">
        <v>0</v>
      </c>
      <c r="AI167" s="27">
        <v>1.87198646E-2</v>
      </c>
      <c r="AJ167" s="27">
        <v>0</v>
      </c>
      <c r="AK167" s="27">
        <v>0</v>
      </c>
      <c r="AL167" s="27">
        <v>0</v>
      </c>
      <c r="AM167" s="27">
        <v>9.9637988999999993E-3</v>
      </c>
      <c r="AN167" s="27">
        <v>0</v>
      </c>
      <c r="AO167" s="27">
        <v>0</v>
      </c>
      <c r="AP167" s="27">
        <v>0.82729724199999999</v>
      </c>
      <c r="AQ167" s="27">
        <v>0.169082648</v>
      </c>
      <c r="AR167" s="27">
        <v>0</v>
      </c>
      <c r="AS167" s="27">
        <v>0</v>
      </c>
      <c r="AT167" s="27">
        <v>0</v>
      </c>
      <c r="AU167" s="27">
        <v>0</v>
      </c>
    </row>
    <row r="168" spans="1:47" s="13" customFormat="1">
      <c r="A168" s="13" t="s">
        <v>380</v>
      </c>
      <c r="B168" s="17">
        <v>37137.795899999997</v>
      </c>
      <c r="C168" s="27">
        <v>38.3455291</v>
      </c>
      <c r="D168" s="17">
        <v>871.07757049999998</v>
      </c>
      <c r="E168" s="27">
        <v>0</v>
      </c>
      <c r="F168" s="17">
        <v>143388.12417</v>
      </c>
      <c r="G168" s="27">
        <v>0</v>
      </c>
      <c r="H168" s="27">
        <v>0</v>
      </c>
      <c r="I168" s="27">
        <v>0</v>
      </c>
      <c r="J168" s="27">
        <v>0</v>
      </c>
      <c r="K168" s="27">
        <v>8.7560656999999988</v>
      </c>
      <c r="L168" s="27">
        <v>0</v>
      </c>
      <c r="M168" s="27">
        <v>0</v>
      </c>
      <c r="N168" s="17">
        <v>363.82962650000002</v>
      </c>
      <c r="O168" s="15">
        <v>11.231918759999999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0.129831319</v>
      </c>
      <c r="V168" s="27">
        <v>0</v>
      </c>
      <c r="W168" s="27">
        <v>0.25664330499999999</v>
      </c>
      <c r="X168" s="27">
        <v>9.6618655999999997E-2</v>
      </c>
      <c r="Y168" s="27">
        <v>0</v>
      </c>
      <c r="Z168" s="17">
        <v>318.84156480000001</v>
      </c>
      <c r="AA168" s="27">
        <v>0</v>
      </c>
      <c r="AB168" s="27">
        <v>0</v>
      </c>
      <c r="AC168" s="27">
        <v>1.05676655E-2</v>
      </c>
      <c r="AD168" s="27">
        <v>6.3405992999999994E-2</v>
      </c>
      <c r="AE168" s="27">
        <v>0</v>
      </c>
      <c r="AF168" s="27">
        <v>0</v>
      </c>
      <c r="AG168" s="27">
        <v>0</v>
      </c>
      <c r="AH168" s="27">
        <v>2.7173996999999998E-2</v>
      </c>
      <c r="AI168" s="27">
        <v>0</v>
      </c>
      <c r="AJ168" s="27">
        <v>0.54347993999999999</v>
      </c>
      <c r="AK168" s="27">
        <v>0</v>
      </c>
      <c r="AL168" s="27">
        <v>0</v>
      </c>
      <c r="AM168" s="27">
        <v>0</v>
      </c>
      <c r="AN168" s="27">
        <v>0</v>
      </c>
      <c r="AO168" s="27">
        <v>3.3212663000000003E-2</v>
      </c>
      <c r="AP168" s="27">
        <v>1.0235538870000001</v>
      </c>
      <c r="AQ168" s="27">
        <v>0.214372643</v>
      </c>
      <c r="AR168" s="27">
        <v>0.19323731199999999</v>
      </c>
      <c r="AS168" s="27">
        <v>0</v>
      </c>
      <c r="AT168" s="27">
        <v>0</v>
      </c>
      <c r="AU168" s="27">
        <v>6.0386660000000002E-2</v>
      </c>
    </row>
    <row r="169" spans="1:47" s="13" customFormat="1">
      <c r="A169" s="13" t="s">
        <v>381</v>
      </c>
      <c r="B169" s="17">
        <v>36413.155979999996</v>
      </c>
      <c r="C169" s="27">
        <v>9.1183856599999995</v>
      </c>
      <c r="D169" s="17">
        <v>891.60903489999998</v>
      </c>
      <c r="E169" s="27">
        <v>0</v>
      </c>
      <c r="F169" s="17">
        <v>140912.27111</v>
      </c>
      <c r="G169" s="27">
        <v>0</v>
      </c>
      <c r="H169" s="27">
        <v>0</v>
      </c>
      <c r="I169" s="27">
        <v>0</v>
      </c>
      <c r="J169" s="27">
        <v>0</v>
      </c>
      <c r="K169" s="27">
        <v>6.2802126399999993</v>
      </c>
      <c r="L169" s="27">
        <v>0</v>
      </c>
      <c r="M169" s="27">
        <v>0</v>
      </c>
      <c r="N169" s="17">
        <v>337.25949609999998</v>
      </c>
      <c r="O169" s="15">
        <v>14.039898450000001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0.34420396200000003</v>
      </c>
      <c r="X169" s="27">
        <v>0</v>
      </c>
      <c r="Y169" s="27">
        <v>0</v>
      </c>
      <c r="Z169" s="17">
        <v>364.13155979999999</v>
      </c>
      <c r="AA169" s="27">
        <v>0</v>
      </c>
      <c r="AB169" s="27">
        <v>0</v>
      </c>
      <c r="AC169" s="27">
        <v>0</v>
      </c>
      <c r="AD169" s="27">
        <v>8.4541324000000001E-2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1.32850652E-2</v>
      </c>
      <c r="AL169" s="27">
        <v>4.2270662000000001E-2</v>
      </c>
      <c r="AM169" s="27">
        <v>6.0386659999999998E-3</v>
      </c>
      <c r="AN169" s="27">
        <v>6.9444658999999992E-2</v>
      </c>
      <c r="AO169" s="27">
        <v>0</v>
      </c>
      <c r="AP169" s="27">
        <v>1.1594238719999999</v>
      </c>
      <c r="AQ169" s="27">
        <v>1.947469785</v>
      </c>
      <c r="AR169" s="27">
        <v>0</v>
      </c>
      <c r="AS169" s="27">
        <v>0</v>
      </c>
      <c r="AT169" s="27">
        <v>7.5483325000000004E-2</v>
      </c>
      <c r="AU169" s="27">
        <v>0</v>
      </c>
    </row>
    <row r="170" spans="1:47" s="13" customFormat="1">
      <c r="A170" s="13" t="s">
        <v>382</v>
      </c>
      <c r="B170" s="17">
        <v>36866.055930000002</v>
      </c>
      <c r="C170" s="27">
        <v>8.4239390700000012</v>
      </c>
      <c r="D170" s="17">
        <v>893.42063469999994</v>
      </c>
      <c r="E170" s="27">
        <v>0</v>
      </c>
      <c r="F170" s="17">
        <v>142633.29092</v>
      </c>
      <c r="G170" s="27">
        <v>0</v>
      </c>
      <c r="H170" s="27">
        <v>0</v>
      </c>
      <c r="I170" s="27">
        <v>0</v>
      </c>
      <c r="J170" s="27">
        <v>0</v>
      </c>
      <c r="K170" s="27">
        <v>7.4879458400000001</v>
      </c>
      <c r="L170" s="27">
        <v>0</v>
      </c>
      <c r="M170" s="27">
        <v>0</v>
      </c>
      <c r="N170" s="17">
        <v>380.7378913</v>
      </c>
      <c r="O170" s="15">
        <v>11.20172543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1.08695988</v>
      </c>
      <c r="V170" s="27">
        <v>4.8309327999999999E-2</v>
      </c>
      <c r="W170" s="27">
        <v>0.428745286</v>
      </c>
      <c r="X170" s="27">
        <v>0</v>
      </c>
      <c r="Y170" s="27">
        <v>0.39251328999999996</v>
      </c>
      <c r="Z170" s="17">
        <v>345.10976189999997</v>
      </c>
      <c r="AA170" s="27">
        <v>0</v>
      </c>
      <c r="AB170" s="27">
        <v>0</v>
      </c>
      <c r="AC170" s="27">
        <v>6.0386660000000002E-2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3.0193330000000001E-2</v>
      </c>
      <c r="AJ170" s="27">
        <v>0</v>
      </c>
      <c r="AK170" s="27">
        <v>0</v>
      </c>
      <c r="AL170" s="27">
        <v>0</v>
      </c>
      <c r="AM170" s="27">
        <v>2.7173996999999998E-2</v>
      </c>
      <c r="AN170" s="27">
        <v>0</v>
      </c>
      <c r="AO170" s="27">
        <v>1.8115997999999998E-2</v>
      </c>
      <c r="AP170" s="27">
        <v>1.1594238719999999</v>
      </c>
      <c r="AQ170" s="27">
        <v>2.2433644190000002</v>
      </c>
      <c r="AR170" s="27">
        <v>0</v>
      </c>
      <c r="AS170" s="27">
        <v>0</v>
      </c>
      <c r="AT170" s="27">
        <v>0</v>
      </c>
      <c r="AU170" s="27">
        <v>0</v>
      </c>
    </row>
    <row r="171" spans="1:47" s="13" customFormat="1">
      <c r="A171" s="13" t="s">
        <v>383</v>
      </c>
      <c r="B171" s="17">
        <v>37288.762549999999</v>
      </c>
      <c r="C171" s="27">
        <v>9.1787723200000002</v>
      </c>
      <c r="D171" s="17">
        <v>904.2902335</v>
      </c>
      <c r="E171" s="27">
        <v>0</v>
      </c>
      <c r="F171" s="17">
        <v>142210.58429999999</v>
      </c>
      <c r="G171" s="27">
        <v>0</v>
      </c>
      <c r="H171" s="27">
        <v>0</v>
      </c>
      <c r="I171" s="27">
        <v>0</v>
      </c>
      <c r="J171" s="27">
        <v>0</v>
      </c>
      <c r="K171" s="27">
        <v>8.5500000000000007</v>
      </c>
      <c r="L171" s="27">
        <v>0</v>
      </c>
      <c r="M171" s="27">
        <v>0</v>
      </c>
      <c r="N171" s="17">
        <v>329.10729700000002</v>
      </c>
      <c r="O171" s="15">
        <v>11.08095211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0.30193330000000002</v>
      </c>
      <c r="V171" s="27">
        <v>0</v>
      </c>
      <c r="W171" s="27">
        <v>0.32004929799999998</v>
      </c>
      <c r="X171" s="27">
        <v>0</v>
      </c>
      <c r="Y171" s="27">
        <v>0</v>
      </c>
      <c r="Z171" s="17">
        <v>356.58322730000003</v>
      </c>
      <c r="AA171" s="27">
        <v>0</v>
      </c>
      <c r="AB171" s="27">
        <v>0</v>
      </c>
      <c r="AC171" s="27">
        <v>0</v>
      </c>
      <c r="AD171" s="27">
        <v>0</v>
      </c>
      <c r="AE171" s="27">
        <v>6.9444658999999992E-2</v>
      </c>
      <c r="AF171" s="27">
        <v>0</v>
      </c>
      <c r="AG171" s="27">
        <v>6.0386660000000002E-2</v>
      </c>
      <c r="AH171" s="27">
        <v>0</v>
      </c>
      <c r="AI171" s="27">
        <v>0</v>
      </c>
      <c r="AJ171" s="27">
        <v>2.4154663999999999E-2</v>
      </c>
      <c r="AK171" s="27">
        <v>0</v>
      </c>
      <c r="AL171" s="27">
        <v>0</v>
      </c>
      <c r="AM171" s="27">
        <v>0</v>
      </c>
      <c r="AN171" s="27">
        <v>0.11171532100000001</v>
      </c>
      <c r="AO171" s="27">
        <v>0</v>
      </c>
      <c r="AP171" s="27">
        <v>1.2741585260000001</v>
      </c>
      <c r="AQ171" s="27">
        <v>2.282615748</v>
      </c>
      <c r="AR171" s="27">
        <v>0</v>
      </c>
      <c r="AS171" s="27">
        <v>0</v>
      </c>
      <c r="AT171" s="27">
        <v>0</v>
      </c>
      <c r="AU171" s="27">
        <v>0</v>
      </c>
    </row>
    <row r="172" spans="1:47" s="13" customFormat="1">
      <c r="A172" s="13" t="s">
        <v>384</v>
      </c>
      <c r="B172" s="17">
        <v>37137.795899999997</v>
      </c>
      <c r="C172" s="27">
        <v>9.5410922799999991</v>
      </c>
      <c r="D172" s="17">
        <v>758.75838290000002</v>
      </c>
      <c r="E172" s="27">
        <v>0</v>
      </c>
      <c r="F172" s="17">
        <v>142180.39097000001</v>
      </c>
      <c r="G172" s="27">
        <v>0</v>
      </c>
      <c r="H172" s="27">
        <v>0</v>
      </c>
      <c r="I172" s="27">
        <v>0</v>
      </c>
      <c r="J172" s="27">
        <v>0</v>
      </c>
      <c r="K172" s="27">
        <v>5.2234460899999995</v>
      </c>
      <c r="L172" s="27">
        <v>0</v>
      </c>
      <c r="M172" s="27">
        <v>0</v>
      </c>
      <c r="N172" s="17">
        <v>886.77810210000007</v>
      </c>
      <c r="O172" s="15">
        <v>11.7753987</v>
      </c>
      <c r="P172" s="27">
        <v>0</v>
      </c>
      <c r="Q172" s="27">
        <v>0</v>
      </c>
      <c r="R172" s="27">
        <v>0</v>
      </c>
      <c r="S172" s="27">
        <v>0</v>
      </c>
      <c r="T172" s="27">
        <v>0</v>
      </c>
      <c r="U172" s="27">
        <v>0</v>
      </c>
      <c r="V172" s="27">
        <v>0</v>
      </c>
      <c r="W172" s="27">
        <v>0</v>
      </c>
      <c r="X172" s="27">
        <v>0.187198646</v>
      </c>
      <c r="Y172" s="27">
        <v>8.1521991000000002E-2</v>
      </c>
      <c r="Z172" s="17">
        <v>148.8531169</v>
      </c>
      <c r="AA172" s="27">
        <v>0</v>
      </c>
      <c r="AB172" s="27">
        <v>0</v>
      </c>
      <c r="AC172" s="27">
        <v>0</v>
      </c>
      <c r="AD172" s="27">
        <v>0</v>
      </c>
      <c r="AE172" s="27">
        <v>0</v>
      </c>
      <c r="AF172" s="27">
        <v>0</v>
      </c>
      <c r="AG172" s="27">
        <v>0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7">
        <v>0</v>
      </c>
      <c r="AO172" s="27">
        <v>7.8502657999999989E-3</v>
      </c>
      <c r="AP172" s="27">
        <v>0</v>
      </c>
      <c r="AQ172" s="27">
        <v>6.3707926299999995E-2</v>
      </c>
      <c r="AR172" s="27">
        <v>0</v>
      </c>
      <c r="AS172" s="27">
        <v>0</v>
      </c>
      <c r="AT172" s="27">
        <v>0</v>
      </c>
      <c r="AU172" s="27">
        <v>0</v>
      </c>
    </row>
    <row r="173" spans="1:47" s="13" customFormat="1">
      <c r="A173" s="13" t="s">
        <v>385</v>
      </c>
      <c r="B173" s="17">
        <v>36896.249259999997</v>
      </c>
      <c r="C173" s="27">
        <v>10.326118860000001</v>
      </c>
      <c r="D173" s="17">
        <v>922.40623149999999</v>
      </c>
      <c r="E173" s="27">
        <v>0</v>
      </c>
      <c r="F173" s="17">
        <v>141395.36439</v>
      </c>
      <c r="G173" s="27">
        <v>0</v>
      </c>
      <c r="H173" s="27">
        <v>0</v>
      </c>
      <c r="I173" s="27">
        <v>0</v>
      </c>
      <c r="J173" s="27">
        <v>0</v>
      </c>
      <c r="K173" s="27">
        <v>7.6691058200000004</v>
      </c>
      <c r="L173" s="27">
        <v>0</v>
      </c>
      <c r="M173" s="27">
        <v>0</v>
      </c>
      <c r="N173" s="17">
        <v>322.46476439999998</v>
      </c>
      <c r="O173" s="15">
        <v>12.077332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7">
        <v>0</v>
      </c>
      <c r="V173" s="27">
        <v>0</v>
      </c>
      <c r="W173" s="27">
        <v>0.55253793900000003</v>
      </c>
      <c r="X173" s="27">
        <v>0</v>
      </c>
      <c r="Y173" s="27">
        <v>0</v>
      </c>
      <c r="Z173" s="17">
        <v>384.36109090000002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0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6.9444658999999992E-2</v>
      </c>
      <c r="AP173" s="27">
        <v>1.5398598299999999</v>
      </c>
      <c r="AQ173" s="27">
        <v>4.8550874639999995</v>
      </c>
      <c r="AR173" s="27">
        <v>0</v>
      </c>
      <c r="AS173" s="27">
        <v>0</v>
      </c>
      <c r="AT173" s="27">
        <v>6.3405992999999994E-2</v>
      </c>
      <c r="AU173" s="27">
        <v>0</v>
      </c>
    </row>
    <row r="174" spans="1:47" s="13" customFormat="1">
      <c r="A174" s="13" t="s">
        <v>386</v>
      </c>
      <c r="B174" s="17">
        <v>36533.929299999996</v>
      </c>
      <c r="C174" s="27">
        <v>6.8538859099999998</v>
      </c>
      <c r="D174" s="17">
        <v>859.3021718</v>
      </c>
      <c r="E174" s="27">
        <v>0</v>
      </c>
      <c r="F174" s="17">
        <v>142572.90426000001</v>
      </c>
      <c r="G174" s="27">
        <v>0</v>
      </c>
      <c r="H174" s="27">
        <v>0</v>
      </c>
      <c r="I174" s="27">
        <v>0</v>
      </c>
      <c r="J174" s="27">
        <v>0</v>
      </c>
      <c r="K174" s="27">
        <v>6.5821459400000002</v>
      </c>
      <c r="L174" s="27">
        <v>0</v>
      </c>
      <c r="M174" s="27">
        <v>0</v>
      </c>
      <c r="N174" s="17">
        <v>944.44736239999997</v>
      </c>
      <c r="O174" s="15">
        <v>37.439729200000002</v>
      </c>
      <c r="P174" s="27">
        <v>3.0193330000000001E-2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2.83817302E-2</v>
      </c>
      <c r="W174" s="27">
        <v>0.20229531100000001</v>
      </c>
      <c r="X174" s="27">
        <v>0</v>
      </c>
      <c r="Y174" s="27">
        <v>0.63405993000000005</v>
      </c>
      <c r="Z174" s="17">
        <v>130.13325229999998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7.2463991999999991E-2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27">
        <v>0</v>
      </c>
      <c r="AO174" s="27">
        <v>1.44927984E-2</v>
      </c>
      <c r="AP174" s="27">
        <v>0.32608796400000001</v>
      </c>
      <c r="AQ174" s="27">
        <v>0.23550797399999998</v>
      </c>
      <c r="AR174" s="27">
        <v>0</v>
      </c>
      <c r="AS174" s="27">
        <v>0</v>
      </c>
      <c r="AT174" s="27">
        <v>0</v>
      </c>
      <c r="AU174" s="27">
        <v>0</v>
      </c>
    </row>
    <row r="175" spans="1:47" s="13" customFormat="1">
      <c r="A175" s="13" t="s">
        <v>387</v>
      </c>
      <c r="B175" s="17">
        <v>36322.575989999998</v>
      </c>
      <c r="C175" s="27">
        <v>8.4843257300000001</v>
      </c>
      <c r="D175" s="17">
        <v>855.67897219999998</v>
      </c>
      <c r="E175" s="27">
        <v>0</v>
      </c>
      <c r="F175" s="17">
        <v>141576.52437</v>
      </c>
      <c r="G175" s="27">
        <v>0</v>
      </c>
      <c r="H175" s="27">
        <v>0</v>
      </c>
      <c r="I175" s="27">
        <v>0</v>
      </c>
      <c r="J175" s="27">
        <v>0</v>
      </c>
      <c r="K175" s="27">
        <v>9.0579989999999988</v>
      </c>
      <c r="L175" s="27">
        <v>0</v>
      </c>
      <c r="M175" s="27">
        <v>0</v>
      </c>
      <c r="N175" s="17">
        <v>1021.7422872000001</v>
      </c>
      <c r="O175" s="15">
        <v>30.072556679999998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1.32850652E-2</v>
      </c>
      <c r="W175" s="27">
        <v>0</v>
      </c>
      <c r="X175" s="27">
        <v>0</v>
      </c>
      <c r="Y175" s="27">
        <v>8.4541324000000001E-2</v>
      </c>
      <c r="Z175" s="17">
        <v>88.466456899999997</v>
      </c>
      <c r="AA175" s="27">
        <v>0</v>
      </c>
      <c r="AB175" s="27">
        <v>7.2463991999999991E-2</v>
      </c>
      <c r="AC175" s="27">
        <v>2.1739197599999999E-2</v>
      </c>
      <c r="AD175" s="27">
        <v>2.6570130399999999E-2</v>
      </c>
      <c r="AE175" s="27">
        <v>0</v>
      </c>
      <c r="AF175" s="27">
        <v>0</v>
      </c>
      <c r="AG175" s="27">
        <v>0</v>
      </c>
      <c r="AH175" s="27">
        <v>0.135869985</v>
      </c>
      <c r="AI175" s="27">
        <v>0</v>
      </c>
      <c r="AJ175" s="27">
        <v>8.1521991000000002E-2</v>
      </c>
      <c r="AK175" s="27">
        <v>0</v>
      </c>
      <c r="AL175" s="27">
        <v>0</v>
      </c>
      <c r="AM175" s="27">
        <v>0</v>
      </c>
      <c r="AN175" s="27">
        <v>0</v>
      </c>
      <c r="AO175" s="27">
        <v>0</v>
      </c>
      <c r="AP175" s="27">
        <v>0.42572595299999999</v>
      </c>
      <c r="AQ175" s="27">
        <v>0</v>
      </c>
      <c r="AR175" s="27">
        <v>0</v>
      </c>
      <c r="AS175" s="27">
        <v>0</v>
      </c>
      <c r="AT175" s="27">
        <v>1.32850652E-2</v>
      </c>
      <c r="AU175" s="27">
        <v>4.8309327999999999E-2</v>
      </c>
    </row>
    <row r="176" spans="1:47" s="13" customFormat="1">
      <c r="A176" s="13" t="s">
        <v>388</v>
      </c>
      <c r="B176" s="17">
        <v>36171.609340000003</v>
      </c>
      <c r="C176" s="27">
        <v>6.1292459900000003</v>
      </c>
      <c r="D176" s="17">
        <v>842.3939069999999</v>
      </c>
      <c r="E176" s="27">
        <v>0</v>
      </c>
      <c r="F176" s="17">
        <v>141757.68435</v>
      </c>
      <c r="G176" s="27">
        <v>0</v>
      </c>
      <c r="H176" s="27">
        <v>0</v>
      </c>
      <c r="I176" s="27">
        <v>0</v>
      </c>
      <c r="J176" s="27">
        <v>0</v>
      </c>
      <c r="K176" s="27">
        <v>10.869598799999999</v>
      </c>
      <c r="L176" s="27">
        <v>0</v>
      </c>
      <c r="M176" s="27">
        <v>0</v>
      </c>
      <c r="N176" s="17">
        <v>1014.1939547000001</v>
      </c>
      <c r="O176" s="15">
        <v>108.695988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6.9444658999999992E-2</v>
      </c>
      <c r="W176" s="27">
        <v>0</v>
      </c>
      <c r="X176" s="27">
        <v>0</v>
      </c>
      <c r="Y176" s="27">
        <v>0</v>
      </c>
      <c r="Z176" s="17">
        <v>115.3385206</v>
      </c>
      <c r="AA176" s="27">
        <v>0.26268197099999996</v>
      </c>
      <c r="AB176" s="27">
        <v>0</v>
      </c>
      <c r="AC176" s="27">
        <v>0</v>
      </c>
      <c r="AD176" s="27">
        <v>0</v>
      </c>
      <c r="AE176" s="27">
        <v>1.8115997999999998E-2</v>
      </c>
      <c r="AF176" s="27">
        <v>0.19021797900000001</v>
      </c>
      <c r="AG176" s="27">
        <v>0</v>
      </c>
      <c r="AH176" s="27">
        <v>0</v>
      </c>
      <c r="AI176" s="27">
        <v>0</v>
      </c>
      <c r="AJ176" s="27">
        <v>5.7367326999999996E-2</v>
      </c>
      <c r="AK176" s="27">
        <v>2.4154663999999999E-2</v>
      </c>
      <c r="AL176" s="27">
        <v>0</v>
      </c>
      <c r="AM176" s="27">
        <v>2.2343064199999998E-2</v>
      </c>
      <c r="AN176" s="27">
        <v>3.9251328999999995E-2</v>
      </c>
      <c r="AO176" s="27">
        <v>0</v>
      </c>
      <c r="AP176" s="27">
        <v>0.51328660999999998</v>
      </c>
      <c r="AQ176" s="27">
        <v>0.102657322</v>
      </c>
      <c r="AR176" s="27">
        <v>0</v>
      </c>
      <c r="AS176" s="27">
        <v>0</v>
      </c>
      <c r="AT176" s="27">
        <v>0</v>
      </c>
      <c r="AU176" s="27">
        <v>0</v>
      </c>
    </row>
    <row r="177" spans="1:47" s="13" customFormat="1">
      <c r="A177" s="13" t="s">
        <v>389</v>
      </c>
      <c r="B177" s="17">
        <v>36231.995999999999</v>
      </c>
      <c r="C177" s="27">
        <v>6.8236925800000003</v>
      </c>
      <c r="D177" s="17">
        <v>824.5798423</v>
      </c>
      <c r="E177" s="27">
        <v>0</v>
      </c>
      <c r="F177" s="17">
        <v>141848.26433999999</v>
      </c>
      <c r="G177" s="27">
        <v>0</v>
      </c>
      <c r="H177" s="27">
        <v>0</v>
      </c>
      <c r="I177" s="27">
        <v>0</v>
      </c>
      <c r="J177" s="27">
        <v>0</v>
      </c>
      <c r="K177" s="27">
        <v>5.9782793400000003</v>
      </c>
      <c r="L177" s="27">
        <v>0</v>
      </c>
      <c r="M177" s="27">
        <v>0</v>
      </c>
      <c r="N177" s="17">
        <v>1096.3198123</v>
      </c>
      <c r="O177" s="15">
        <v>80.887931069999993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2.2041130899999997E-2</v>
      </c>
      <c r="W177" s="27">
        <v>0</v>
      </c>
      <c r="X177" s="27">
        <v>0</v>
      </c>
      <c r="Y177" s="27">
        <v>0</v>
      </c>
      <c r="Z177" s="17">
        <v>92.08965649999999</v>
      </c>
      <c r="AA177" s="27">
        <v>0</v>
      </c>
      <c r="AB177" s="27">
        <v>0</v>
      </c>
      <c r="AC177" s="27">
        <v>0.18115998</v>
      </c>
      <c r="AD177" s="27">
        <v>2.02295311E-2</v>
      </c>
      <c r="AE177" s="27">
        <v>0.19625664499999998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5.1328660999999998E-2</v>
      </c>
      <c r="AL177" s="27">
        <v>0.13285065200000001</v>
      </c>
      <c r="AM177" s="27">
        <v>0</v>
      </c>
      <c r="AN177" s="27">
        <v>0</v>
      </c>
      <c r="AO177" s="27">
        <v>2.2041130899999997E-2</v>
      </c>
      <c r="AP177" s="27">
        <v>0.310991299</v>
      </c>
      <c r="AQ177" s="27">
        <v>6.1896326500000001E-2</v>
      </c>
      <c r="AR177" s="27">
        <v>0</v>
      </c>
      <c r="AS177" s="27">
        <v>5.1328660999999998E-2</v>
      </c>
      <c r="AT177" s="27">
        <v>4.8309327999999999E-2</v>
      </c>
      <c r="AU177" s="27">
        <v>5.1328661000000003E-3</v>
      </c>
    </row>
    <row r="178" spans="1:47" s="13" customFormat="1">
      <c r="A178" s="13" t="s">
        <v>390</v>
      </c>
      <c r="B178" s="17">
        <v>36352.769319999999</v>
      </c>
      <c r="C178" s="27">
        <v>8.5145190599999996</v>
      </c>
      <c r="D178" s="17">
        <v>793.78264569999999</v>
      </c>
      <c r="E178" s="27">
        <v>0</v>
      </c>
      <c r="F178" s="17">
        <v>142210.58429999999</v>
      </c>
      <c r="G178" s="27">
        <v>0</v>
      </c>
      <c r="H178" s="27">
        <v>0</v>
      </c>
      <c r="I178" s="27">
        <v>0</v>
      </c>
      <c r="J178" s="27">
        <v>0</v>
      </c>
      <c r="K178" s="27">
        <v>7.5181391699999995</v>
      </c>
      <c r="L178" s="27">
        <v>0</v>
      </c>
      <c r="M178" s="27">
        <v>0</v>
      </c>
      <c r="N178" s="17">
        <v>1120.1725430000001</v>
      </c>
      <c r="O178" s="15">
        <v>78.804591299999998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3.6231995999999995E-2</v>
      </c>
      <c r="V178" s="27">
        <v>7.8502657999999989E-2</v>
      </c>
      <c r="W178" s="27">
        <v>0</v>
      </c>
      <c r="X178" s="27">
        <v>0</v>
      </c>
      <c r="Y178" s="27">
        <v>0</v>
      </c>
      <c r="Z178" s="17">
        <v>192.69352309999999</v>
      </c>
      <c r="AA178" s="27">
        <v>0.72463991999999999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7">
        <v>0</v>
      </c>
      <c r="AO178" s="27">
        <v>4.2270662000000001E-2</v>
      </c>
      <c r="AP178" s="27">
        <v>0.60386660000000003</v>
      </c>
      <c r="AQ178" s="27">
        <v>0</v>
      </c>
      <c r="AR178" s="27">
        <v>0</v>
      </c>
      <c r="AS178" s="27">
        <v>0.13285065200000001</v>
      </c>
      <c r="AT178" s="27">
        <v>0</v>
      </c>
      <c r="AU178" s="27">
        <v>0</v>
      </c>
    </row>
    <row r="179" spans="1:47" s="13" customFormat="1">
      <c r="A179" s="13" t="s">
        <v>391</v>
      </c>
      <c r="B179" s="17">
        <v>36654.702619999996</v>
      </c>
      <c r="C179" s="27">
        <v>7.0048525600000007</v>
      </c>
      <c r="D179" s="17">
        <v>791.065246</v>
      </c>
      <c r="E179" s="27">
        <v>0</v>
      </c>
      <c r="F179" s="17">
        <v>142452.13094</v>
      </c>
      <c r="G179" s="27">
        <v>0</v>
      </c>
      <c r="H179" s="27">
        <v>0</v>
      </c>
      <c r="I179" s="27">
        <v>0</v>
      </c>
      <c r="J179" s="27">
        <v>0</v>
      </c>
      <c r="K179" s="27">
        <v>6.8538859099999998</v>
      </c>
      <c r="L179" s="27">
        <v>0</v>
      </c>
      <c r="M179" s="27">
        <v>0</v>
      </c>
      <c r="N179" s="17">
        <v>1175.1244036000001</v>
      </c>
      <c r="O179" s="15">
        <v>76.328738239999993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0.19625664499999998</v>
      </c>
      <c r="X179" s="27">
        <v>0</v>
      </c>
      <c r="Y179" s="27">
        <v>0</v>
      </c>
      <c r="Z179" s="17">
        <v>164.9156595</v>
      </c>
      <c r="AA179" s="27">
        <v>0</v>
      </c>
      <c r="AB179" s="27">
        <v>0</v>
      </c>
      <c r="AC179" s="27">
        <v>0.51328660999999998</v>
      </c>
      <c r="AD179" s="27">
        <v>0</v>
      </c>
      <c r="AE179" s="27">
        <v>0.12681198599999999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1.87198646E-2</v>
      </c>
      <c r="AL179" s="27">
        <v>0</v>
      </c>
      <c r="AM179" s="27">
        <v>5.7367327000000003E-3</v>
      </c>
      <c r="AN179" s="27">
        <v>0</v>
      </c>
      <c r="AO179" s="27">
        <v>1.4794731699999999E-2</v>
      </c>
      <c r="AP179" s="27">
        <v>0</v>
      </c>
      <c r="AQ179" s="27">
        <v>0</v>
      </c>
      <c r="AR179" s="27">
        <v>0</v>
      </c>
      <c r="AS179" s="27">
        <v>0</v>
      </c>
      <c r="AT179" s="27">
        <v>0</v>
      </c>
      <c r="AU179" s="27">
        <v>0</v>
      </c>
    </row>
    <row r="180" spans="1:47" s="13" customFormat="1">
      <c r="A180" s="10" t="s">
        <v>392</v>
      </c>
      <c r="B180" s="30">
        <v>36111.222679999999</v>
      </c>
      <c r="C180" s="31">
        <v>9.0579989999999988</v>
      </c>
      <c r="D180" s="30">
        <v>797.10391199999992</v>
      </c>
      <c r="E180" s="31">
        <v>0</v>
      </c>
      <c r="F180" s="30">
        <v>141818.07100999999</v>
      </c>
      <c r="G180" s="31">
        <v>0</v>
      </c>
      <c r="H180" s="31">
        <v>0</v>
      </c>
      <c r="I180" s="31">
        <v>0</v>
      </c>
      <c r="J180" s="31">
        <v>0</v>
      </c>
      <c r="K180" s="31">
        <v>9.3599323000000005</v>
      </c>
      <c r="L180" s="31">
        <v>0</v>
      </c>
      <c r="M180" s="31">
        <v>0</v>
      </c>
      <c r="N180" s="30">
        <v>1001.5127561</v>
      </c>
      <c r="O180" s="33">
        <v>14.372025079999998</v>
      </c>
      <c r="P180" s="31">
        <v>6.3405992999999994E-2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0.17512131399999997</v>
      </c>
      <c r="W180" s="31">
        <v>0.247585306</v>
      </c>
      <c r="X180" s="31">
        <v>0</v>
      </c>
      <c r="Y180" s="31">
        <v>0</v>
      </c>
      <c r="Z180" s="30">
        <v>187.86259029999999</v>
      </c>
      <c r="AA180" s="31">
        <v>0</v>
      </c>
      <c r="AB180" s="31">
        <v>0</v>
      </c>
      <c r="AC180" s="31">
        <v>0</v>
      </c>
      <c r="AD180" s="31">
        <v>0</v>
      </c>
      <c r="AE180" s="31">
        <v>0</v>
      </c>
      <c r="AF180" s="31">
        <v>0</v>
      </c>
      <c r="AG180" s="31">
        <v>9.3599322999999998E-2</v>
      </c>
      <c r="AH180" s="31">
        <v>0</v>
      </c>
      <c r="AI180" s="31">
        <v>4.2270662000000001E-2</v>
      </c>
      <c r="AJ180" s="31">
        <v>0</v>
      </c>
      <c r="AK180" s="31">
        <v>0</v>
      </c>
      <c r="AL180" s="31">
        <v>0</v>
      </c>
      <c r="AM180" s="31">
        <v>0</v>
      </c>
      <c r="AN180" s="31">
        <v>4.2270662000000001E-2</v>
      </c>
      <c r="AO180" s="31">
        <v>0</v>
      </c>
      <c r="AP180" s="31">
        <v>0</v>
      </c>
      <c r="AQ180" s="31">
        <v>0</v>
      </c>
      <c r="AR180" s="31">
        <v>0</v>
      </c>
      <c r="AS180" s="31">
        <v>0</v>
      </c>
      <c r="AT180" s="31">
        <v>0</v>
      </c>
      <c r="AU180" s="31">
        <v>0</v>
      </c>
    </row>
    <row r="181" spans="1:47" s="13" customFormat="1">
      <c r="A181" s="11" t="s">
        <v>393</v>
      </c>
      <c r="B181" s="28">
        <v>36564.122629999998</v>
      </c>
      <c r="C181" s="29">
        <v>11.956558680000001</v>
      </c>
      <c r="D181" s="28">
        <v>1003.0224225999999</v>
      </c>
      <c r="E181" s="29">
        <v>1.8417931299999999</v>
      </c>
      <c r="F181" s="28">
        <v>142270.97096000001</v>
      </c>
      <c r="G181" s="29">
        <v>0</v>
      </c>
      <c r="H181" s="29">
        <v>0</v>
      </c>
      <c r="I181" s="29">
        <v>0</v>
      </c>
      <c r="J181" s="29">
        <v>0</v>
      </c>
      <c r="K181" s="29">
        <v>45.289994999999998</v>
      </c>
      <c r="L181" s="29">
        <v>0.78502657999999992</v>
      </c>
      <c r="M181" s="29">
        <v>0</v>
      </c>
      <c r="N181" s="28">
        <v>1911.2377889999998</v>
      </c>
      <c r="O181" s="28">
        <v>141.30478439999999</v>
      </c>
      <c r="P181" s="29">
        <v>0</v>
      </c>
      <c r="Q181" s="29">
        <v>0</v>
      </c>
      <c r="R181" s="29">
        <v>0.41968728699999996</v>
      </c>
      <c r="S181" s="29">
        <v>36.231995999999995</v>
      </c>
      <c r="T181" s="29">
        <v>0</v>
      </c>
      <c r="U181" s="29">
        <v>0</v>
      </c>
      <c r="V181" s="29">
        <v>2.2041130899999997E-2</v>
      </c>
      <c r="W181" s="29">
        <v>0</v>
      </c>
      <c r="X181" s="29">
        <v>0</v>
      </c>
      <c r="Y181" s="29">
        <v>0</v>
      </c>
      <c r="Z181" s="28">
        <v>4.0157128900000005</v>
      </c>
      <c r="AA181" s="29">
        <v>0</v>
      </c>
      <c r="AB181" s="29">
        <v>8.1521991000000002E-2</v>
      </c>
      <c r="AC181" s="29">
        <v>0</v>
      </c>
      <c r="AD181" s="29">
        <v>0</v>
      </c>
      <c r="AE181" s="29">
        <v>0</v>
      </c>
      <c r="AF181" s="29">
        <v>0</v>
      </c>
      <c r="AG181" s="29">
        <v>0</v>
      </c>
      <c r="AH181" s="29">
        <v>0</v>
      </c>
      <c r="AI181" s="29">
        <v>0</v>
      </c>
      <c r="AJ181" s="29">
        <v>0</v>
      </c>
      <c r="AK181" s="29">
        <v>0</v>
      </c>
      <c r="AL181" s="29">
        <v>0</v>
      </c>
      <c r="AM181" s="29">
        <v>0</v>
      </c>
      <c r="AN181" s="29">
        <v>0.24154664000000001</v>
      </c>
      <c r="AO181" s="29">
        <v>0</v>
      </c>
      <c r="AP181" s="29">
        <v>0.33514596299999999</v>
      </c>
      <c r="AQ181" s="29">
        <v>6.0386660000000002E-2</v>
      </c>
      <c r="AR181" s="29">
        <v>0</v>
      </c>
      <c r="AS181" s="29">
        <v>3.3212663000000003E-2</v>
      </c>
      <c r="AT181" s="29">
        <v>0</v>
      </c>
      <c r="AU181" s="29">
        <v>0</v>
      </c>
    </row>
    <row r="182" spans="1:47" s="13" customFormat="1">
      <c r="A182" s="13" t="s">
        <v>394</v>
      </c>
      <c r="B182" s="17">
        <v>36715.08928</v>
      </c>
      <c r="C182" s="27">
        <v>14.734345039999999</v>
      </c>
      <c r="D182" s="17">
        <v>1018.7229542</v>
      </c>
      <c r="E182" s="27">
        <v>0</v>
      </c>
      <c r="F182" s="17">
        <v>141485.94438</v>
      </c>
      <c r="G182" s="27">
        <v>0</v>
      </c>
      <c r="H182" s="27">
        <v>0</v>
      </c>
      <c r="I182" s="27">
        <v>0</v>
      </c>
      <c r="J182" s="27">
        <v>0</v>
      </c>
      <c r="K182" s="27">
        <v>53.442194100000002</v>
      </c>
      <c r="L182" s="27">
        <v>0</v>
      </c>
      <c r="M182" s="27">
        <v>0</v>
      </c>
      <c r="N182" s="17">
        <v>1887.0831249999999</v>
      </c>
      <c r="O182" s="17">
        <v>140.09705119999998</v>
      </c>
      <c r="P182" s="27">
        <v>0</v>
      </c>
      <c r="Q182" s="27">
        <v>0</v>
      </c>
      <c r="R182" s="27">
        <v>0</v>
      </c>
      <c r="S182" s="27">
        <v>38.647462400000002</v>
      </c>
      <c r="T182" s="27">
        <v>0</v>
      </c>
      <c r="U182" s="27">
        <v>3.6231995999999995E-2</v>
      </c>
      <c r="V182" s="27">
        <v>0</v>
      </c>
      <c r="W182" s="27">
        <v>0</v>
      </c>
      <c r="X182" s="27">
        <v>1.5096665</v>
      </c>
      <c r="Y182" s="27">
        <v>0</v>
      </c>
      <c r="Z182" s="17">
        <v>4.3780328499999994</v>
      </c>
      <c r="AA182" s="27">
        <v>0</v>
      </c>
      <c r="AB182" s="27">
        <v>0</v>
      </c>
      <c r="AC182" s="27">
        <v>0</v>
      </c>
      <c r="AD182" s="27">
        <v>3.0193330000000001E-2</v>
      </c>
      <c r="AE182" s="27">
        <v>0</v>
      </c>
      <c r="AF182" s="27">
        <v>0</v>
      </c>
      <c r="AG182" s="27">
        <v>4.5289995E-2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27">
        <v>3.5326196099999999E-2</v>
      </c>
      <c r="AN182" s="27">
        <v>0</v>
      </c>
      <c r="AO182" s="27">
        <v>0</v>
      </c>
      <c r="AP182" s="27">
        <v>0.232488641</v>
      </c>
      <c r="AQ182" s="27">
        <v>2.1437264300000002E-2</v>
      </c>
      <c r="AR182" s="27">
        <v>0</v>
      </c>
      <c r="AS182" s="27">
        <v>0</v>
      </c>
      <c r="AT182" s="27">
        <v>0</v>
      </c>
      <c r="AU182" s="27">
        <v>4.2270662000000001E-2</v>
      </c>
    </row>
    <row r="183" spans="1:47" s="13" customFormat="1">
      <c r="A183" s="13" t="s">
        <v>395</v>
      </c>
      <c r="B183" s="17">
        <v>36896.249259999997</v>
      </c>
      <c r="C183" s="27">
        <v>13.919125130000001</v>
      </c>
      <c r="D183" s="17">
        <v>1028.9886864</v>
      </c>
      <c r="E183" s="27">
        <v>0</v>
      </c>
      <c r="F183" s="17">
        <v>142603.09758999999</v>
      </c>
      <c r="G183" s="27">
        <v>0</v>
      </c>
      <c r="H183" s="27">
        <v>0</v>
      </c>
      <c r="I183" s="27">
        <v>0</v>
      </c>
      <c r="J183" s="27">
        <v>0</v>
      </c>
      <c r="K183" s="27">
        <v>44.082261799999998</v>
      </c>
      <c r="L183" s="27">
        <v>0.81521990999999994</v>
      </c>
      <c r="M183" s="27">
        <v>0</v>
      </c>
      <c r="N183" s="17">
        <v>1893.121791</v>
      </c>
      <c r="O183" s="17">
        <v>138.2854514</v>
      </c>
      <c r="P183" s="27">
        <v>0</v>
      </c>
      <c r="Q183" s="27">
        <v>0</v>
      </c>
      <c r="R183" s="27">
        <v>0</v>
      </c>
      <c r="S183" s="27">
        <v>37.741662499999997</v>
      </c>
      <c r="T183" s="27">
        <v>0</v>
      </c>
      <c r="U183" s="27">
        <v>0</v>
      </c>
      <c r="V183" s="27">
        <v>0</v>
      </c>
      <c r="W183" s="27">
        <v>0</v>
      </c>
      <c r="X183" s="27">
        <v>0.123792653</v>
      </c>
      <c r="Y183" s="27">
        <v>0</v>
      </c>
      <c r="Z183" s="17">
        <v>3.8647462400000001</v>
      </c>
      <c r="AA183" s="27">
        <v>0</v>
      </c>
      <c r="AB183" s="27">
        <v>0</v>
      </c>
      <c r="AC183" s="27">
        <v>0</v>
      </c>
      <c r="AD183" s="27">
        <v>2.3852730700000001E-2</v>
      </c>
      <c r="AE183" s="27">
        <v>0</v>
      </c>
      <c r="AF183" s="27">
        <v>0</v>
      </c>
      <c r="AG183" s="27">
        <v>5.1328660999999998E-2</v>
      </c>
      <c r="AH183" s="27">
        <v>0.30193330000000002</v>
      </c>
      <c r="AI183" s="27">
        <v>4.5289995E-2</v>
      </c>
      <c r="AJ183" s="27">
        <v>0</v>
      </c>
      <c r="AK183" s="27">
        <v>0</v>
      </c>
      <c r="AL183" s="27">
        <v>0</v>
      </c>
      <c r="AM183" s="27">
        <v>4.5289995E-2</v>
      </c>
      <c r="AN183" s="27">
        <v>0.169082648</v>
      </c>
      <c r="AO183" s="27">
        <v>0</v>
      </c>
      <c r="AP183" s="27">
        <v>0.298913967</v>
      </c>
      <c r="AQ183" s="27">
        <v>0</v>
      </c>
      <c r="AR183" s="27">
        <v>0</v>
      </c>
      <c r="AS183" s="27">
        <v>3.3212663000000003E-2</v>
      </c>
      <c r="AT183" s="27">
        <v>0</v>
      </c>
      <c r="AU183" s="27">
        <v>0</v>
      </c>
    </row>
    <row r="184" spans="1:47" s="13" customFormat="1">
      <c r="A184" s="13" t="s">
        <v>396</v>
      </c>
      <c r="B184" s="17">
        <v>36745.282610000002</v>
      </c>
      <c r="C184" s="27">
        <v>13.237311999999999</v>
      </c>
      <c r="D184" s="17">
        <v>1902.1797899999999</v>
      </c>
      <c r="E184" s="27">
        <v>0</v>
      </c>
      <c r="F184" s="17">
        <v>142633.29092</v>
      </c>
      <c r="G184" s="27">
        <v>0</v>
      </c>
      <c r="H184" s="27">
        <v>0</v>
      </c>
      <c r="I184" s="27">
        <v>0</v>
      </c>
      <c r="J184" s="27">
        <v>0</v>
      </c>
      <c r="K184" s="27">
        <v>50.422861099999999</v>
      </c>
      <c r="L184" s="27">
        <v>1.02657322</v>
      </c>
      <c r="M184" s="27">
        <v>0</v>
      </c>
      <c r="N184" s="17">
        <v>1757.251806</v>
      </c>
      <c r="O184" s="17">
        <v>142.8144509</v>
      </c>
      <c r="P184" s="27">
        <v>0</v>
      </c>
      <c r="Q184" s="27">
        <v>0</v>
      </c>
      <c r="R184" s="27">
        <v>0</v>
      </c>
      <c r="S184" s="27">
        <v>36.231995999999995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17">
        <v>4.0157128900000005</v>
      </c>
      <c r="AA184" s="27">
        <v>0</v>
      </c>
      <c r="AB184" s="27">
        <v>1.6606331500000002E-2</v>
      </c>
      <c r="AC184" s="27">
        <v>0</v>
      </c>
      <c r="AD184" s="27">
        <v>0</v>
      </c>
      <c r="AE184" s="27">
        <v>0.36231996</v>
      </c>
      <c r="AF184" s="27">
        <v>0.30193330000000002</v>
      </c>
      <c r="AG184" s="27">
        <v>2.7173996999999998E-2</v>
      </c>
      <c r="AH184" s="27">
        <v>0</v>
      </c>
      <c r="AI184" s="27">
        <v>4.2270662000000001E-2</v>
      </c>
      <c r="AJ184" s="27">
        <v>0</v>
      </c>
      <c r="AK184" s="27">
        <v>0</v>
      </c>
      <c r="AL184" s="27">
        <v>0</v>
      </c>
      <c r="AM184" s="27">
        <v>0</v>
      </c>
      <c r="AN184" s="27">
        <v>0</v>
      </c>
      <c r="AO184" s="27">
        <v>0</v>
      </c>
      <c r="AP184" s="27">
        <v>0</v>
      </c>
      <c r="AQ184" s="27">
        <v>5.82731269E-2</v>
      </c>
      <c r="AR184" s="27">
        <v>0.33212662999999998</v>
      </c>
      <c r="AS184" s="27">
        <v>0</v>
      </c>
      <c r="AT184" s="27">
        <v>0</v>
      </c>
      <c r="AU184" s="27">
        <v>0</v>
      </c>
    </row>
    <row r="185" spans="1:47" s="13" customFormat="1">
      <c r="A185" s="13" t="s">
        <v>397</v>
      </c>
      <c r="B185" s="17">
        <v>36322.575989999998</v>
      </c>
      <c r="C185" s="27">
        <v>13.828545140000001</v>
      </c>
      <c r="D185" s="17">
        <v>861.71763820000001</v>
      </c>
      <c r="E185" s="27">
        <v>0</v>
      </c>
      <c r="F185" s="17">
        <v>140217.82451999999</v>
      </c>
      <c r="G185" s="27">
        <v>0</v>
      </c>
      <c r="H185" s="27">
        <v>0</v>
      </c>
      <c r="I185" s="27">
        <v>0</v>
      </c>
      <c r="J185" s="27">
        <v>0</v>
      </c>
      <c r="K185" s="27">
        <v>41.9687287</v>
      </c>
      <c r="L185" s="27">
        <v>1.3285065199999999</v>
      </c>
      <c r="M185" s="27">
        <v>0</v>
      </c>
      <c r="N185" s="17">
        <v>1775.367804</v>
      </c>
      <c r="O185" s="17">
        <v>141.90865099999999</v>
      </c>
      <c r="P185" s="27">
        <v>0</v>
      </c>
      <c r="Q185" s="27">
        <v>0</v>
      </c>
      <c r="R185" s="27">
        <v>0.63405993000000005</v>
      </c>
      <c r="S185" s="27">
        <v>36.231995999999995</v>
      </c>
      <c r="T185" s="27">
        <v>0</v>
      </c>
      <c r="U185" s="27">
        <v>0</v>
      </c>
      <c r="V185" s="27">
        <v>0</v>
      </c>
      <c r="W185" s="27">
        <v>0.19927597799999999</v>
      </c>
      <c r="X185" s="27">
        <v>0</v>
      </c>
      <c r="Y185" s="27">
        <v>0</v>
      </c>
      <c r="Z185" s="17">
        <v>3.7741662499999999</v>
      </c>
      <c r="AA185" s="27">
        <v>0</v>
      </c>
      <c r="AB185" s="27">
        <v>5.1328661000000003E-3</v>
      </c>
      <c r="AC185" s="27">
        <v>3.3212663000000003E-2</v>
      </c>
      <c r="AD185" s="27">
        <v>0</v>
      </c>
      <c r="AE185" s="27">
        <v>0</v>
      </c>
      <c r="AF185" s="27">
        <v>0</v>
      </c>
      <c r="AG185" s="27">
        <v>0</v>
      </c>
      <c r="AH185" s="27">
        <v>0.27173997</v>
      </c>
      <c r="AI185" s="27">
        <v>0</v>
      </c>
      <c r="AJ185" s="27">
        <v>0</v>
      </c>
      <c r="AK185" s="27">
        <v>1.78140647E-2</v>
      </c>
      <c r="AL185" s="27">
        <v>0</v>
      </c>
      <c r="AM185" s="27">
        <v>0</v>
      </c>
      <c r="AN185" s="27">
        <v>0</v>
      </c>
      <c r="AO185" s="27">
        <v>0</v>
      </c>
      <c r="AP185" s="27">
        <v>0.18115998</v>
      </c>
      <c r="AQ185" s="27">
        <v>5.0724794400000002E-2</v>
      </c>
      <c r="AR185" s="27">
        <v>4.8309327999999999E-2</v>
      </c>
      <c r="AS185" s="27">
        <v>0</v>
      </c>
      <c r="AT185" s="27">
        <v>0</v>
      </c>
      <c r="AU185" s="27">
        <v>3.3816529599999999E-2</v>
      </c>
    </row>
    <row r="186" spans="1:47" s="13" customFormat="1">
      <c r="A186" s="13" t="s">
        <v>398</v>
      </c>
      <c r="B186" s="17">
        <v>36775.475939999997</v>
      </c>
      <c r="C186" s="27">
        <v>11.956558680000001</v>
      </c>
      <c r="D186" s="17">
        <v>958.94016080000006</v>
      </c>
      <c r="E186" s="27">
        <v>0</v>
      </c>
      <c r="F186" s="17">
        <v>142633.29092</v>
      </c>
      <c r="G186" s="27">
        <v>0</v>
      </c>
      <c r="H186" s="27">
        <v>0</v>
      </c>
      <c r="I186" s="27">
        <v>0</v>
      </c>
      <c r="J186" s="27">
        <v>0</v>
      </c>
      <c r="K186" s="27">
        <v>38.3455291</v>
      </c>
      <c r="L186" s="27">
        <v>0.99637989000000005</v>
      </c>
      <c r="M186" s="27">
        <v>0</v>
      </c>
      <c r="N186" s="17">
        <v>1150.365873</v>
      </c>
      <c r="O186" s="17">
        <v>143.7202508</v>
      </c>
      <c r="P186" s="27">
        <v>0</v>
      </c>
      <c r="Q186" s="27">
        <v>0</v>
      </c>
      <c r="R186" s="27">
        <v>0</v>
      </c>
      <c r="S186" s="27">
        <v>24.154664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17">
        <v>3.7137795899999997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0.11473465399999999</v>
      </c>
      <c r="AI186" s="27">
        <v>0</v>
      </c>
      <c r="AJ186" s="27">
        <v>9.3599322999999998E-2</v>
      </c>
      <c r="AK186" s="27">
        <v>0</v>
      </c>
      <c r="AL186" s="27">
        <v>8.4541324000000001E-2</v>
      </c>
      <c r="AM186" s="27">
        <v>0</v>
      </c>
      <c r="AN186" s="27">
        <v>6.3405992999999994E-2</v>
      </c>
      <c r="AO186" s="27">
        <v>0</v>
      </c>
      <c r="AP186" s="27">
        <v>0.14492798399999998</v>
      </c>
      <c r="AQ186" s="27">
        <v>3.23068631E-2</v>
      </c>
      <c r="AR186" s="27">
        <v>0</v>
      </c>
      <c r="AS186" s="27">
        <v>0</v>
      </c>
      <c r="AT186" s="27">
        <v>0</v>
      </c>
      <c r="AU186" s="27">
        <v>0</v>
      </c>
    </row>
    <row r="187" spans="1:47" s="13" customFormat="1">
      <c r="A187" s="13" t="s">
        <v>399</v>
      </c>
      <c r="B187" s="17">
        <v>36745.282610000002</v>
      </c>
      <c r="C187" s="27">
        <v>14.10028511</v>
      </c>
      <c r="D187" s="17">
        <v>1052.2375505</v>
      </c>
      <c r="E187" s="27">
        <v>0</v>
      </c>
      <c r="F187" s="17">
        <v>142391.74427999998</v>
      </c>
      <c r="G187" s="27">
        <v>0</v>
      </c>
      <c r="H187" s="27">
        <v>0</v>
      </c>
      <c r="I187" s="27">
        <v>0</v>
      </c>
      <c r="J187" s="27">
        <v>0</v>
      </c>
      <c r="K187" s="27">
        <v>47.403528100000003</v>
      </c>
      <c r="L187" s="27">
        <v>1.08695988</v>
      </c>
      <c r="M187" s="27">
        <v>0</v>
      </c>
      <c r="N187" s="17">
        <v>1878.025126</v>
      </c>
      <c r="O187" s="17">
        <v>143.1163842</v>
      </c>
      <c r="P187" s="27">
        <v>0</v>
      </c>
      <c r="Q187" s="27">
        <v>0</v>
      </c>
      <c r="R187" s="27">
        <v>0</v>
      </c>
      <c r="S187" s="27">
        <v>39.5532623</v>
      </c>
      <c r="T187" s="27">
        <v>0</v>
      </c>
      <c r="U187" s="27">
        <v>0</v>
      </c>
      <c r="V187" s="27">
        <v>0</v>
      </c>
      <c r="W187" s="27">
        <v>0.48309328000000001</v>
      </c>
      <c r="X187" s="27">
        <v>0</v>
      </c>
      <c r="Y187" s="27">
        <v>0.39251328999999996</v>
      </c>
      <c r="Z187" s="17">
        <v>4.3176461899999996</v>
      </c>
      <c r="AA187" s="27">
        <v>0</v>
      </c>
      <c r="AB187" s="27">
        <v>0</v>
      </c>
      <c r="AC187" s="27">
        <v>1.4794731699999999E-2</v>
      </c>
      <c r="AD187" s="27">
        <v>0</v>
      </c>
      <c r="AE187" s="27">
        <v>0</v>
      </c>
      <c r="AF187" s="27">
        <v>0</v>
      </c>
      <c r="AG187" s="27">
        <v>0</v>
      </c>
      <c r="AH187" s="27">
        <v>4.2270662000000001E-2</v>
      </c>
      <c r="AI187" s="27">
        <v>0</v>
      </c>
      <c r="AJ187" s="27">
        <v>0</v>
      </c>
      <c r="AK187" s="27">
        <v>0</v>
      </c>
      <c r="AL187" s="27">
        <v>0</v>
      </c>
      <c r="AM187" s="27">
        <v>2.4154664000000004E-3</v>
      </c>
      <c r="AN187" s="27">
        <v>0</v>
      </c>
      <c r="AO187" s="27">
        <v>5.4347993999999998E-3</v>
      </c>
      <c r="AP187" s="27">
        <v>0.226449975</v>
      </c>
      <c r="AQ187" s="27">
        <v>0</v>
      </c>
      <c r="AR187" s="27">
        <v>0</v>
      </c>
      <c r="AS187" s="27">
        <v>0</v>
      </c>
      <c r="AT187" s="27">
        <v>0</v>
      </c>
      <c r="AU187" s="27">
        <v>2.02295311E-2</v>
      </c>
    </row>
    <row r="188" spans="1:47" s="13" customFormat="1">
      <c r="A188" s="13" t="s">
        <v>400</v>
      </c>
      <c r="B188" s="17">
        <v>37077.409240000001</v>
      </c>
      <c r="C188" s="27">
        <v>15.3985983</v>
      </c>
      <c r="D188" s="17">
        <v>1053.7472169999999</v>
      </c>
      <c r="E188" s="27">
        <v>0</v>
      </c>
      <c r="F188" s="17">
        <v>142542.71093</v>
      </c>
      <c r="G188" s="27">
        <v>0</v>
      </c>
      <c r="H188" s="27">
        <v>0</v>
      </c>
      <c r="I188" s="27">
        <v>0</v>
      </c>
      <c r="J188" s="27">
        <v>0</v>
      </c>
      <c r="K188" s="27">
        <v>45.591928299999999</v>
      </c>
      <c r="L188" s="27">
        <v>0.90579989999999999</v>
      </c>
      <c r="M188" s="27">
        <v>0</v>
      </c>
      <c r="N188" s="17">
        <v>1865.9477939999999</v>
      </c>
      <c r="O188" s="17">
        <v>141.60671770000002</v>
      </c>
      <c r="P188" s="27">
        <v>0</v>
      </c>
      <c r="Q188" s="27">
        <v>0</v>
      </c>
      <c r="R188" s="27">
        <v>0</v>
      </c>
      <c r="S188" s="27">
        <v>37.1377959</v>
      </c>
      <c r="T188" s="27">
        <v>0</v>
      </c>
      <c r="U188" s="27">
        <v>0</v>
      </c>
      <c r="V188" s="27">
        <v>0</v>
      </c>
      <c r="W188" s="27">
        <v>0</v>
      </c>
      <c r="X188" s="27">
        <v>0.27173997</v>
      </c>
      <c r="Y188" s="27">
        <v>0</v>
      </c>
      <c r="Z188" s="17">
        <v>3.89493957</v>
      </c>
      <c r="AA188" s="27">
        <v>0</v>
      </c>
      <c r="AB188" s="27">
        <v>0</v>
      </c>
      <c r="AC188" s="27">
        <v>0</v>
      </c>
      <c r="AD188" s="27">
        <v>0</v>
      </c>
      <c r="AE188" s="27">
        <v>0</v>
      </c>
      <c r="AF188" s="27">
        <v>0</v>
      </c>
      <c r="AG188" s="27">
        <v>2.4154663999999999E-2</v>
      </c>
      <c r="AH188" s="27">
        <v>0</v>
      </c>
      <c r="AI188" s="27">
        <v>3.3212663000000003E-2</v>
      </c>
      <c r="AJ188" s="27">
        <v>0</v>
      </c>
      <c r="AK188" s="27">
        <v>0</v>
      </c>
      <c r="AL188" s="27">
        <v>0</v>
      </c>
      <c r="AM188" s="27">
        <v>0</v>
      </c>
      <c r="AN188" s="27">
        <v>0</v>
      </c>
      <c r="AO188" s="27">
        <v>5.4347993999999998E-3</v>
      </c>
      <c r="AP188" s="27">
        <v>0.37741662500000001</v>
      </c>
      <c r="AQ188" s="27">
        <v>4.4686128399999997E-2</v>
      </c>
      <c r="AR188" s="27">
        <v>0</v>
      </c>
      <c r="AS188" s="27">
        <v>0</v>
      </c>
      <c r="AT188" s="27">
        <v>1.2077332E-2</v>
      </c>
      <c r="AU188" s="27">
        <v>4.2270662000000001E-2</v>
      </c>
    </row>
    <row r="189" spans="1:47" s="13" customFormat="1">
      <c r="A189" s="13" t="s">
        <v>401</v>
      </c>
      <c r="B189" s="17">
        <v>36654.702619999996</v>
      </c>
      <c r="C189" s="27">
        <v>11.835785360000001</v>
      </c>
      <c r="D189" s="17">
        <v>1029.8944862999999</v>
      </c>
      <c r="E189" s="27">
        <v>0</v>
      </c>
      <c r="F189" s="17">
        <v>141727.49101999999</v>
      </c>
      <c r="G189" s="27">
        <v>0</v>
      </c>
      <c r="H189" s="27">
        <v>0</v>
      </c>
      <c r="I189" s="27">
        <v>0</v>
      </c>
      <c r="J189" s="27">
        <v>0</v>
      </c>
      <c r="K189" s="27">
        <v>46.799661499999999</v>
      </c>
      <c r="L189" s="27">
        <v>0</v>
      </c>
      <c r="M189" s="27">
        <v>0</v>
      </c>
      <c r="N189" s="17">
        <v>1878.025126</v>
      </c>
      <c r="O189" s="17">
        <v>143.7202508</v>
      </c>
      <c r="P189" s="27">
        <v>0</v>
      </c>
      <c r="Q189" s="27">
        <v>0</v>
      </c>
      <c r="R189" s="27">
        <v>0</v>
      </c>
      <c r="S189" s="27">
        <v>37.439729200000002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17">
        <v>4.3176461899999996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0.54347993999999999</v>
      </c>
      <c r="AI189" s="27">
        <v>0</v>
      </c>
      <c r="AJ189" s="27">
        <v>0</v>
      </c>
      <c r="AK189" s="27">
        <v>0</v>
      </c>
      <c r="AL189" s="27">
        <v>2.0531464400000001E-2</v>
      </c>
      <c r="AM189" s="27">
        <v>0</v>
      </c>
      <c r="AN189" s="27">
        <v>0</v>
      </c>
      <c r="AO189" s="27">
        <v>0</v>
      </c>
      <c r="AP189" s="27">
        <v>0.232488641</v>
      </c>
      <c r="AQ189" s="27">
        <v>0</v>
      </c>
      <c r="AR189" s="27">
        <v>9.0579989999999999E-2</v>
      </c>
      <c r="AS189" s="27">
        <v>0</v>
      </c>
      <c r="AT189" s="27">
        <v>0</v>
      </c>
      <c r="AU189" s="27">
        <v>0</v>
      </c>
    </row>
    <row r="190" spans="1:47" s="13" customFormat="1">
      <c r="A190" s="13" t="s">
        <v>402</v>
      </c>
      <c r="B190" s="17">
        <v>36201.802669999997</v>
      </c>
      <c r="C190" s="27">
        <v>12.379265299999998</v>
      </c>
      <c r="D190" s="17">
        <v>1006.0417556</v>
      </c>
      <c r="E190" s="27">
        <v>0</v>
      </c>
      <c r="F190" s="17">
        <v>142361.55095</v>
      </c>
      <c r="G190" s="27">
        <v>0</v>
      </c>
      <c r="H190" s="27">
        <v>0</v>
      </c>
      <c r="I190" s="27">
        <v>0</v>
      </c>
      <c r="J190" s="27">
        <v>0</v>
      </c>
      <c r="K190" s="27">
        <v>50.422861099999999</v>
      </c>
      <c r="L190" s="27">
        <v>0</v>
      </c>
      <c r="M190" s="27">
        <v>0</v>
      </c>
      <c r="N190" s="17">
        <v>1905.1991230000001</v>
      </c>
      <c r="O190" s="17">
        <v>138.5873847</v>
      </c>
      <c r="P190" s="27">
        <v>0</v>
      </c>
      <c r="Q190" s="27">
        <v>0</v>
      </c>
      <c r="R190" s="27">
        <v>0</v>
      </c>
      <c r="S190" s="27">
        <v>36.533929299999997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17">
        <v>4.5893861600000001</v>
      </c>
      <c r="AA190" s="27">
        <v>0</v>
      </c>
      <c r="AB190" s="27">
        <v>0</v>
      </c>
      <c r="AC190" s="27">
        <v>0</v>
      </c>
      <c r="AD190" s="27">
        <v>7.2463991999999991E-2</v>
      </c>
      <c r="AE190" s="27">
        <v>9.9637988999999996E-2</v>
      </c>
      <c r="AF190" s="27">
        <v>0</v>
      </c>
      <c r="AG190" s="27">
        <v>4.8309327999999999E-2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7">
        <v>0</v>
      </c>
      <c r="AO190" s="27">
        <v>2.7173996999999998E-2</v>
      </c>
      <c r="AP190" s="27">
        <v>0.21739197599999999</v>
      </c>
      <c r="AQ190" s="27">
        <v>0</v>
      </c>
      <c r="AR190" s="27">
        <v>6.6425326000000007E-2</v>
      </c>
      <c r="AS190" s="27">
        <v>0.11473465399999999</v>
      </c>
      <c r="AT190" s="27">
        <v>1.1473465400000001E-2</v>
      </c>
      <c r="AU190" s="27">
        <v>0</v>
      </c>
    </row>
    <row r="191" spans="1:47" s="13" customFormat="1">
      <c r="A191" s="13" t="s">
        <v>403</v>
      </c>
      <c r="B191" s="17">
        <v>36020.642690000001</v>
      </c>
      <c r="C191" s="27">
        <v>11.926365350000001</v>
      </c>
      <c r="D191" s="17">
        <v>1042.8776181999999</v>
      </c>
      <c r="E191" s="27">
        <v>0</v>
      </c>
      <c r="F191" s="17">
        <v>141999.23099000001</v>
      </c>
      <c r="G191" s="27">
        <v>0</v>
      </c>
      <c r="H191" s="27">
        <v>0</v>
      </c>
      <c r="I191" s="27">
        <v>0</v>
      </c>
      <c r="J191" s="27">
        <v>0</v>
      </c>
      <c r="K191" s="27">
        <v>47.101594800000001</v>
      </c>
      <c r="L191" s="27">
        <v>0</v>
      </c>
      <c r="M191" s="27">
        <v>0</v>
      </c>
      <c r="N191" s="17">
        <v>1853.8704619999999</v>
      </c>
      <c r="O191" s="17">
        <v>141.30478439999999</v>
      </c>
      <c r="P191" s="27">
        <v>0</v>
      </c>
      <c r="Q191" s="27">
        <v>0</v>
      </c>
      <c r="R191" s="27">
        <v>0</v>
      </c>
      <c r="S191" s="27">
        <v>36.533929299999997</v>
      </c>
      <c r="T191" s="27">
        <v>0</v>
      </c>
      <c r="U191" s="27">
        <v>5.1328661000000002</v>
      </c>
      <c r="V191" s="27">
        <v>5.7367326999999996E-2</v>
      </c>
      <c r="W191" s="27">
        <v>0.36231996</v>
      </c>
      <c r="X191" s="27">
        <v>6.3405992999999994E-2</v>
      </c>
      <c r="Y191" s="27">
        <v>0</v>
      </c>
      <c r="Z191" s="17">
        <v>3.8043595799999999</v>
      </c>
      <c r="AA191" s="27">
        <v>0</v>
      </c>
      <c r="AB191" s="27">
        <v>0</v>
      </c>
      <c r="AC191" s="27">
        <v>0</v>
      </c>
      <c r="AD191" s="27">
        <v>1.5398598300000002E-2</v>
      </c>
      <c r="AE191" s="27">
        <v>0</v>
      </c>
      <c r="AF191" s="27">
        <v>0.208333977</v>
      </c>
      <c r="AG191" s="27">
        <v>0</v>
      </c>
      <c r="AH191" s="27">
        <v>6.3405992999999994E-2</v>
      </c>
      <c r="AI191" s="27">
        <v>0</v>
      </c>
      <c r="AJ191" s="27">
        <v>0</v>
      </c>
      <c r="AK191" s="27">
        <v>0</v>
      </c>
      <c r="AL191" s="27">
        <v>7.2463991999999991E-2</v>
      </c>
      <c r="AM191" s="27">
        <v>0</v>
      </c>
      <c r="AN191" s="27">
        <v>0</v>
      </c>
      <c r="AO191" s="27">
        <v>0</v>
      </c>
      <c r="AP191" s="27">
        <v>0.19021797900000001</v>
      </c>
      <c r="AQ191" s="27">
        <v>0</v>
      </c>
      <c r="AR191" s="27">
        <v>0</v>
      </c>
      <c r="AS191" s="27">
        <v>0</v>
      </c>
      <c r="AT191" s="27">
        <v>3.3212662999999999E-3</v>
      </c>
      <c r="AU191" s="27">
        <v>0</v>
      </c>
    </row>
    <row r="192" spans="1:47" s="13" customFormat="1">
      <c r="A192" s="13" t="s">
        <v>404</v>
      </c>
      <c r="B192" s="17">
        <v>36322.575989999998</v>
      </c>
      <c r="C192" s="27">
        <v>11.11114544</v>
      </c>
      <c r="D192" s="17">
        <v>1025.9693533999998</v>
      </c>
      <c r="E192" s="27">
        <v>0</v>
      </c>
      <c r="F192" s="17">
        <v>142240.77763</v>
      </c>
      <c r="G192" s="27">
        <v>0</v>
      </c>
      <c r="H192" s="27">
        <v>0</v>
      </c>
      <c r="I192" s="27">
        <v>0</v>
      </c>
      <c r="J192" s="27">
        <v>0</v>
      </c>
      <c r="K192" s="27">
        <v>43.1764619</v>
      </c>
      <c r="L192" s="27">
        <v>0</v>
      </c>
      <c r="M192" s="27">
        <v>0</v>
      </c>
      <c r="N192" s="17">
        <v>1893.121791</v>
      </c>
      <c r="O192" s="17">
        <v>143.1163842</v>
      </c>
      <c r="P192" s="27">
        <v>0</v>
      </c>
      <c r="Q192" s="27">
        <v>0</v>
      </c>
      <c r="R192" s="27">
        <v>0</v>
      </c>
      <c r="S192" s="27">
        <v>40.459062200000005</v>
      </c>
      <c r="T192" s="27">
        <v>0</v>
      </c>
      <c r="U192" s="27">
        <v>0</v>
      </c>
      <c r="V192" s="27">
        <v>0</v>
      </c>
      <c r="W192" s="27">
        <v>0.90579989999999999</v>
      </c>
      <c r="X192" s="27">
        <v>0</v>
      </c>
      <c r="Y192" s="27">
        <v>0.51328660999999998</v>
      </c>
      <c r="Z192" s="17">
        <v>4.0760995500000003</v>
      </c>
      <c r="AA192" s="27">
        <v>0</v>
      </c>
      <c r="AB192" s="27">
        <v>0</v>
      </c>
      <c r="AC192" s="27">
        <v>9.6618656000000015E-3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6.0386660000000002E-2</v>
      </c>
      <c r="AJ192" s="27">
        <v>0</v>
      </c>
      <c r="AK192" s="27">
        <v>0</v>
      </c>
      <c r="AL192" s="27">
        <v>0</v>
      </c>
      <c r="AM192" s="27">
        <v>0</v>
      </c>
      <c r="AN192" s="27">
        <v>0</v>
      </c>
      <c r="AO192" s="27">
        <v>0</v>
      </c>
      <c r="AP192" s="27">
        <v>0.20531464399999999</v>
      </c>
      <c r="AQ192" s="27">
        <v>0</v>
      </c>
      <c r="AR192" s="27">
        <v>0</v>
      </c>
      <c r="AS192" s="27">
        <v>0</v>
      </c>
      <c r="AT192" s="27">
        <v>0</v>
      </c>
      <c r="AU192" s="27">
        <v>0</v>
      </c>
    </row>
    <row r="193" spans="1:47" s="13" customFormat="1">
      <c r="A193" s="13" t="s">
        <v>405</v>
      </c>
      <c r="B193" s="17">
        <v>36594.31596</v>
      </c>
      <c r="C193" s="27">
        <v>13.8889318</v>
      </c>
      <c r="D193" s="17">
        <v>1037.1408855</v>
      </c>
      <c r="E193" s="27">
        <v>0</v>
      </c>
      <c r="F193" s="17">
        <v>141999.23099000001</v>
      </c>
      <c r="G193" s="27">
        <v>0</v>
      </c>
      <c r="H193" s="27">
        <v>0</v>
      </c>
      <c r="I193" s="27">
        <v>0</v>
      </c>
      <c r="J193" s="27">
        <v>0</v>
      </c>
      <c r="K193" s="27">
        <v>48.913194600000004</v>
      </c>
      <c r="L193" s="27">
        <v>1.02657322</v>
      </c>
      <c r="M193" s="27">
        <v>0</v>
      </c>
      <c r="N193" s="17">
        <v>1844.812463</v>
      </c>
      <c r="O193" s="17">
        <v>141.30478439999999</v>
      </c>
      <c r="P193" s="27">
        <v>0</v>
      </c>
      <c r="Q193" s="27">
        <v>0</v>
      </c>
      <c r="R193" s="27">
        <v>0</v>
      </c>
      <c r="S193" s="27">
        <v>41.364862100000003</v>
      </c>
      <c r="T193" s="27">
        <v>0</v>
      </c>
      <c r="U193" s="27">
        <v>0.11775398699999999</v>
      </c>
      <c r="V193" s="27">
        <v>0</v>
      </c>
      <c r="W193" s="27">
        <v>0.17512131399999997</v>
      </c>
      <c r="X193" s="27">
        <v>0</v>
      </c>
      <c r="Y193" s="27">
        <v>0</v>
      </c>
      <c r="Z193" s="17">
        <v>3.8345529100000002</v>
      </c>
      <c r="AA193" s="27">
        <v>0</v>
      </c>
      <c r="AB193" s="27">
        <v>0</v>
      </c>
      <c r="AC193" s="27">
        <v>2.6872063699999997E-2</v>
      </c>
      <c r="AD193" s="27">
        <v>0</v>
      </c>
      <c r="AE193" s="27">
        <v>0.187198646</v>
      </c>
      <c r="AF193" s="27">
        <v>0</v>
      </c>
      <c r="AG193" s="27">
        <v>0</v>
      </c>
      <c r="AH193" s="27">
        <v>6.0386660000000002E-2</v>
      </c>
      <c r="AI193" s="27">
        <v>0</v>
      </c>
      <c r="AJ193" s="27">
        <v>0</v>
      </c>
      <c r="AK193" s="27">
        <v>0</v>
      </c>
      <c r="AL193" s="27">
        <v>0</v>
      </c>
      <c r="AM193" s="27">
        <v>0</v>
      </c>
      <c r="AN193" s="27">
        <v>0.30193330000000002</v>
      </c>
      <c r="AO193" s="27">
        <v>0</v>
      </c>
      <c r="AP193" s="27">
        <v>0.33514596299999999</v>
      </c>
      <c r="AQ193" s="27">
        <v>0</v>
      </c>
      <c r="AR193" s="27">
        <v>0</v>
      </c>
      <c r="AS193" s="27">
        <v>0</v>
      </c>
      <c r="AT193" s="27">
        <v>0</v>
      </c>
      <c r="AU193" s="27">
        <v>0</v>
      </c>
    </row>
    <row r="194" spans="1:47" s="13" customFormat="1">
      <c r="A194" s="13" t="s">
        <v>406</v>
      </c>
      <c r="B194" s="17">
        <v>36443.349309999998</v>
      </c>
      <c r="C194" s="27">
        <v>13.79835181</v>
      </c>
      <c r="D194" s="17">
        <v>1020.5345539999998</v>
      </c>
      <c r="E194" s="27">
        <v>0</v>
      </c>
      <c r="F194" s="17">
        <v>143418.3175</v>
      </c>
      <c r="G194" s="27">
        <v>0</v>
      </c>
      <c r="H194" s="27">
        <v>0</v>
      </c>
      <c r="I194" s="27">
        <v>0</v>
      </c>
      <c r="J194" s="27">
        <v>0</v>
      </c>
      <c r="K194" s="27">
        <v>50.7247944</v>
      </c>
      <c r="L194" s="27">
        <v>0.72463991999999999</v>
      </c>
      <c r="M194" s="27">
        <v>0</v>
      </c>
      <c r="N194" s="17">
        <v>1887.0831249999999</v>
      </c>
      <c r="O194" s="17">
        <v>142.8144509</v>
      </c>
      <c r="P194" s="27">
        <v>0</v>
      </c>
      <c r="Q194" s="27">
        <v>0</v>
      </c>
      <c r="R194" s="27">
        <v>0</v>
      </c>
      <c r="S194" s="27">
        <v>36.533929299999997</v>
      </c>
      <c r="T194" s="27">
        <v>0</v>
      </c>
      <c r="U194" s="27">
        <v>7.8502657999999989E-3</v>
      </c>
      <c r="V194" s="27">
        <v>0</v>
      </c>
      <c r="W194" s="27">
        <v>0.18115998</v>
      </c>
      <c r="X194" s="27">
        <v>1.4794731699999999E-2</v>
      </c>
      <c r="Y194" s="27">
        <v>0.15096665000000001</v>
      </c>
      <c r="Z194" s="17">
        <v>3.5628129399999997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7">
        <v>0</v>
      </c>
      <c r="AN194" s="27">
        <v>0</v>
      </c>
      <c r="AO194" s="27">
        <v>1.05676655E-2</v>
      </c>
      <c r="AP194" s="27">
        <v>0.163043982</v>
      </c>
      <c r="AQ194" s="27">
        <v>0</v>
      </c>
      <c r="AR194" s="27">
        <v>0</v>
      </c>
      <c r="AS194" s="27">
        <v>4.2270662000000001E-2</v>
      </c>
      <c r="AT194" s="27">
        <v>0</v>
      </c>
      <c r="AU194" s="27">
        <v>0</v>
      </c>
    </row>
    <row r="195" spans="1:47" s="13" customFormat="1">
      <c r="A195" s="13" t="s">
        <v>407</v>
      </c>
      <c r="B195" s="17">
        <v>36413.155979999996</v>
      </c>
      <c r="C195" s="27">
        <v>20.531464400000001</v>
      </c>
      <c r="D195" s="17">
        <v>1029.2906197</v>
      </c>
      <c r="E195" s="27">
        <v>0</v>
      </c>
      <c r="F195" s="17">
        <v>141938.84432999999</v>
      </c>
      <c r="G195" s="27">
        <v>0</v>
      </c>
      <c r="H195" s="27">
        <v>0</v>
      </c>
      <c r="I195" s="27">
        <v>0</v>
      </c>
      <c r="J195" s="27">
        <v>0</v>
      </c>
      <c r="K195" s="27">
        <v>45.289994999999998</v>
      </c>
      <c r="L195" s="27">
        <v>0.80616191100000001</v>
      </c>
      <c r="M195" s="27">
        <v>0</v>
      </c>
      <c r="N195" s="17">
        <v>1871.9864600000001</v>
      </c>
      <c r="O195" s="17">
        <v>143.4183175</v>
      </c>
      <c r="P195" s="27">
        <v>0</v>
      </c>
      <c r="Q195" s="27">
        <v>0</v>
      </c>
      <c r="R195" s="27">
        <v>0</v>
      </c>
      <c r="S195" s="27">
        <v>34.420396199999999</v>
      </c>
      <c r="T195" s="27">
        <v>0</v>
      </c>
      <c r="U195" s="27">
        <v>5.1328660999999998E-2</v>
      </c>
      <c r="V195" s="27">
        <v>0</v>
      </c>
      <c r="W195" s="27">
        <v>0.15398598300000002</v>
      </c>
      <c r="X195" s="27">
        <v>0</v>
      </c>
      <c r="Y195" s="27">
        <v>0</v>
      </c>
      <c r="Z195" s="17">
        <v>3.89493957</v>
      </c>
      <c r="AA195" s="27">
        <v>0</v>
      </c>
      <c r="AB195" s="27">
        <v>5.4347993999999997E-2</v>
      </c>
      <c r="AC195" s="27">
        <v>0</v>
      </c>
      <c r="AD195" s="27">
        <v>0</v>
      </c>
      <c r="AE195" s="27">
        <v>0</v>
      </c>
      <c r="AF195" s="27">
        <v>0.14492798399999998</v>
      </c>
      <c r="AG195" s="27">
        <v>8.1521991000000002E-2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27">
        <v>1.41908651E-2</v>
      </c>
      <c r="AN195" s="27">
        <v>0</v>
      </c>
      <c r="AO195" s="27">
        <v>0</v>
      </c>
      <c r="AP195" s="27">
        <v>0.17512131399999997</v>
      </c>
      <c r="AQ195" s="27">
        <v>2.3852730700000001E-2</v>
      </c>
      <c r="AR195" s="27">
        <v>0</v>
      </c>
      <c r="AS195" s="27">
        <v>0</v>
      </c>
      <c r="AT195" s="27">
        <v>2.0531464400000001E-2</v>
      </c>
      <c r="AU195" s="27">
        <v>6.6425326000000007E-2</v>
      </c>
    </row>
    <row r="196" spans="1:47" s="13" customFormat="1">
      <c r="A196" s="13" t="s">
        <v>408</v>
      </c>
      <c r="B196" s="17">
        <v>36141.416010000001</v>
      </c>
      <c r="C196" s="27">
        <v>17.512131399999998</v>
      </c>
      <c r="D196" s="17">
        <v>1026.57322</v>
      </c>
      <c r="E196" s="27">
        <v>0</v>
      </c>
      <c r="F196" s="17">
        <v>141757.68435</v>
      </c>
      <c r="G196" s="27">
        <v>0</v>
      </c>
      <c r="H196" s="27">
        <v>0</v>
      </c>
      <c r="I196" s="27">
        <v>0</v>
      </c>
      <c r="J196" s="27">
        <v>0</v>
      </c>
      <c r="K196" s="27">
        <v>42.874528599999998</v>
      </c>
      <c r="L196" s="27">
        <v>0.69444658999999997</v>
      </c>
      <c r="M196" s="27">
        <v>0</v>
      </c>
      <c r="N196" s="17">
        <v>1871.9864600000001</v>
      </c>
      <c r="O196" s="17">
        <v>139.1912513</v>
      </c>
      <c r="P196" s="27">
        <v>0</v>
      </c>
      <c r="Q196" s="27">
        <v>0</v>
      </c>
      <c r="R196" s="27">
        <v>0</v>
      </c>
      <c r="S196" s="27">
        <v>38.647462400000002</v>
      </c>
      <c r="T196" s="27">
        <v>0</v>
      </c>
      <c r="U196" s="27">
        <v>0</v>
      </c>
      <c r="V196" s="27">
        <v>3.9251328999999995E-2</v>
      </c>
      <c r="W196" s="27">
        <v>0</v>
      </c>
      <c r="X196" s="27">
        <v>0</v>
      </c>
      <c r="Y196" s="27">
        <v>9.6618655999999997E-2</v>
      </c>
      <c r="Z196" s="17">
        <v>3.8345529100000002</v>
      </c>
      <c r="AA196" s="27">
        <v>0</v>
      </c>
      <c r="AB196" s="27">
        <v>0</v>
      </c>
      <c r="AC196" s="27">
        <v>0</v>
      </c>
      <c r="AD196" s="27">
        <v>0</v>
      </c>
      <c r="AE196" s="27">
        <v>4.8309327999999999E-2</v>
      </c>
      <c r="AF196" s="27">
        <v>0</v>
      </c>
      <c r="AG196" s="27">
        <v>3.0495263300000002E-2</v>
      </c>
      <c r="AH196" s="27">
        <v>0</v>
      </c>
      <c r="AI196" s="27">
        <v>1.17753987E-2</v>
      </c>
      <c r="AJ196" s="27">
        <v>0</v>
      </c>
      <c r="AK196" s="27">
        <v>0</v>
      </c>
      <c r="AL196" s="27">
        <v>0</v>
      </c>
      <c r="AM196" s="27">
        <v>0</v>
      </c>
      <c r="AN196" s="27">
        <v>0</v>
      </c>
      <c r="AO196" s="27">
        <v>1.2379265299999999E-2</v>
      </c>
      <c r="AP196" s="27">
        <v>0.208333977</v>
      </c>
      <c r="AQ196" s="27">
        <v>0</v>
      </c>
      <c r="AR196" s="27">
        <v>0</v>
      </c>
      <c r="AS196" s="27">
        <v>0</v>
      </c>
      <c r="AT196" s="27">
        <v>0</v>
      </c>
      <c r="AU196" s="27">
        <v>1.9927597799999999E-2</v>
      </c>
    </row>
    <row r="197" spans="1:47" s="13" customFormat="1">
      <c r="A197" s="13" t="s">
        <v>409</v>
      </c>
      <c r="B197" s="17">
        <v>36564.122629999998</v>
      </c>
      <c r="C197" s="27">
        <v>13.949318460000001</v>
      </c>
      <c r="D197" s="17">
        <v>1030.8002862000001</v>
      </c>
      <c r="E197" s="27">
        <v>0</v>
      </c>
      <c r="F197" s="17">
        <v>143146.57753000001</v>
      </c>
      <c r="G197" s="27">
        <v>0</v>
      </c>
      <c r="H197" s="27">
        <v>0</v>
      </c>
      <c r="I197" s="27">
        <v>0</v>
      </c>
      <c r="J197" s="27">
        <v>0</v>
      </c>
      <c r="K197" s="27">
        <v>50.7247944</v>
      </c>
      <c r="L197" s="27">
        <v>0.54347993999999999</v>
      </c>
      <c r="M197" s="27">
        <v>0</v>
      </c>
      <c r="N197" s="17">
        <v>1908.2184560000001</v>
      </c>
      <c r="O197" s="17">
        <v>144.92798399999998</v>
      </c>
      <c r="P197" s="27">
        <v>0</v>
      </c>
      <c r="Q197" s="27">
        <v>0</v>
      </c>
      <c r="R197" s="27">
        <v>0.28381730199999999</v>
      </c>
      <c r="S197" s="27">
        <v>39.251328999999998</v>
      </c>
      <c r="T197" s="27">
        <v>0</v>
      </c>
      <c r="U197" s="27">
        <v>0.22946930799999998</v>
      </c>
      <c r="V197" s="27">
        <v>0</v>
      </c>
      <c r="W197" s="27">
        <v>0</v>
      </c>
      <c r="X197" s="27">
        <v>0.480073947</v>
      </c>
      <c r="Y197" s="27">
        <v>0</v>
      </c>
      <c r="Z197" s="17">
        <v>4.5893861600000001</v>
      </c>
      <c r="AA197" s="27">
        <v>0</v>
      </c>
      <c r="AB197" s="27">
        <v>0</v>
      </c>
      <c r="AC197" s="27">
        <v>0</v>
      </c>
      <c r="AD197" s="27">
        <v>4.5289995E-2</v>
      </c>
      <c r="AE197" s="27">
        <v>0.163043982</v>
      </c>
      <c r="AF197" s="27">
        <v>0</v>
      </c>
      <c r="AG197" s="27">
        <v>6.3405992999999994E-2</v>
      </c>
      <c r="AH197" s="27">
        <v>0.33212662999999998</v>
      </c>
      <c r="AI197" s="27">
        <v>3.6231995999999995E-2</v>
      </c>
      <c r="AJ197" s="27">
        <v>0</v>
      </c>
      <c r="AK197" s="27">
        <v>0</v>
      </c>
      <c r="AL197" s="27">
        <v>0</v>
      </c>
      <c r="AM197" s="27">
        <v>2.4154663999999999E-2</v>
      </c>
      <c r="AN197" s="27">
        <v>9.9637988999999996E-2</v>
      </c>
      <c r="AO197" s="27">
        <v>0</v>
      </c>
      <c r="AP197" s="27">
        <v>0</v>
      </c>
      <c r="AQ197" s="27">
        <v>0.19323731199999999</v>
      </c>
      <c r="AR197" s="27">
        <v>0</v>
      </c>
      <c r="AS197" s="27">
        <v>2.2041130899999997E-2</v>
      </c>
      <c r="AT197" s="27">
        <v>2.2041130899999997E-2</v>
      </c>
      <c r="AU197" s="27">
        <v>2.3248864099999999E-2</v>
      </c>
    </row>
    <row r="198" spans="1:47" s="13" customFormat="1">
      <c r="A198" s="13" t="s">
        <v>410</v>
      </c>
      <c r="B198" s="17">
        <v>36292.382660000003</v>
      </c>
      <c r="C198" s="27">
        <v>19.77663115</v>
      </c>
      <c r="D198" s="17">
        <v>1020.2326207</v>
      </c>
      <c r="E198" s="27">
        <v>0</v>
      </c>
      <c r="F198" s="17">
        <v>141818.07100999999</v>
      </c>
      <c r="G198" s="27">
        <v>0</v>
      </c>
      <c r="H198" s="27">
        <v>0</v>
      </c>
      <c r="I198" s="27">
        <v>0</v>
      </c>
      <c r="J198" s="27">
        <v>0</v>
      </c>
      <c r="K198" s="27">
        <v>48.913194600000004</v>
      </c>
      <c r="L198" s="27">
        <v>0.66425325999999996</v>
      </c>
      <c r="M198" s="27">
        <v>0</v>
      </c>
      <c r="N198" s="17">
        <v>1856.889795</v>
      </c>
      <c r="O198" s="17">
        <v>138.2854514</v>
      </c>
      <c r="P198" s="27">
        <v>0</v>
      </c>
      <c r="Q198" s="27">
        <v>0</v>
      </c>
      <c r="R198" s="27">
        <v>0</v>
      </c>
      <c r="S198" s="27">
        <v>38.647462400000002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17">
        <v>4.9517061199999999</v>
      </c>
      <c r="AA198" s="27">
        <v>1.1171532099999999</v>
      </c>
      <c r="AB198" s="27">
        <v>5.1328660999999998E-2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4.2270662000000001E-2</v>
      </c>
      <c r="AI198" s="27">
        <v>0</v>
      </c>
      <c r="AJ198" s="27">
        <v>0</v>
      </c>
      <c r="AK198" s="27">
        <v>0</v>
      </c>
      <c r="AL198" s="27">
        <v>0</v>
      </c>
      <c r="AM198" s="27">
        <v>3.9251328999999995E-2</v>
      </c>
      <c r="AN198" s="27">
        <v>0</v>
      </c>
      <c r="AO198" s="27">
        <v>0</v>
      </c>
      <c r="AP198" s="27">
        <v>0.24456597299999999</v>
      </c>
      <c r="AQ198" s="27">
        <v>0</v>
      </c>
      <c r="AR198" s="27">
        <v>0</v>
      </c>
      <c r="AS198" s="27">
        <v>0</v>
      </c>
      <c r="AT198" s="27">
        <v>6.9444659000000002E-3</v>
      </c>
      <c r="AU198" s="27">
        <v>0</v>
      </c>
    </row>
    <row r="199" spans="1:47" s="13" customFormat="1">
      <c r="A199" s="13" t="s">
        <v>411</v>
      </c>
      <c r="B199" s="17">
        <v>36382.962650000001</v>
      </c>
      <c r="C199" s="27">
        <v>13.40583852</v>
      </c>
      <c r="D199" s="17">
        <v>1035.9331523000001</v>
      </c>
      <c r="E199" s="27">
        <v>0</v>
      </c>
      <c r="F199" s="17">
        <v>143327.73751000001</v>
      </c>
      <c r="G199" s="27">
        <v>0</v>
      </c>
      <c r="H199" s="27">
        <v>0</v>
      </c>
      <c r="I199" s="27">
        <v>0</v>
      </c>
      <c r="J199" s="27">
        <v>0</v>
      </c>
      <c r="K199" s="27">
        <v>52.234460900000002</v>
      </c>
      <c r="L199" s="27">
        <v>0.60386660000000003</v>
      </c>
      <c r="M199" s="27">
        <v>0</v>
      </c>
      <c r="N199" s="17">
        <v>1873.7980598000001</v>
      </c>
      <c r="O199" s="17">
        <v>139.49318460000001</v>
      </c>
      <c r="P199" s="27">
        <v>0</v>
      </c>
      <c r="Q199" s="27">
        <v>0</v>
      </c>
      <c r="R199" s="27">
        <v>0</v>
      </c>
      <c r="S199" s="27">
        <v>36.835862599999999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17">
        <v>4.04590622</v>
      </c>
      <c r="AA199" s="27">
        <v>0</v>
      </c>
      <c r="AB199" s="27">
        <v>0</v>
      </c>
      <c r="AC199" s="27">
        <v>0</v>
      </c>
      <c r="AD199" s="27">
        <v>4.8309327999999999E-2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2.74759303E-2</v>
      </c>
      <c r="AR199" s="27">
        <v>0</v>
      </c>
      <c r="AS199" s="27">
        <v>3.2004929799999998E-2</v>
      </c>
      <c r="AT199" s="27">
        <v>0</v>
      </c>
      <c r="AU199" s="27">
        <v>0</v>
      </c>
    </row>
    <row r="200" spans="1:47" s="13" customFormat="1">
      <c r="A200" s="13" t="s">
        <v>412</v>
      </c>
      <c r="B200" s="17">
        <v>36896.249259999997</v>
      </c>
      <c r="C200" s="27">
        <v>12.6811986</v>
      </c>
      <c r="D200" s="17">
        <v>1028.6867531</v>
      </c>
      <c r="E200" s="27">
        <v>0</v>
      </c>
      <c r="F200" s="17">
        <v>142663.48425000001</v>
      </c>
      <c r="G200" s="27">
        <v>0</v>
      </c>
      <c r="H200" s="27">
        <v>0</v>
      </c>
      <c r="I200" s="27">
        <v>0</v>
      </c>
      <c r="J200" s="27">
        <v>0</v>
      </c>
      <c r="K200" s="27">
        <v>48.611261300000002</v>
      </c>
      <c r="L200" s="27">
        <v>0</v>
      </c>
      <c r="M200" s="27">
        <v>0</v>
      </c>
      <c r="N200" s="17">
        <v>1868.0613271</v>
      </c>
      <c r="O200" s="17">
        <v>138.2854514</v>
      </c>
      <c r="P200" s="27">
        <v>0.123792653</v>
      </c>
      <c r="Q200" s="27">
        <v>0</v>
      </c>
      <c r="R200" s="27">
        <v>0</v>
      </c>
      <c r="S200" s="27">
        <v>37.741662499999997</v>
      </c>
      <c r="T200" s="27">
        <v>0</v>
      </c>
      <c r="U200" s="27">
        <v>8.7560656999999993E-3</v>
      </c>
      <c r="V200" s="27">
        <v>0</v>
      </c>
      <c r="W200" s="27">
        <v>0.16606331499999999</v>
      </c>
      <c r="X200" s="27">
        <v>0</v>
      </c>
      <c r="Y200" s="27">
        <v>0</v>
      </c>
      <c r="Z200" s="17">
        <v>4.4384195100000001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6.3405993000000003E-3</v>
      </c>
      <c r="AJ200" s="27">
        <v>0.163043982</v>
      </c>
      <c r="AK200" s="27">
        <v>0</v>
      </c>
      <c r="AL200" s="27">
        <v>2.50604639E-2</v>
      </c>
      <c r="AM200" s="27">
        <v>1.8417931299999999E-2</v>
      </c>
      <c r="AN200" s="27">
        <v>0</v>
      </c>
      <c r="AO200" s="27">
        <v>0</v>
      </c>
      <c r="AP200" s="27">
        <v>0.15398598300000002</v>
      </c>
      <c r="AQ200" s="27">
        <v>2.59662638E-2</v>
      </c>
      <c r="AR200" s="27">
        <v>0</v>
      </c>
      <c r="AS200" s="27">
        <v>0</v>
      </c>
      <c r="AT200" s="27">
        <v>0</v>
      </c>
      <c r="AU200" s="27">
        <v>0</v>
      </c>
    </row>
    <row r="201" spans="1:47" s="13" customFormat="1">
      <c r="A201" s="13" t="s">
        <v>413</v>
      </c>
      <c r="B201" s="17">
        <v>36775.475939999997</v>
      </c>
      <c r="C201" s="27">
        <v>12.620811939999999</v>
      </c>
      <c r="D201" s="17">
        <v>1024.7616201999999</v>
      </c>
      <c r="E201" s="27">
        <v>0</v>
      </c>
      <c r="F201" s="17">
        <v>142784.25756999999</v>
      </c>
      <c r="G201" s="27">
        <v>0</v>
      </c>
      <c r="H201" s="27">
        <v>0</v>
      </c>
      <c r="I201" s="27">
        <v>0</v>
      </c>
      <c r="J201" s="27">
        <v>0</v>
      </c>
      <c r="K201" s="27">
        <v>44.384195099999999</v>
      </c>
      <c r="L201" s="27">
        <v>0</v>
      </c>
      <c r="M201" s="27">
        <v>0</v>
      </c>
      <c r="N201" s="17">
        <v>1881.044459</v>
      </c>
      <c r="O201" s="17">
        <v>146.13571719999999</v>
      </c>
      <c r="P201" s="27">
        <v>0</v>
      </c>
      <c r="Q201" s="27">
        <v>0</v>
      </c>
      <c r="R201" s="27">
        <v>0</v>
      </c>
      <c r="S201" s="27">
        <v>39.5532623</v>
      </c>
      <c r="T201" s="27">
        <v>0</v>
      </c>
      <c r="U201" s="27">
        <v>6.0386660000000002E-2</v>
      </c>
      <c r="V201" s="27">
        <v>0</v>
      </c>
      <c r="W201" s="27">
        <v>0.17210198100000001</v>
      </c>
      <c r="X201" s="27">
        <v>0</v>
      </c>
      <c r="Y201" s="27">
        <v>0</v>
      </c>
      <c r="Z201" s="17">
        <v>4.4082261799999998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0.16606331499999999</v>
      </c>
      <c r="AG201" s="27">
        <v>6.0386660000000002E-2</v>
      </c>
      <c r="AH201" s="27">
        <v>0</v>
      </c>
      <c r="AI201" s="27">
        <v>5.7367326999999996E-2</v>
      </c>
      <c r="AJ201" s="27">
        <v>0</v>
      </c>
      <c r="AK201" s="27">
        <v>8.1521991000000002E-3</v>
      </c>
      <c r="AL201" s="27">
        <v>0</v>
      </c>
      <c r="AM201" s="27">
        <v>2.3852730700000001E-2</v>
      </c>
      <c r="AN201" s="27">
        <v>0.102657322</v>
      </c>
      <c r="AO201" s="27">
        <v>0</v>
      </c>
      <c r="AP201" s="27">
        <v>0.25362397199999998</v>
      </c>
      <c r="AQ201" s="27">
        <v>4.8309327999999999E-2</v>
      </c>
      <c r="AR201" s="27">
        <v>0</v>
      </c>
      <c r="AS201" s="27">
        <v>0</v>
      </c>
      <c r="AT201" s="27">
        <v>0</v>
      </c>
      <c r="AU201" s="27">
        <v>0</v>
      </c>
    </row>
    <row r="202" spans="1:47" s="13" customFormat="1">
      <c r="A202" s="13" t="s">
        <v>414</v>
      </c>
      <c r="B202" s="17">
        <v>37228.375890000003</v>
      </c>
      <c r="C202" s="27">
        <v>12.77177859</v>
      </c>
      <c r="D202" s="17">
        <v>983.39675809999994</v>
      </c>
      <c r="E202" s="27">
        <v>0</v>
      </c>
      <c r="F202" s="17">
        <v>141787.87768000001</v>
      </c>
      <c r="G202" s="27">
        <v>0</v>
      </c>
      <c r="H202" s="27">
        <v>0</v>
      </c>
      <c r="I202" s="27">
        <v>0</v>
      </c>
      <c r="J202" s="27">
        <v>0</v>
      </c>
      <c r="K202" s="27">
        <v>42.874528599999998</v>
      </c>
      <c r="L202" s="27">
        <v>0.75483325000000001</v>
      </c>
      <c r="M202" s="27">
        <v>0</v>
      </c>
      <c r="N202" s="17">
        <v>1742.155141</v>
      </c>
      <c r="O202" s="17">
        <v>144.32411740000001</v>
      </c>
      <c r="P202" s="27">
        <v>0</v>
      </c>
      <c r="Q202" s="27">
        <v>0</v>
      </c>
      <c r="R202" s="27">
        <v>0</v>
      </c>
      <c r="S202" s="27">
        <v>39.251328999999998</v>
      </c>
      <c r="T202" s="27">
        <v>0</v>
      </c>
      <c r="U202" s="27">
        <v>0</v>
      </c>
      <c r="V202" s="27">
        <v>0</v>
      </c>
      <c r="W202" s="27">
        <v>0</v>
      </c>
      <c r="X202" s="27">
        <v>0.11473465399999999</v>
      </c>
      <c r="Y202" s="27">
        <v>6.9444658999999992E-2</v>
      </c>
      <c r="Z202" s="17">
        <v>3.8345529100000002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0.24154664000000001</v>
      </c>
      <c r="AG202" s="27">
        <v>0</v>
      </c>
      <c r="AH202" s="27">
        <v>0</v>
      </c>
      <c r="AI202" s="27">
        <v>3.0193330000000001E-2</v>
      </c>
      <c r="AJ202" s="27">
        <v>0</v>
      </c>
      <c r="AK202" s="27">
        <v>0</v>
      </c>
      <c r="AL202" s="27">
        <v>0</v>
      </c>
      <c r="AM202" s="27">
        <v>0</v>
      </c>
      <c r="AN202" s="27">
        <v>0</v>
      </c>
      <c r="AO202" s="27">
        <v>0</v>
      </c>
      <c r="AP202" s="27">
        <v>0</v>
      </c>
      <c r="AQ202" s="27">
        <v>0</v>
      </c>
      <c r="AR202" s="27">
        <v>0</v>
      </c>
      <c r="AS202" s="27">
        <v>0.27173997</v>
      </c>
      <c r="AT202" s="27">
        <v>0</v>
      </c>
      <c r="AU202" s="27">
        <v>3.3212663000000003E-2</v>
      </c>
    </row>
    <row r="203" spans="1:47" s="13" customFormat="1">
      <c r="A203" s="13" t="s">
        <v>415</v>
      </c>
      <c r="B203" s="17">
        <v>36413.155979999996</v>
      </c>
      <c r="C203" s="27">
        <v>14.97589168</v>
      </c>
      <c r="D203" s="17">
        <v>1009.3630218999999</v>
      </c>
      <c r="E203" s="27">
        <v>0</v>
      </c>
      <c r="F203" s="17">
        <v>142331.35762</v>
      </c>
      <c r="G203" s="27">
        <v>0</v>
      </c>
      <c r="H203" s="27">
        <v>0</v>
      </c>
      <c r="I203" s="27">
        <v>0</v>
      </c>
      <c r="J203" s="27">
        <v>0</v>
      </c>
      <c r="K203" s="27">
        <v>49.818994499999995</v>
      </c>
      <c r="L203" s="27">
        <v>0.90579989999999999</v>
      </c>
      <c r="M203" s="27">
        <v>0</v>
      </c>
      <c r="N203" s="17">
        <v>1693.8458129999999</v>
      </c>
      <c r="O203" s="17">
        <v>134.0583852</v>
      </c>
      <c r="P203" s="27">
        <v>0</v>
      </c>
      <c r="Q203" s="27">
        <v>0</v>
      </c>
      <c r="R203" s="27">
        <v>0</v>
      </c>
      <c r="S203" s="27">
        <v>34.118462899999997</v>
      </c>
      <c r="T203" s="27">
        <v>0</v>
      </c>
      <c r="U203" s="27">
        <v>0</v>
      </c>
      <c r="V203" s="27">
        <v>0.30193330000000002</v>
      </c>
      <c r="W203" s="27">
        <v>0.33514596299999999</v>
      </c>
      <c r="X203" s="27">
        <v>0</v>
      </c>
      <c r="Y203" s="27">
        <v>0</v>
      </c>
      <c r="Z203" s="17">
        <v>3.6231996</v>
      </c>
      <c r="AA203" s="27">
        <v>0</v>
      </c>
      <c r="AB203" s="27">
        <v>0</v>
      </c>
      <c r="AC203" s="27">
        <v>0</v>
      </c>
      <c r="AD203" s="27">
        <v>2.4456597299999997E-2</v>
      </c>
      <c r="AE203" s="27">
        <v>0</v>
      </c>
      <c r="AF203" s="27">
        <v>0</v>
      </c>
      <c r="AG203" s="27">
        <v>0</v>
      </c>
      <c r="AH203" s="27">
        <v>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0.14492798399999998</v>
      </c>
      <c r="AQ203" s="27">
        <v>2.9589463399999998E-2</v>
      </c>
      <c r="AR203" s="27">
        <v>0</v>
      </c>
      <c r="AS203" s="27">
        <v>0</v>
      </c>
      <c r="AT203" s="27">
        <v>0</v>
      </c>
      <c r="AU203" s="27">
        <v>0</v>
      </c>
    </row>
    <row r="204" spans="1:47" s="13" customFormat="1">
      <c r="A204" s="13" t="s">
        <v>416</v>
      </c>
      <c r="B204" s="17">
        <v>36564.122629999998</v>
      </c>
      <c r="C204" s="27">
        <v>14.4927984</v>
      </c>
      <c r="D204" s="17">
        <v>1019.3268208</v>
      </c>
      <c r="E204" s="27">
        <v>0</v>
      </c>
      <c r="F204" s="17">
        <v>142844.64423000001</v>
      </c>
      <c r="G204" s="27">
        <v>0</v>
      </c>
      <c r="H204" s="27">
        <v>0</v>
      </c>
      <c r="I204" s="27">
        <v>0</v>
      </c>
      <c r="J204" s="27">
        <v>0</v>
      </c>
      <c r="K204" s="27">
        <v>44.384195099999999</v>
      </c>
      <c r="L204" s="27">
        <v>0.81521990999999994</v>
      </c>
      <c r="M204" s="27">
        <v>0</v>
      </c>
      <c r="N204" s="17">
        <v>1887.0831249999999</v>
      </c>
      <c r="O204" s="17">
        <v>138.2854514</v>
      </c>
      <c r="P204" s="27">
        <v>0</v>
      </c>
      <c r="Q204" s="27">
        <v>0</v>
      </c>
      <c r="R204" s="27">
        <v>0</v>
      </c>
      <c r="S204" s="27">
        <v>38.3455291</v>
      </c>
      <c r="T204" s="27">
        <v>0</v>
      </c>
      <c r="U204" s="27">
        <v>0</v>
      </c>
      <c r="V204" s="27">
        <v>0</v>
      </c>
      <c r="W204" s="27">
        <v>0.13888931799999998</v>
      </c>
      <c r="X204" s="27">
        <v>0</v>
      </c>
      <c r="Y204" s="27">
        <v>0</v>
      </c>
      <c r="Z204" s="17">
        <v>4.4384195100000001</v>
      </c>
      <c r="AA204" s="27">
        <v>0</v>
      </c>
      <c r="AB204" s="27">
        <v>0</v>
      </c>
      <c r="AC204" s="27">
        <v>0</v>
      </c>
      <c r="AD204" s="27">
        <v>3.9251328999999995E-3</v>
      </c>
      <c r="AE204" s="27">
        <v>0</v>
      </c>
      <c r="AF204" s="27">
        <v>0.226449975</v>
      </c>
      <c r="AG204" s="27">
        <v>0</v>
      </c>
      <c r="AH204" s="27">
        <v>6.3405992999999994E-2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7">
        <v>0</v>
      </c>
      <c r="AO204" s="27">
        <v>0</v>
      </c>
      <c r="AP204" s="27">
        <v>0.21739197599999999</v>
      </c>
      <c r="AQ204" s="27">
        <v>2.5664330499999999E-2</v>
      </c>
      <c r="AR204" s="27">
        <v>0</v>
      </c>
      <c r="AS204" s="27">
        <v>0</v>
      </c>
      <c r="AT204" s="27">
        <v>0</v>
      </c>
      <c r="AU204" s="27">
        <v>0</v>
      </c>
    </row>
    <row r="205" spans="1:47" s="13" customFormat="1">
      <c r="A205" s="13" t="s">
        <v>417</v>
      </c>
      <c r="B205" s="17">
        <v>36050.836020000002</v>
      </c>
      <c r="C205" s="27">
        <v>13.79835181</v>
      </c>
      <c r="D205" s="17">
        <v>1008.4572219999999</v>
      </c>
      <c r="E205" s="27">
        <v>0</v>
      </c>
      <c r="F205" s="17">
        <v>142693.67757999999</v>
      </c>
      <c r="G205" s="27">
        <v>0</v>
      </c>
      <c r="H205" s="27">
        <v>0</v>
      </c>
      <c r="I205" s="27">
        <v>0</v>
      </c>
      <c r="J205" s="27">
        <v>0</v>
      </c>
      <c r="K205" s="27">
        <v>52.536394199999997</v>
      </c>
      <c r="L205" s="27">
        <v>0</v>
      </c>
      <c r="M205" s="27">
        <v>0</v>
      </c>
      <c r="N205" s="17">
        <v>1917.2764549999999</v>
      </c>
      <c r="O205" s="17">
        <v>138.5873847</v>
      </c>
      <c r="P205" s="27">
        <v>0</v>
      </c>
      <c r="Q205" s="27">
        <v>0</v>
      </c>
      <c r="R205" s="27">
        <v>0.99637989000000005</v>
      </c>
      <c r="S205" s="27">
        <v>40.459062200000005</v>
      </c>
      <c r="T205" s="27">
        <v>0</v>
      </c>
      <c r="U205" s="27">
        <v>3.9251328999999995E-2</v>
      </c>
      <c r="V205" s="27">
        <v>0</v>
      </c>
      <c r="W205" s="27">
        <v>0.36231996</v>
      </c>
      <c r="X205" s="27">
        <v>3.0193330000000001E-2</v>
      </c>
      <c r="Y205" s="27">
        <v>0</v>
      </c>
      <c r="Z205" s="17">
        <v>4.1364862100000002</v>
      </c>
      <c r="AA205" s="27">
        <v>0.48309328000000001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27">
        <v>0</v>
      </c>
      <c r="AN205" s="27">
        <v>0</v>
      </c>
      <c r="AO205" s="27">
        <v>0</v>
      </c>
      <c r="AP205" s="27">
        <v>0.220411309</v>
      </c>
      <c r="AQ205" s="27">
        <v>0.45289995</v>
      </c>
      <c r="AR205" s="27">
        <v>1.1171532099999999E-2</v>
      </c>
      <c r="AS205" s="27">
        <v>0</v>
      </c>
      <c r="AT205" s="27">
        <v>0</v>
      </c>
      <c r="AU205" s="27">
        <v>1.5700531599999998E-2</v>
      </c>
    </row>
    <row r="206" spans="1:47" s="13" customFormat="1">
      <c r="A206" s="13" t="s">
        <v>418</v>
      </c>
      <c r="B206" s="17">
        <v>36201.802669999997</v>
      </c>
      <c r="C206" s="27">
        <v>17.059231449999999</v>
      </c>
      <c r="D206" s="17">
        <v>1025.9693533999998</v>
      </c>
      <c r="E206" s="27">
        <v>0</v>
      </c>
      <c r="F206" s="17">
        <v>141727.49101999999</v>
      </c>
      <c r="G206" s="27">
        <v>0</v>
      </c>
      <c r="H206" s="27">
        <v>0</v>
      </c>
      <c r="I206" s="27">
        <v>0</v>
      </c>
      <c r="J206" s="27">
        <v>0</v>
      </c>
      <c r="K206" s="27">
        <v>42.270661999999994</v>
      </c>
      <c r="L206" s="27">
        <v>0</v>
      </c>
      <c r="M206" s="27">
        <v>0</v>
      </c>
      <c r="N206" s="17">
        <v>1878.025126</v>
      </c>
      <c r="O206" s="17">
        <v>144.92798399999998</v>
      </c>
      <c r="P206" s="27">
        <v>0.33212662999999998</v>
      </c>
      <c r="Q206" s="27">
        <v>0</v>
      </c>
      <c r="R206" s="27">
        <v>0</v>
      </c>
      <c r="S206" s="27">
        <v>40.459062200000005</v>
      </c>
      <c r="T206" s="27">
        <v>0</v>
      </c>
      <c r="U206" s="27">
        <v>1.3888931799999999</v>
      </c>
      <c r="V206" s="27">
        <v>0</v>
      </c>
      <c r="W206" s="27">
        <v>0.17210198100000001</v>
      </c>
      <c r="X206" s="27">
        <v>0.30193330000000002</v>
      </c>
      <c r="Y206" s="27">
        <v>0</v>
      </c>
      <c r="Z206" s="17">
        <v>3.8043595799999999</v>
      </c>
      <c r="AA206" s="27">
        <v>0</v>
      </c>
      <c r="AB206" s="27">
        <v>0</v>
      </c>
      <c r="AC206" s="27">
        <v>5.1328660999999998E-2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27">
        <v>0</v>
      </c>
      <c r="AN206" s="27">
        <v>0</v>
      </c>
      <c r="AO206" s="27">
        <v>0</v>
      </c>
      <c r="AP206" s="27">
        <v>0</v>
      </c>
      <c r="AQ206" s="27">
        <v>0</v>
      </c>
      <c r="AR206" s="27">
        <v>0</v>
      </c>
      <c r="AS206" s="27">
        <v>7.5483325000000004E-2</v>
      </c>
      <c r="AT206" s="27">
        <v>0</v>
      </c>
      <c r="AU206" s="27">
        <v>0</v>
      </c>
    </row>
    <row r="207" spans="1:47" s="13" customFormat="1">
      <c r="A207" s="13" t="s">
        <v>419</v>
      </c>
      <c r="B207" s="17">
        <v>36684.895949999998</v>
      </c>
      <c r="C207" s="27">
        <v>16.0024649</v>
      </c>
      <c r="D207" s="17">
        <v>1031.1022195</v>
      </c>
      <c r="E207" s="27">
        <v>0</v>
      </c>
      <c r="F207" s="17">
        <v>142150.19764</v>
      </c>
      <c r="G207" s="27">
        <v>0</v>
      </c>
      <c r="H207" s="27">
        <v>0</v>
      </c>
      <c r="I207" s="27">
        <v>0</v>
      </c>
      <c r="J207" s="27">
        <v>0</v>
      </c>
      <c r="K207" s="27">
        <v>47.403528100000003</v>
      </c>
      <c r="L207" s="27">
        <v>0</v>
      </c>
      <c r="M207" s="27">
        <v>0</v>
      </c>
      <c r="N207" s="17">
        <v>1914.257122</v>
      </c>
      <c r="O207" s="17">
        <v>136.47385159999999</v>
      </c>
      <c r="P207" s="27">
        <v>0</v>
      </c>
      <c r="Q207" s="27">
        <v>0</v>
      </c>
      <c r="R207" s="27">
        <v>0</v>
      </c>
      <c r="S207" s="27">
        <v>37.1377959</v>
      </c>
      <c r="T207" s="27">
        <v>0</v>
      </c>
      <c r="U207" s="27">
        <v>0</v>
      </c>
      <c r="V207" s="27">
        <v>0.14794731699999999</v>
      </c>
      <c r="W207" s="27">
        <v>0</v>
      </c>
      <c r="X207" s="27">
        <v>0</v>
      </c>
      <c r="Y207" s="27">
        <v>0.30193330000000002</v>
      </c>
      <c r="Z207" s="17">
        <v>4.7705461399999995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0.27173997</v>
      </c>
      <c r="AI207" s="27">
        <v>0</v>
      </c>
      <c r="AJ207" s="27">
        <v>0.21135330999999999</v>
      </c>
      <c r="AK207" s="27">
        <v>0</v>
      </c>
      <c r="AL207" s="27">
        <v>0</v>
      </c>
      <c r="AM207" s="27">
        <v>0</v>
      </c>
      <c r="AN207" s="27">
        <v>0</v>
      </c>
      <c r="AO207" s="27">
        <v>0</v>
      </c>
      <c r="AP207" s="27">
        <v>0.19625664499999998</v>
      </c>
      <c r="AQ207" s="27">
        <v>0</v>
      </c>
      <c r="AR207" s="27">
        <v>0.11171532100000001</v>
      </c>
      <c r="AS207" s="27">
        <v>6.6425326000000007E-2</v>
      </c>
      <c r="AT207" s="27">
        <v>5.4347993999999997E-2</v>
      </c>
      <c r="AU207" s="27">
        <v>0</v>
      </c>
    </row>
    <row r="208" spans="1:47" s="13" customFormat="1">
      <c r="A208" s="13" t="s">
        <v>420</v>
      </c>
      <c r="B208" s="17">
        <v>36503.735970000002</v>
      </c>
      <c r="C208" s="27">
        <v>15.00608501</v>
      </c>
      <c r="D208" s="17">
        <v>1008.4572219999999</v>
      </c>
      <c r="E208" s="27">
        <v>0</v>
      </c>
      <c r="F208" s="17">
        <v>141546.33103999999</v>
      </c>
      <c r="G208" s="27">
        <v>0</v>
      </c>
      <c r="H208" s="27">
        <v>0</v>
      </c>
      <c r="I208" s="27">
        <v>0</v>
      </c>
      <c r="J208" s="27">
        <v>0</v>
      </c>
      <c r="K208" s="27">
        <v>47.101594800000001</v>
      </c>
      <c r="L208" s="27">
        <v>0.72463991999999999</v>
      </c>
      <c r="M208" s="27">
        <v>0</v>
      </c>
      <c r="N208" s="17">
        <v>1911.2377889999998</v>
      </c>
      <c r="O208" s="17">
        <v>139.79511790000001</v>
      </c>
      <c r="P208" s="27">
        <v>0</v>
      </c>
      <c r="Q208" s="27">
        <v>0</v>
      </c>
      <c r="R208" s="27">
        <v>0</v>
      </c>
      <c r="S208" s="27">
        <v>38.3455291</v>
      </c>
      <c r="T208" s="27">
        <v>0</v>
      </c>
      <c r="U208" s="27">
        <v>0</v>
      </c>
      <c r="V208" s="27">
        <v>0</v>
      </c>
      <c r="W208" s="27">
        <v>0</v>
      </c>
      <c r="X208" s="27">
        <v>6.3405992999999994E-2</v>
      </c>
      <c r="Y208" s="27">
        <v>0</v>
      </c>
      <c r="Z208" s="17">
        <v>4.2874528599999993</v>
      </c>
      <c r="AA208" s="27">
        <v>0.42270661999999998</v>
      </c>
      <c r="AB208" s="27">
        <v>0</v>
      </c>
      <c r="AC208" s="27">
        <v>9.9637988999999996E-2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27">
        <v>0</v>
      </c>
      <c r="AN208" s="27">
        <v>9.0579989999999999E-2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  <c r="AT208" s="27">
        <v>0</v>
      </c>
      <c r="AU208" s="27">
        <v>0</v>
      </c>
    </row>
    <row r="209" spans="1:47" s="13" customFormat="1">
      <c r="A209" s="13" t="s">
        <v>421</v>
      </c>
      <c r="B209" s="17">
        <v>36533.929299999996</v>
      </c>
      <c r="C209" s="27">
        <v>13.97951179</v>
      </c>
      <c r="D209" s="17">
        <v>1007.2494888</v>
      </c>
      <c r="E209" s="27">
        <v>0</v>
      </c>
      <c r="F209" s="17">
        <v>141365.17105999999</v>
      </c>
      <c r="G209" s="27">
        <v>0</v>
      </c>
      <c r="H209" s="27">
        <v>0</v>
      </c>
      <c r="I209" s="27">
        <v>0</v>
      </c>
      <c r="J209" s="27">
        <v>0</v>
      </c>
      <c r="K209" s="27">
        <v>49.818994499999995</v>
      </c>
      <c r="L209" s="27">
        <v>0.69444658999999997</v>
      </c>
      <c r="M209" s="27">
        <v>0</v>
      </c>
      <c r="N209" s="17">
        <v>1905.1991230000001</v>
      </c>
      <c r="O209" s="17">
        <v>135.26611840000001</v>
      </c>
      <c r="P209" s="27">
        <v>0</v>
      </c>
      <c r="Q209" s="27">
        <v>0</v>
      </c>
      <c r="R209" s="27">
        <v>0</v>
      </c>
      <c r="S209" s="27">
        <v>38.949395700000004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0.42270661999999998</v>
      </c>
      <c r="Z209" s="17">
        <v>4.4988061699999999</v>
      </c>
      <c r="AA209" s="27">
        <v>0</v>
      </c>
      <c r="AB209" s="27">
        <v>0</v>
      </c>
      <c r="AC209" s="27">
        <v>0</v>
      </c>
      <c r="AD209" s="27">
        <v>7.2463991999999998E-3</v>
      </c>
      <c r="AE209" s="27">
        <v>0</v>
      </c>
      <c r="AF209" s="27">
        <v>0</v>
      </c>
      <c r="AG209" s="27">
        <v>0</v>
      </c>
      <c r="AH209" s="27">
        <v>0</v>
      </c>
      <c r="AI209" s="27">
        <v>3.0193329999999999E-3</v>
      </c>
      <c r="AJ209" s="27">
        <v>0.129831319</v>
      </c>
      <c r="AK209" s="27">
        <v>0</v>
      </c>
      <c r="AL209" s="27">
        <v>0.12077332</v>
      </c>
      <c r="AM209" s="27">
        <v>0</v>
      </c>
      <c r="AN209" s="27">
        <v>0</v>
      </c>
      <c r="AO209" s="27">
        <v>0</v>
      </c>
      <c r="AP209" s="27">
        <v>0.30797196600000004</v>
      </c>
      <c r="AQ209" s="27">
        <v>1.87198646E-2</v>
      </c>
      <c r="AR209" s="27">
        <v>0</v>
      </c>
      <c r="AS209" s="27">
        <v>0</v>
      </c>
      <c r="AT209" s="27">
        <v>0</v>
      </c>
      <c r="AU209" s="27">
        <v>3.41184629E-2</v>
      </c>
    </row>
    <row r="210" spans="1:47" s="13" customFormat="1">
      <c r="A210" s="13" t="s">
        <v>422</v>
      </c>
      <c r="B210" s="17">
        <v>36050.836020000002</v>
      </c>
      <c r="C210" s="27">
        <v>12.80197192</v>
      </c>
      <c r="D210" s="17">
        <v>1001.8146894</v>
      </c>
      <c r="E210" s="27">
        <v>0</v>
      </c>
      <c r="F210" s="17">
        <v>142029.42431999999</v>
      </c>
      <c r="G210" s="27">
        <v>0</v>
      </c>
      <c r="H210" s="27">
        <v>0</v>
      </c>
      <c r="I210" s="27">
        <v>0</v>
      </c>
      <c r="J210" s="27">
        <v>0</v>
      </c>
      <c r="K210" s="27">
        <v>44.384195099999999</v>
      </c>
      <c r="L210" s="27">
        <v>0.99637989000000005</v>
      </c>
      <c r="M210" s="27">
        <v>0</v>
      </c>
      <c r="N210" s="17">
        <v>1902.1797899999999</v>
      </c>
      <c r="O210" s="17">
        <v>142.8144509</v>
      </c>
      <c r="P210" s="27">
        <v>0</v>
      </c>
      <c r="Q210" s="27">
        <v>0</v>
      </c>
      <c r="R210" s="27">
        <v>0</v>
      </c>
      <c r="S210" s="27">
        <v>41.062928800000002</v>
      </c>
      <c r="T210" s="27">
        <v>0</v>
      </c>
      <c r="U210" s="27">
        <v>0</v>
      </c>
      <c r="V210" s="27">
        <v>0</v>
      </c>
      <c r="W210" s="27">
        <v>0.141908651</v>
      </c>
      <c r="X210" s="27">
        <v>0</v>
      </c>
      <c r="Y210" s="27">
        <v>0</v>
      </c>
      <c r="Z210" s="17">
        <v>4.4686128399999996</v>
      </c>
      <c r="AA210" s="27">
        <v>0</v>
      </c>
      <c r="AB210" s="27">
        <v>5.4347993999999997E-2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27">
        <v>3.3212662999999999E-3</v>
      </c>
      <c r="AN210" s="27">
        <v>0.16606331499999999</v>
      </c>
      <c r="AO210" s="27">
        <v>0</v>
      </c>
      <c r="AP210" s="27">
        <v>0.21135330999999999</v>
      </c>
      <c r="AQ210" s="27">
        <v>0</v>
      </c>
      <c r="AR210" s="27">
        <v>0</v>
      </c>
      <c r="AS210" s="27">
        <v>0</v>
      </c>
      <c r="AT210" s="27">
        <v>0</v>
      </c>
      <c r="AU210" s="27">
        <v>0</v>
      </c>
    </row>
    <row r="211" spans="1:47" s="13" customFormat="1">
      <c r="A211" s="13" t="s">
        <v>423</v>
      </c>
      <c r="B211" s="17">
        <v>36866.055930000002</v>
      </c>
      <c r="C211" s="27">
        <v>12.047138670000001</v>
      </c>
      <c r="D211" s="17">
        <v>1037.1408855</v>
      </c>
      <c r="E211" s="27">
        <v>0</v>
      </c>
      <c r="F211" s="17">
        <v>141848.26433999999</v>
      </c>
      <c r="G211" s="27">
        <v>0</v>
      </c>
      <c r="H211" s="27">
        <v>0</v>
      </c>
      <c r="I211" s="27">
        <v>0</v>
      </c>
      <c r="J211" s="27">
        <v>0</v>
      </c>
      <c r="K211" s="27">
        <v>45.591928299999999</v>
      </c>
      <c r="L211" s="27">
        <v>0</v>
      </c>
      <c r="M211" s="27">
        <v>0</v>
      </c>
      <c r="N211" s="17">
        <v>1923.3151210000001</v>
      </c>
      <c r="O211" s="17">
        <v>144.02218409999998</v>
      </c>
      <c r="P211" s="27">
        <v>3.6231995999999995E-2</v>
      </c>
      <c r="Q211" s="27">
        <v>0</v>
      </c>
      <c r="R211" s="27">
        <v>0</v>
      </c>
      <c r="S211" s="27">
        <v>37.741662499999997</v>
      </c>
      <c r="T211" s="27">
        <v>0</v>
      </c>
      <c r="U211" s="27">
        <v>0</v>
      </c>
      <c r="V211" s="27">
        <v>0</v>
      </c>
      <c r="W211" s="27">
        <v>0.28683663500000001</v>
      </c>
      <c r="X211" s="27">
        <v>6.9444659000000002E-3</v>
      </c>
      <c r="Y211" s="27">
        <v>0.169082648</v>
      </c>
      <c r="Z211" s="17">
        <v>4.0760995500000003</v>
      </c>
      <c r="AA211" s="27">
        <v>0.81521990999999994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0.123792653</v>
      </c>
      <c r="AI211" s="27">
        <v>3.9251328999999995E-2</v>
      </c>
      <c r="AJ211" s="27">
        <v>0</v>
      </c>
      <c r="AK211" s="27">
        <v>0</v>
      </c>
      <c r="AL211" s="27">
        <v>0.141908651</v>
      </c>
      <c r="AM211" s="27">
        <v>6.0386659999999998E-3</v>
      </c>
      <c r="AN211" s="27">
        <v>3.9251328999999995E-2</v>
      </c>
      <c r="AO211" s="27">
        <v>3.0193330000000001E-2</v>
      </c>
      <c r="AP211" s="27">
        <v>0.226449975</v>
      </c>
      <c r="AQ211" s="27">
        <v>1.69082648E-2</v>
      </c>
      <c r="AR211" s="27">
        <v>0</v>
      </c>
      <c r="AS211" s="27">
        <v>0</v>
      </c>
      <c r="AT211" s="27">
        <v>0</v>
      </c>
      <c r="AU211" s="27">
        <v>0</v>
      </c>
    </row>
    <row r="212" spans="1:47" s="13" customFormat="1">
      <c r="A212" s="13" t="s">
        <v>424</v>
      </c>
      <c r="B212" s="17">
        <v>36745.282610000002</v>
      </c>
      <c r="C212" s="27">
        <v>13.70777182</v>
      </c>
      <c r="D212" s="17">
        <v>1018.7229542</v>
      </c>
      <c r="E212" s="27">
        <v>0</v>
      </c>
      <c r="F212" s="17">
        <v>141999.23099000001</v>
      </c>
      <c r="G212" s="27">
        <v>0</v>
      </c>
      <c r="H212" s="27">
        <v>0</v>
      </c>
      <c r="I212" s="27">
        <v>0</v>
      </c>
      <c r="J212" s="27">
        <v>0</v>
      </c>
      <c r="K212" s="27">
        <v>47.705461400000004</v>
      </c>
      <c r="L212" s="27">
        <v>0.75483325000000001</v>
      </c>
      <c r="M212" s="27">
        <v>0</v>
      </c>
      <c r="N212" s="17">
        <v>1899.160457</v>
      </c>
      <c r="O212" s="17">
        <v>139.1912513</v>
      </c>
      <c r="P212" s="27">
        <v>0</v>
      </c>
      <c r="Q212" s="27">
        <v>0</v>
      </c>
      <c r="R212" s="27">
        <v>0</v>
      </c>
      <c r="S212" s="27">
        <v>37.439729200000002</v>
      </c>
      <c r="T212" s="27">
        <v>0</v>
      </c>
      <c r="U212" s="27">
        <v>8.4541324000000001E-2</v>
      </c>
      <c r="V212" s="27">
        <v>0</v>
      </c>
      <c r="W212" s="27">
        <v>0</v>
      </c>
      <c r="X212" s="27">
        <v>1.7512131399999999E-2</v>
      </c>
      <c r="Y212" s="27">
        <v>0.16002464899999999</v>
      </c>
      <c r="Z212" s="17">
        <v>3.5930062699999996</v>
      </c>
      <c r="AA212" s="27">
        <v>0</v>
      </c>
      <c r="AB212" s="27">
        <v>0</v>
      </c>
      <c r="AC212" s="27">
        <v>0</v>
      </c>
      <c r="AD212" s="27">
        <v>4.5289994999999994E-3</v>
      </c>
      <c r="AE212" s="27">
        <v>0.66425325999999996</v>
      </c>
      <c r="AF212" s="27">
        <v>0</v>
      </c>
      <c r="AG212" s="27">
        <v>4.5289995E-2</v>
      </c>
      <c r="AH212" s="27">
        <v>0</v>
      </c>
      <c r="AI212" s="27">
        <v>0</v>
      </c>
      <c r="AJ212" s="27">
        <v>0</v>
      </c>
      <c r="AK212" s="27">
        <v>0</v>
      </c>
      <c r="AL212" s="27">
        <v>1.5700531599999998E-2</v>
      </c>
      <c r="AM212" s="27">
        <v>0</v>
      </c>
      <c r="AN212" s="27">
        <v>0.12077332</v>
      </c>
      <c r="AO212" s="27">
        <v>0</v>
      </c>
      <c r="AP212" s="27">
        <v>0.22946930799999998</v>
      </c>
      <c r="AQ212" s="27">
        <v>4.5289995E-2</v>
      </c>
      <c r="AR212" s="27">
        <v>0.19625664499999998</v>
      </c>
      <c r="AS212" s="27">
        <v>0</v>
      </c>
      <c r="AT212" s="27">
        <v>0</v>
      </c>
      <c r="AU212" s="27">
        <v>0</v>
      </c>
    </row>
    <row r="213" spans="1:47" s="13" customFormat="1">
      <c r="A213" s="13" t="s">
        <v>425</v>
      </c>
      <c r="B213" s="17">
        <v>36231.995999999999</v>
      </c>
      <c r="C213" s="27">
        <v>13.16429188</v>
      </c>
      <c r="D213" s="17">
        <v>988.52962420000006</v>
      </c>
      <c r="E213" s="27">
        <v>0</v>
      </c>
      <c r="F213" s="17">
        <v>141757.68435</v>
      </c>
      <c r="G213" s="27">
        <v>0</v>
      </c>
      <c r="H213" s="27">
        <v>0</v>
      </c>
      <c r="I213" s="27">
        <v>0</v>
      </c>
      <c r="J213" s="27">
        <v>0</v>
      </c>
      <c r="K213" s="27">
        <v>57.669260299999998</v>
      </c>
      <c r="L213" s="27">
        <v>1.5700531599999998</v>
      </c>
      <c r="M213" s="27">
        <v>0</v>
      </c>
      <c r="N213" s="17">
        <v>1878.025126</v>
      </c>
      <c r="O213" s="17">
        <v>147.04151709999999</v>
      </c>
      <c r="P213" s="27">
        <v>0</v>
      </c>
      <c r="Q213" s="27">
        <v>0</v>
      </c>
      <c r="R213" s="27">
        <v>0</v>
      </c>
      <c r="S213" s="27">
        <v>33.212662999999999</v>
      </c>
      <c r="T213" s="27">
        <v>0</v>
      </c>
      <c r="U213" s="27">
        <v>0.35628129399999997</v>
      </c>
      <c r="V213" s="27">
        <v>0</v>
      </c>
      <c r="W213" s="27">
        <v>0</v>
      </c>
      <c r="X213" s="27">
        <v>0</v>
      </c>
      <c r="Y213" s="27">
        <v>0</v>
      </c>
      <c r="Z213" s="17">
        <v>3.9251328999999999</v>
      </c>
      <c r="AA213" s="27">
        <v>0</v>
      </c>
      <c r="AB213" s="27">
        <v>1.5700531599999998E-2</v>
      </c>
      <c r="AC213" s="27">
        <v>8.7560656999999993E-3</v>
      </c>
      <c r="AD213" s="27">
        <v>4.8309327999999999E-2</v>
      </c>
      <c r="AE213" s="27">
        <v>0</v>
      </c>
      <c r="AF213" s="27">
        <v>0</v>
      </c>
      <c r="AG213" s="27">
        <v>4.8309327999999999E-2</v>
      </c>
      <c r="AH213" s="27">
        <v>6.9444658999999992E-2</v>
      </c>
      <c r="AI213" s="27">
        <v>1.63043982E-2</v>
      </c>
      <c r="AJ213" s="27">
        <v>0</v>
      </c>
      <c r="AK213" s="27">
        <v>2.1135330999999999E-3</v>
      </c>
      <c r="AL213" s="27">
        <v>0</v>
      </c>
      <c r="AM213" s="27">
        <v>4.5289994999999994E-3</v>
      </c>
      <c r="AN213" s="27">
        <v>0</v>
      </c>
      <c r="AO213" s="27">
        <v>1.0265732200000001E-2</v>
      </c>
      <c r="AP213" s="27">
        <v>0.28381730199999999</v>
      </c>
      <c r="AQ213" s="27">
        <v>0</v>
      </c>
      <c r="AR213" s="27">
        <v>0.11171532100000001</v>
      </c>
      <c r="AS213" s="27">
        <v>0</v>
      </c>
      <c r="AT213" s="27">
        <v>0</v>
      </c>
      <c r="AU213" s="27">
        <v>0</v>
      </c>
    </row>
    <row r="214" spans="1:47" s="13" customFormat="1">
      <c r="A214" s="13" t="s">
        <v>426</v>
      </c>
      <c r="B214" s="17">
        <v>36654.702619999996</v>
      </c>
      <c r="C214" s="27">
        <v>14.251251759999999</v>
      </c>
      <c r="D214" s="17">
        <v>1014.495888</v>
      </c>
      <c r="E214" s="27">
        <v>0</v>
      </c>
      <c r="F214" s="17">
        <v>142270.97096000001</v>
      </c>
      <c r="G214" s="27">
        <v>0</v>
      </c>
      <c r="H214" s="27">
        <v>0</v>
      </c>
      <c r="I214" s="27">
        <v>0</v>
      </c>
      <c r="J214" s="27">
        <v>0</v>
      </c>
      <c r="K214" s="27">
        <v>46.195794900000003</v>
      </c>
      <c r="L214" s="27">
        <v>0.84541323999999995</v>
      </c>
      <c r="M214" s="27">
        <v>0</v>
      </c>
      <c r="N214" s="17">
        <v>1902.1797899999999</v>
      </c>
      <c r="O214" s="17">
        <v>145.22991729999998</v>
      </c>
      <c r="P214" s="27">
        <v>0</v>
      </c>
      <c r="Q214" s="27">
        <v>0</v>
      </c>
      <c r="R214" s="27">
        <v>0</v>
      </c>
      <c r="S214" s="27">
        <v>36.533929299999997</v>
      </c>
      <c r="T214" s="27">
        <v>0</v>
      </c>
      <c r="U214" s="27">
        <v>5.1328660999999998E-2</v>
      </c>
      <c r="V214" s="27">
        <v>4.5289995E-2</v>
      </c>
      <c r="W214" s="27">
        <v>0.18417931300000001</v>
      </c>
      <c r="X214" s="27">
        <v>0</v>
      </c>
      <c r="Y214" s="27">
        <v>0</v>
      </c>
      <c r="Z214" s="17">
        <v>4.04590622</v>
      </c>
      <c r="AA214" s="27">
        <v>1.08695988</v>
      </c>
      <c r="AB214" s="27">
        <v>2.2041130899999997E-2</v>
      </c>
      <c r="AC214" s="27">
        <v>0</v>
      </c>
      <c r="AD214" s="27">
        <v>0</v>
      </c>
      <c r="AE214" s="27">
        <v>0.25664330499999999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2.1135331E-2</v>
      </c>
      <c r="AM214" s="27">
        <v>5.7367327000000003E-3</v>
      </c>
      <c r="AN214" s="27">
        <v>4.2270662000000001E-2</v>
      </c>
      <c r="AO214" s="27">
        <v>0</v>
      </c>
      <c r="AP214" s="27">
        <v>0.22343064200000001</v>
      </c>
      <c r="AQ214" s="27">
        <v>0.18417931300000001</v>
      </c>
      <c r="AR214" s="27">
        <v>0</v>
      </c>
      <c r="AS214" s="27">
        <v>0</v>
      </c>
      <c r="AT214" s="27">
        <v>0</v>
      </c>
      <c r="AU214" s="27">
        <v>0</v>
      </c>
    </row>
    <row r="215" spans="1:47" s="13" customFormat="1">
      <c r="A215" s="13" t="s">
        <v>427</v>
      </c>
      <c r="B215" s="17">
        <v>36835.8626</v>
      </c>
      <c r="C215" s="27">
        <v>13.46622518</v>
      </c>
      <c r="D215" s="17">
        <v>1022.3461538</v>
      </c>
      <c r="E215" s="27">
        <v>0</v>
      </c>
      <c r="F215" s="17">
        <v>142089.81098000001</v>
      </c>
      <c r="G215" s="27">
        <v>0</v>
      </c>
      <c r="H215" s="27">
        <v>0</v>
      </c>
      <c r="I215" s="27">
        <v>0</v>
      </c>
      <c r="J215" s="27">
        <v>0</v>
      </c>
      <c r="K215" s="27">
        <v>52.838327499999998</v>
      </c>
      <c r="L215" s="27">
        <v>0.64009859599999996</v>
      </c>
      <c r="M215" s="27">
        <v>0</v>
      </c>
      <c r="N215" s="17">
        <v>1835.7544639999999</v>
      </c>
      <c r="O215" s="17">
        <v>142.21058429999999</v>
      </c>
      <c r="P215" s="27">
        <v>0</v>
      </c>
      <c r="Q215" s="27">
        <v>0</v>
      </c>
      <c r="R215" s="27">
        <v>0</v>
      </c>
      <c r="S215" s="27">
        <v>36.533929299999997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17">
        <v>3.74397292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0.123792653</v>
      </c>
      <c r="AK215" s="27">
        <v>0</v>
      </c>
      <c r="AL215" s="27">
        <v>2.0531464400000001E-2</v>
      </c>
      <c r="AM215" s="27">
        <v>0</v>
      </c>
      <c r="AN215" s="27">
        <v>0</v>
      </c>
      <c r="AO215" s="27">
        <v>4.8309327999999999E-2</v>
      </c>
      <c r="AP215" s="27">
        <v>0.21739197599999999</v>
      </c>
      <c r="AQ215" s="27">
        <v>0</v>
      </c>
      <c r="AR215" s="27">
        <v>0.102657322</v>
      </c>
      <c r="AS215" s="27">
        <v>0</v>
      </c>
      <c r="AT215" s="27">
        <v>0</v>
      </c>
      <c r="AU215" s="27">
        <v>7.5483325000000004E-2</v>
      </c>
    </row>
    <row r="216" spans="1:47" s="13" customFormat="1">
      <c r="A216" s="13" t="s">
        <v>428</v>
      </c>
      <c r="B216" s="17">
        <v>36775.475939999997</v>
      </c>
      <c r="C216" s="27">
        <v>12.71139193</v>
      </c>
      <c r="D216" s="17">
        <v>1074.882548</v>
      </c>
      <c r="E216" s="27">
        <v>0</v>
      </c>
      <c r="F216" s="17">
        <v>142059.61765</v>
      </c>
      <c r="G216" s="27">
        <v>0</v>
      </c>
      <c r="H216" s="27">
        <v>0</v>
      </c>
      <c r="I216" s="27">
        <v>0</v>
      </c>
      <c r="J216" s="27">
        <v>0</v>
      </c>
      <c r="K216" s="27">
        <v>42.572595299999996</v>
      </c>
      <c r="L216" s="27">
        <v>0</v>
      </c>
      <c r="M216" s="27">
        <v>0</v>
      </c>
      <c r="N216" s="17">
        <v>1826.696465</v>
      </c>
      <c r="O216" s="17">
        <v>138.88931799999997</v>
      </c>
      <c r="P216" s="27">
        <v>4.8309327999999999E-2</v>
      </c>
      <c r="Q216" s="27">
        <v>0</v>
      </c>
      <c r="R216" s="27">
        <v>0</v>
      </c>
      <c r="S216" s="27">
        <v>34.722329499999994</v>
      </c>
      <c r="T216" s="27">
        <v>0</v>
      </c>
      <c r="U216" s="27">
        <v>2.0531464399999999</v>
      </c>
      <c r="V216" s="27">
        <v>6.9444658999999992E-2</v>
      </c>
      <c r="W216" s="27">
        <v>0</v>
      </c>
      <c r="X216" s="27">
        <v>0</v>
      </c>
      <c r="Y216" s="27">
        <v>0</v>
      </c>
      <c r="Z216" s="17">
        <v>4.1364862100000002</v>
      </c>
      <c r="AA216" s="27">
        <v>0</v>
      </c>
      <c r="AB216" s="27">
        <v>0</v>
      </c>
      <c r="AC216" s="27">
        <v>6.9444658999999992E-2</v>
      </c>
      <c r="AD216" s="27">
        <v>2.02295311E-2</v>
      </c>
      <c r="AE216" s="27">
        <v>0.208333977</v>
      </c>
      <c r="AF216" s="27">
        <v>0</v>
      </c>
      <c r="AG216" s="27">
        <v>0</v>
      </c>
      <c r="AH216" s="27">
        <v>0.25664330499999999</v>
      </c>
      <c r="AI216" s="27">
        <v>3.0193330000000001E-2</v>
      </c>
      <c r="AJ216" s="27">
        <v>5.7367326999999996E-2</v>
      </c>
      <c r="AK216" s="27">
        <v>0</v>
      </c>
      <c r="AL216" s="27">
        <v>0</v>
      </c>
      <c r="AM216" s="27">
        <v>0</v>
      </c>
      <c r="AN216" s="27">
        <v>0</v>
      </c>
      <c r="AO216" s="27">
        <v>0</v>
      </c>
      <c r="AP216" s="27">
        <v>0.23852730700000002</v>
      </c>
      <c r="AQ216" s="27">
        <v>2.50604639E-2</v>
      </c>
      <c r="AR216" s="27">
        <v>0.14492798399999998</v>
      </c>
      <c r="AS216" s="27">
        <v>3.0193330000000001E-2</v>
      </c>
      <c r="AT216" s="27">
        <v>0</v>
      </c>
      <c r="AU216" s="27">
        <v>2.7173996999999998E-2</v>
      </c>
    </row>
    <row r="217" spans="1:47" s="13" customFormat="1">
      <c r="A217" s="13" t="s">
        <v>429</v>
      </c>
      <c r="B217" s="17">
        <v>36926.442589999999</v>
      </c>
      <c r="C217" s="27">
        <v>12.6811986</v>
      </c>
      <c r="D217" s="17">
        <v>1048.9162842000001</v>
      </c>
      <c r="E217" s="27">
        <v>0</v>
      </c>
      <c r="F217" s="17">
        <v>143690.05747</v>
      </c>
      <c r="G217" s="27">
        <v>0</v>
      </c>
      <c r="H217" s="27">
        <v>0</v>
      </c>
      <c r="I217" s="27">
        <v>0</v>
      </c>
      <c r="J217" s="27">
        <v>0</v>
      </c>
      <c r="K217" s="27">
        <v>46.799661499999999</v>
      </c>
      <c r="L217" s="27">
        <v>1.0567665500000001</v>
      </c>
      <c r="M217" s="27">
        <v>0</v>
      </c>
      <c r="N217" s="17">
        <v>1935.3924529999997</v>
      </c>
      <c r="O217" s="17">
        <v>138.88931799999997</v>
      </c>
      <c r="P217" s="27">
        <v>0.60386660000000003</v>
      </c>
      <c r="Q217" s="27">
        <v>0</v>
      </c>
      <c r="R217" s="27">
        <v>0</v>
      </c>
      <c r="S217" s="27">
        <v>38.043595799999999</v>
      </c>
      <c r="T217" s="27">
        <v>0</v>
      </c>
      <c r="U217" s="27">
        <v>1.5398598299999999</v>
      </c>
      <c r="V217" s="27">
        <v>0</v>
      </c>
      <c r="W217" s="27">
        <v>0</v>
      </c>
      <c r="X217" s="27">
        <v>0</v>
      </c>
      <c r="Y217" s="27">
        <v>0</v>
      </c>
      <c r="Z217" s="17">
        <v>5.0120927800000006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7">
        <v>1.4794731699999999E-2</v>
      </c>
      <c r="AN217" s="27">
        <v>8.4541324000000001E-2</v>
      </c>
      <c r="AO217" s="27">
        <v>0</v>
      </c>
      <c r="AP217" s="27">
        <v>0.17512131399999997</v>
      </c>
      <c r="AQ217" s="27">
        <v>0</v>
      </c>
      <c r="AR217" s="27">
        <v>0</v>
      </c>
      <c r="AS217" s="27">
        <v>0</v>
      </c>
      <c r="AT217" s="27">
        <v>0</v>
      </c>
      <c r="AU217" s="27">
        <v>0</v>
      </c>
    </row>
    <row r="218" spans="1:47" s="13" customFormat="1">
      <c r="A218" s="13" t="s">
        <v>430</v>
      </c>
      <c r="B218" s="17">
        <v>36533.929299999996</v>
      </c>
      <c r="C218" s="27">
        <v>12.77177859</v>
      </c>
      <c r="D218" s="17">
        <v>1025.0635535000001</v>
      </c>
      <c r="E218" s="27">
        <v>0</v>
      </c>
      <c r="F218" s="17">
        <v>141214.20441000001</v>
      </c>
      <c r="G218" s="27">
        <v>0</v>
      </c>
      <c r="H218" s="27">
        <v>0</v>
      </c>
      <c r="I218" s="27">
        <v>0</v>
      </c>
      <c r="J218" s="27">
        <v>0</v>
      </c>
      <c r="K218" s="27">
        <v>47.403528100000003</v>
      </c>
      <c r="L218" s="27">
        <v>0</v>
      </c>
      <c r="M218" s="27">
        <v>0</v>
      </c>
      <c r="N218" s="17">
        <v>1902.1797899999999</v>
      </c>
      <c r="O218" s="17">
        <v>142.5125176</v>
      </c>
      <c r="P218" s="27">
        <v>0</v>
      </c>
      <c r="Q218" s="27">
        <v>0</v>
      </c>
      <c r="R218" s="27">
        <v>0</v>
      </c>
      <c r="S218" s="27">
        <v>40.157128900000004</v>
      </c>
      <c r="T218" s="27">
        <v>0</v>
      </c>
      <c r="U218" s="27">
        <v>3.9251328999999995E-2</v>
      </c>
      <c r="V218" s="27">
        <v>0</v>
      </c>
      <c r="W218" s="27">
        <v>0</v>
      </c>
      <c r="X218" s="27">
        <v>0</v>
      </c>
      <c r="Y218" s="27">
        <v>1.0567665500000001</v>
      </c>
      <c r="Z218" s="17">
        <v>3.8345529100000002</v>
      </c>
      <c r="AA218" s="27">
        <v>0</v>
      </c>
      <c r="AB218" s="27">
        <v>0</v>
      </c>
      <c r="AC218" s="27">
        <v>0</v>
      </c>
      <c r="AD218" s="27">
        <v>3.3212663000000003E-2</v>
      </c>
      <c r="AE218" s="27">
        <v>0</v>
      </c>
      <c r="AF218" s="27">
        <v>0.48309328000000001</v>
      </c>
      <c r="AG218" s="27">
        <v>0.24154664000000001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>
        <v>0</v>
      </c>
      <c r="AO218" s="27">
        <v>0</v>
      </c>
      <c r="AP218" s="27">
        <v>0.29287530099999998</v>
      </c>
      <c r="AQ218" s="27">
        <v>6.3405992999999994E-2</v>
      </c>
      <c r="AR218" s="27">
        <v>0</v>
      </c>
      <c r="AS218" s="27">
        <v>0</v>
      </c>
      <c r="AT218" s="27">
        <v>0</v>
      </c>
      <c r="AU218" s="27">
        <v>0</v>
      </c>
    </row>
    <row r="219" spans="1:47" s="13" customFormat="1">
      <c r="A219" s="10" t="s">
        <v>431</v>
      </c>
      <c r="B219" s="30">
        <v>36382.962650000001</v>
      </c>
      <c r="C219" s="31">
        <v>11.533852059999999</v>
      </c>
      <c r="D219" s="30">
        <v>1013.5900881</v>
      </c>
      <c r="E219" s="31">
        <v>0</v>
      </c>
      <c r="F219" s="30">
        <v>141304.7844</v>
      </c>
      <c r="G219" s="31">
        <v>0</v>
      </c>
      <c r="H219" s="31">
        <v>0</v>
      </c>
      <c r="I219" s="31">
        <v>0</v>
      </c>
      <c r="J219" s="31">
        <v>0</v>
      </c>
      <c r="K219" s="31">
        <v>48.309328000000001</v>
      </c>
      <c r="L219" s="31">
        <v>0</v>
      </c>
      <c r="M219" s="31">
        <v>0</v>
      </c>
      <c r="N219" s="30">
        <v>1896.141124</v>
      </c>
      <c r="O219" s="30">
        <v>140.39898450000001</v>
      </c>
      <c r="P219" s="31">
        <v>0</v>
      </c>
      <c r="Q219" s="31">
        <v>0</v>
      </c>
      <c r="R219" s="31">
        <v>0</v>
      </c>
      <c r="S219" s="31">
        <v>38.647462400000002</v>
      </c>
      <c r="T219" s="31">
        <v>0</v>
      </c>
      <c r="U219" s="31">
        <v>0</v>
      </c>
      <c r="V219" s="31">
        <v>0</v>
      </c>
      <c r="W219" s="31">
        <v>0</v>
      </c>
      <c r="X219" s="31">
        <v>0</v>
      </c>
      <c r="Y219" s="31">
        <v>0</v>
      </c>
      <c r="Z219" s="30">
        <v>3.9855195600000002</v>
      </c>
      <c r="AA219" s="31">
        <v>0</v>
      </c>
      <c r="AB219" s="31">
        <v>1.17753987E-2</v>
      </c>
      <c r="AC219" s="31">
        <v>0</v>
      </c>
      <c r="AD219" s="31">
        <v>0</v>
      </c>
      <c r="AE219" s="31">
        <v>0</v>
      </c>
      <c r="AF219" s="31">
        <v>0</v>
      </c>
      <c r="AG219" s="31">
        <v>0</v>
      </c>
      <c r="AH219" s="31">
        <v>0</v>
      </c>
      <c r="AI219" s="31">
        <v>0</v>
      </c>
      <c r="AJ219" s="31">
        <v>3.3212663000000003E-2</v>
      </c>
      <c r="AK219" s="31">
        <v>9.6618656000000015E-3</v>
      </c>
      <c r="AL219" s="31">
        <v>0</v>
      </c>
      <c r="AM219" s="31">
        <v>0</v>
      </c>
      <c r="AN219" s="31">
        <v>0</v>
      </c>
      <c r="AO219" s="31">
        <v>0</v>
      </c>
      <c r="AP219" s="31">
        <v>0.31401063199999996</v>
      </c>
      <c r="AQ219" s="31">
        <v>0</v>
      </c>
      <c r="AR219" s="31">
        <v>0.13285065200000001</v>
      </c>
      <c r="AS219" s="31">
        <v>0</v>
      </c>
      <c r="AT219" s="31">
        <v>7.5483325000000004E-2</v>
      </c>
      <c r="AU219" s="31">
        <v>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0E73-9D0F-F24B-B293-D673385CA074}">
  <dimension ref="A1:AC304"/>
  <sheetViews>
    <sheetView workbookViewId="0"/>
  </sheetViews>
  <sheetFormatPr defaultColWidth="10.875" defaultRowHeight="15.75"/>
  <cols>
    <col min="1" max="1" width="8.875" style="13" customWidth="1"/>
    <col min="2" max="2" width="11" style="1" bestFit="1" customWidth="1"/>
    <col min="3" max="3" width="7.125" style="39" bestFit="1" customWidth="1"/>
    <col min="4" max="4" width="9.375" style="40" bestFit="1" customWidth="1"/>
    <col min="5" max="5" width="6" style="40" bestFit="1" customWidth="1"/>
    <col min="6" max="6" width="5.875" style="45" customWidth="1"/>
    <col min="7" max="7" width="5.125" style="13" bestFit="1" customWidth="1"/>
    <col min="8" max="8" width="16" style="1" bestFit="1" customWidth="1"/>
    <col min="9" max="9" width="7.125" style="39" bestFit="1" customWidth="1"/>
    <col min="10" max="10" width="9.375" style="1" bestFit="1" customWidth="1"/>
    <col min="11" max="11" width="6" style="1" bestFit="1" customWidth="1"/>
    <col min="12" max="12" width="6.875" style="45" customWidth="1"/>
    <col min="13" max="13" width="8.125" style="13" bestFit="1" customWidth="1"/>
    <col min="14" max="14" width="16" style="1" bestFit="1" customWidth="1"/>
    <col min="15" max="15" width="7.125" style="42" bestFit="1" customWidth="1"/>
    <col min="16" max="16" width="9.375" style="1" bestFit="1" customWidth="1"/>
    <col min="17" max="17" width="6.125" style="1" bestFit="1" customWidth="1"/>
    <col min="18" max="18" width="6.125" style="45" customWidth="1"/>
    <col min="19" max="19" width="8.125" style="13" bestFit="1" customWidth="1"/>
    <col min="20" max="20" width="16" style="1" bestFit="1" customWidth="1"/>
    <col min="21" max="21" width="7.125" style="42" bestFit="1" customWidth="1"/>
    <col min="22" max="22" width="9.375" style="1" bestFit="1" customWidth="1"/>
    <col min="23" max="23" width="6.125" style="1" bestFit="1" customWidth="1"/>
    <col min="24" max="24" width="6.375" style="45" customWidth="1"/>
    <col min="25" max="25" width="5.125" style="13" bestFit="1" customWidth="1"/>
    <col min="26" max="26" width="16" style="1" bestFit="1" customWidth="1"/>
    <col min="27" max="27" width="7.125" style="42" bestFit="1" customWidth="1"/>
    <col min="28" max="28" width="9.375" style="1" bestFit="1" customWidth="1"/>
    <col min="29" max="29" width="6" style="1" bestFit="1" customWidth="1"/>
    <col min="30" max="16384" width="10.875" style="1"/>
  </cols>
  <sheetData>
    <row r="1" spans="1:29">
      <c r="A1" s="38" t="s">
        <v>1592</v>
      </c>
      <c r="F1" s="41"/>
      <c r="L1" s="41"/>
      <c r="R1" s="41"/>
      <c r="X1" s="41"/>
    </row>
    <row r="2" spans="1:29" ht="18.75">
      <c r="A2" s="6" t="s">
        <v>733</v>
      </c>
      <c r="B2" s="6" t="s">
        <v>734</v>
      </c>
      <c r="C2" s="43" t="s">
        <v>1558</v>
      </c>
      <c r="D2" s="44" t="s">
        <v>1559</v>
      </c>
      <c r="E2" s="44" t="s">
        <v>1556</v>
      </c>
      <c r="G2" s="6" t="s">
        <v>733</v>
      </c>
      <c r="H2" s="6" t="s">
        <v>734</v>
      </c>
      <c r="I2" s="43" t="s">
        <v>1558</v>
      </c>
      <c r="J2" s="44" t="s">
        <v>1559</v>
      </c>
      <c r="K2" s="44" t="s">
        <v>1556</v>
      </c>
      <c r="M2" s="6" t="s">
        <v>733</v>
      </c>
      <c r="N2" s="6" t="s">
        <v>734</v>
      </c>
      <c r="O2" s="46" t="s">
        <v>1558</v>
      </c>
      <c r="P2" s="44" t="s">
        <v>1559</v>
      </c>
      <c r="Q2" s="44" t="s">
        <v>1556</v>
      </c>
      <c r="S2" s="6" t="s">
        <v>733</v>
      </c>
      <c r="T2" s="6" t="s">
        <v>734</v>
      </c>
      <c r="U2" s="46" t="s">
        <v>1558</v>
      </c>
      <c r="V2" s="44" t="s">
        <v>1559</v>
      </c>
      <c r="W2" s="44" t="s">
        <v>1556</v>
      </c>
      <c r="Y2" s="6" t="s">
        <v>733</v>
      </c>
      <c r="Z2" s="6" t="s">
        <v>734</v>
      </c>
      <c r="AA2" s="46" t="s">
        <v>1558</v>
      </c>
      <c r="AB2" s="44" t="s">
        <v>1559</v>
      </c>
      <c r="AC2" s="44" t="s">
        <v>1556</v>
      </c>
    </row>
    <row r="3" spans="1:29">
      <c r="A3" s="13">
        <v>1</v>
      </c>
      <c r="B3" s="13" t="s">
        <v>732</v>
      </c>
      <c r="C3" s="16">
        <v>1.742</v>
      </c>
      <c r="D3" s="15">
        <v>0.288708331614762</v>
      </c>
      <c r="E3" s="15">
        <v>0.50780705997377484</v>
      </c>
      <c r="G3" s="13">
        <v>1</v>
      </c>
      <c r="H3" s="13" t="s">
        <v>735</v>
      </c>
      <c r="I3" s="16">
        <v>1.7310000000000001</v>
      </c>
      <c r="J3" s="15">
        <v>5.4409239123538287</v>
      </c>
      <c r="K3" s="15">
        <v>0.45044182185840465</v>
      </c>
      <c r="M3" s="13">
        <v>1</v>
      </c>
      <c r="N3" s="13" t="s">
        <v>935</v>
      </c>
      <c r="O3" s="47">
        <v>1.5349999999999999</v>
      </c>
      <c r="P3" s="15">
        <v>7.9789739305976379</v>
      </c>
      <c r="Q3" s="15">
        <v>0.52077413547940221</v>
      </c>
      <c r="S3" s="13">
        <v>1</v>
      </c>
      <c r="T3" s="13" t="s">
        <v>1135</v>
      </c>
      <c r="U3" s="47">
        <v>2.5369999999999999</v>
      </c>
      <c r="V3" s="15">
        <v>4.95</v>
      </c>
      <c r="W3" s="15">
        <v>0.47042533945356302</v>
      </c>
      <c r="Y3" s="13">
        <v>1</v>
      </c>
      <c r="Z3" s="13" t="s">
        <v>1345</v>
      </c>
      <c r="AA3" s="47">
        <v>2.4550000000000001</v>
      </c>
      <c r="AB3" s="15">
        <v>12.41</v>
      </c>
      <c r="AC3" s="15">
        <v>0.56035702904487605</v>
      </c>
    </row>
    <row r="4" spans="1:29">
      <c r="A4" s="13">
        <v>2</v>
      </c>
      <c r="B4" s="13" t="s">
        <v>433</v>
      </c>
      <c r="C4" s="16">
        <v>1.794</v>
      </c>
      <c r="D4" s="15">
        <v>-0.17126437510706083</v>
      </c>
      <c r="E4" s="15">
        <v>0.54025939802488177</v>
      </c>
      <c r="G4" s="13">
        <v>2</v>
      </c>
      <c r="H4" s="13" t="s">
        <v>736</v>
      </c>
      <c r="I4" s="16">
        <v>1.7270000000000001</v>
      </c>
      <c r="J4" s="15">
        <v>5.4790498664688378</v>
      </c>
      <c r="K4" s="15">
        <v>0.54499316966784161</v>
      </c>
      <c r="M4" s="13">
        <v>2</v>
      </c>
      <c r="N4" s="13" t="s">
        <v>936</v>
      </c>
      <c r="O4" s="47">
        <v>1.5620000000000001</v>
      </c>
      <c r="P4" s="15">
        <v>8.3682336263471822</v>
      </c>
      <c r="Q4" s="15">
        <v>0.56291481367497165</v>
      </c>
      <c r="S4" s="13">
        <v>2</v>
      </c>
      <c r="T4" s="13" t="s">
        <v>1136</v>
      </c>
      <c r="U4" s="47">
        <v>2.5680000000000001</v>
      </c>
      <c r="V4" s="15">
        <v>5.0500000000000007</v>
      </c>
      <c r="W4" s="15">
        <v>0.46043457732885357</v>
      </c>
      <c r="Y4" s="13">
        <v>2</v>
      </c>
      <c r="Z4" s="13" t="s">
        <v>1346</v>
      </c>
      <c r="AA4" s="47">
        <v>2.4630000000000001</v>
      </c>
      <c r="AB4" s="15">
        <v>12.24</v>
      </c>
      <c r="AC4" s="15">
        <v>0.51039200620699376</v>
      </c>
    </row>
    <row r="5" spans="1:29">
      <c r="A5" s="13">
        <v>3</v>
      </c>
      <c r="B5" s="13" t="s">
        <v>434</v>
      </c>
      <c r="C5" s="16">
        <v>1.718</v>
      </c>
      <c r="D5" s="15">
        <v>0.21887599247571998</v>
      </c>
      <c r="E5" s="15">
        <v>0.54028833461163261</v>
      </c>
      <c r="G5" s="13">
        <v>3</v>
      </c>
      <c r="H5" s="13" t="s">
        <v>737</v>
      </c>
      <c r="I5" s="16">
        <v>1.7689999999999999</v>
      </c>
      <c r="J5" s="15">
        <v>5.3014310997773038</v>
      </c>
      <c r="K5" s="15">
        <v>0.54098127458088718</v>
      </c>
      <c r="M5" s="13">
        <v>3</v>
      </c>
      <c r="N5" s="13" t="s">
        <v>937</v>
      </c>
      <c r="O5" s="47">
        <v>1.5329999999999999</v>
      </c>
      <c r="P5" s="15">
        <v>8.5391056432063515</v>
      </c>
      <c r="Q5" s="15">
        <v>0.59845813647080903</v>
      </c>
      <c r="S5" s="13">
        <v>3</v>
      </c>
      <c r="T5" s="13" t="s">
        <v>1344</v>
      </c>
      <c r="U5" s="47">
        <v>2.5750000000000002</v>
      </c>
      <c r="V5" s="15">
        <v>4.7</v>
      </c>
      <c r="W5" s="15">
        <v>0.47042533945356302</v>
      </c>
      <c r="Y5" s="13">
        <v>3</v>
      </c>
      <c r="Z5" s="13" t="s">
        <v>1347</v>
      </c>
      <c r="AA5" s="47">
        <v>2.4590000000000001</v>
      </c>
      <c r="AB5" s="15">
        <v>12.42</v>
      </c>
      <c r="AC5" s="15">
        <v>0.43046486500061765</v>
      </c>
    </row>
    <row r="6" spans="1:29">
      <c r="A6" s="13">
        <v>4</v>
      </c>
      <c r="B6" s="13" t="s">
        <v>435</v>
      </c>
      <c r="C6" s="16">
        <v>1.728</v>
      </c>
      <c r="D6" s="15">
        <v>-0.32662225026880431</v>
      </c>
      <c r="E6" s="15">
        <v>0.56185533977430435</v>
      </c>
      <c r="G6" s="13">
        <v>4</v>
      </c>
      <c r="H6" s="13" t="s">
        <v>738</v>
      </c>
      <c r="I6" s="16">
        <v>1.7769999999999999</v>
      </c>
      <c r="J6" s="15">
        <v>5.3870639207563684</v>
      </c>
      <c r="K6" s="15">
        <v>0.55112317003096711</v>
      </c>
      <c r="M6" s="13">
        <v>4</v>
      </c>
      <c r="N6" s="13" t="s">
        <v>938</v>
      </c>
      <c r="O6" s="47">
        <v>1.5289999999999999</v>
      </c>
      <c r="P6" s="15">
        <v>8.1846312538761232</v>
      </c>
      <c r="Q6" s="15">
        <v>0.56739211193667993</v>
      </c>
      <c r="S6" s="13">
        <v>4</v>
      </c>
      <c r="T6" s="13" t="s">
        <v>1137</v>
      </c>
      <c r="U6" s="47">
        <v>2.5550000000000002</v>
      </c>
      <c r="V6" s="15">
        <v>5.23</v>
      </c>
      <c r="W6" s="15">
        <v>0.48041648597857256</v>
      </c>
      <c r="Y6" s="13">
        <v>4</v>
      </c>
      <c r="Z6" s="13" t="s">
        <v>1348</v>
      </c>
      <c r="AA6" s="47">
        <v>2.4449999999999998</v>
      </c>
      <c r="AB6" s="15">
        <v>12.24</v>
      </c>
      <c r="AC6" s="15">
        <v>0.48041648597857256</v>
      </c>
    </row>
    <row r="7" spans="1:29">
      <c r="A7" s="13">
        <v>5</v>
      </c>
      <c r="B7" s="13" t="s">
        <v>436</v>
      </c>
      <c r="C7" s="16">
        <v>1.7370000000000001</v>
      </c>
      <c r="D7" s="15">
        <v>3.1708585416678758E-2</v>
      </c>
      <c r="E7" s="15">
        <v>0.50251385363918921</v>
      </c>
      <c r="G7" s="13">
        <v>5</v>
      </c>
      <c r="H7" s="13" t="s">
        <v>739</v>
      </c>
      <c r="I7" s="16">
        <v>1.7290000000000001</v>
      </c>
      <c r="J7" s="15">
        <v>5.4094223535905259</v>
      </c>
      <c r="K7" s="15">
        <v>0.51331370480717753</v>
      </c>
      <c r="M7" s="13">
        <v>5</v>
      </c>
      <c r="N7" s="13" t="s">
        <v>939</v>
      </c>
      <c r="O7" s="47">
        <v>1.554</v>
      </c>
      <c r="P7" s="15">
        <v>7.9821278049892861</v>
      </c>
      <c r="Q7" s="15">
        <v>0.52686709149916766</v>
      </c>
      <c r="S7" s="13">
        <v>5</v>
      </c>
      <c r="T7" s="13" t="s">
        <v>1138</v>
      </c>
      <c r="U7" s="47">
        <v>2.5670000000000002</v>
      </c>
      <c r="V7" s="15">
        <v>5.17</v>
      </c>
      <c r="W7" s="15">
        <v>0.55036351623268054</v>
      </c>
      <c r="Y7" s="13">
        <v>5</v>
      </c>
      <c r="Z7" s="13" t="s">
        <v>1349</v>
      </c>
      <c r="AA7" s="47">
        <v>2.5009999999999999</v>
      </c>
      <c r="AB7" s="15">
        <v>12.34</v>
      </c>
      <c r="AC7" s="15">
        <v>0.46043457732885357</v>
      </c>
    </row>
    <row r="8" spans="1:29">
      <c r="A8" s="13">
        <v>6</v>
      </c>
      <c r="B8" s="13" t="s">
        <v>437</v>
      </c>
      <c r="C8" s="16">
        <v>1.698</v>
      </c>
      <c r="D8" s="15">
        <v>-0.36456896852343768</v>
      </c>
      <c r="E8" s="15">
        <v>0.47253559852574378</v>
      </c>
      <c r="G8" s="13">
        <v>6</v>
      </c>
      <c r="H8" s="13" t="s">
        <v>740</v>
      </c>
      <c r="I8" s="16">
        <v>1.6850000000000001</v>
      </c>
      <c r="J8" s="15">
        <v>5.2768704032461864</v>
      </c>
      <c r="K8" s="15">
        <v>0.47396561320971964</v>
      </c>
      <c r="M8" s="13">
        <v>6</v>
      </c>
      <c r="N8" s="13" t="s">
        <v>940</v>
      </c>
      <c r="O8" s="47">
        <v>1.532</v>
      </c>
      <c r="P8" s="15">
        <v>8.121032120104049</v>
      </c>
      <c r="Q8" s="15">
        <v>0.51733917760930614</v>
      </c>
      <c r="S8" s="13">
        <v>6</v>
      </c>
      <c r="T8" s="13" t="s">
        <v>1139</v>
      </c>
      <c r="U8" s="47">
        <v>2.5230000000000001</v>
      </c>
      <c r="V8" s="15">
        <v>4.9300000000000006</v>
      </c>
      <c r="W8" s="15">
        <v>0.59033888572581761</v>
      </c>
      <c r="Y8" s="13">
        <v>6</v>
      </c>
      <c r="Z8" s="13" t="s">
        <v>1350</v>
      </c>
      <c r="AA8" s="47">
        <v>2.371</v>
      </c>
      <c r="AB8" s="15">
        <v>12.41</v>
      </c>
      <c r="AC8" s="15">
        <v>0.48041648597857256</v>
      </c>
    </row>
    <row r="9" spans="1:29">
      <c r="A9" s="13">
        <v>7</v>
      </c>
      <c r="B9" s="13" t="s">
        <v>438</v>
      </c>
      <c r="C9" s="16">
        <v>1.746</v>
      </c>
      <c r="D9" s="15">
        <v>-0.22824102251983724</v>
      </c>
      <c r="E9" s="15">
        <v>0.51010003634728263</v>
      </c>
      <c r="G9" s="13">
        <v>7</v>
      </c>
      <c r="H9" s="13" t="s">
        <v>741</v>
      </c>
      <c r="I9" s="16">
        <v>1.6910000000000001</v>
      </c>
      <c r="J9" s="15">
        <v>5.3084308777091413</v>
      </c>
      <c r="K9" s="15">
        <v>0.48081683151686005</v>
      </c>
      <c r="M9" s="13">
        <v>7</v>
      </c>
      <c r="N9" s="13" t="s">
        <v>941</v>
      </c>
      <c r="O9" s="47">
        <v>1.518</v>
      </c>
      <c r="P9" s="15">
        <v>7.9565407464111502</v>
      </c>
      <c r="Q9" s="15">
        <v>0.49463902062586085</v>
      </c>
      <c r="S9" s="13">
        <v>7</v>
      </c>
      <c r="T9" s="13" t="s">
        <v>1140</v>
      </c>
      <c r="U9" s="47">
        <v>2.5550000000000002</v>
      </c>
      <c r="V9" s="15">
        <v>4.92</v>
      </c>
      <c r="W9" s="15">
        <v>0.52038447325030757</v>
      </c>
      <c r="Y9" s="13">
        <v>7</v>
      </c>
      <c r="Z9" s="13" t="s">
        <v>1351</v>
      </c>
      <c r="AA9" s="47">
        <v>2.4540000000000002</v>
      </c>
      <c r="AB9" s="15">
        <v>12.64</v>
      </c>
      <c r="AC9" s="15">
        <v>0.52038447325030757</v>
      </c>
    </row>
    <row r="10" spans="1:29">
      <c r="A10" s="13">
        <v>8</v>
      </c>
      <c r="B10" s="13" t="s">
        <v>439</v>
      </c>
      <c r="C10" s="16">
        <v>1.7150000000000001</v>
      </c>
      <c r="D10" s="15">
        <v>-0.17112543494379739</v>
      </c>
      <c r="E10" s="15">
        <v>0.49979526613952674</v>
      </c>
      <c r="G10" s="13">
        <v>8</v>
      </c>
      <c r="H10" s="13" t="s">
        <v>742</v>
      </c>
      <c r="I10" s="16">
        <v>1.6839999999999999</v>
      </c>
      <c r="J10" s="15">
        <v>5.5303628270326586</v>
      </c>
      <c r="K10" s="15">
        <v>0.47694653557718175</v>
      </c>
      <c r="M10" s="13">
        <v>8</v>
      </c>
      <c r="N10" s="13" t="s">
        <v>942</v>
      </c>
      <c r="O10" s="47">
        <v>1.5269999999999999</v>
      </c>
      <c r="P10" s="15">
        <v>8.2822333981747818</v>
      </c>
      <c r="Q10" s="15">
        <v>0.61779028560922677</v>
      </c>
      <c r="S10" s="13">
        <v>8</v>
      </c>
      <c r="T10" s="13" t="s">
        <v>1141</v>
      </c>
      <c r="U10" s="47">
        <v>2.548</v>
      </c>
      <c r="V10" s="15">
        <v>5.49</v>
      </c>
      <c r="W10" s="15">
        <v>0.60033324079214534</v>
      </c>
      <c r="Y10" s="13">
        <v>8</v>
      </c>
      <c r="Z10" s="13" t="s">
        <v>1352</v>
      </c>
      <c r="AA10" s="47">
        <v>2.4239999999999999</v>
      </c>
      <c r="AB10" s="15">
        <v>12.77</v>
      </c>
      <c r="AC10" s="15">
        <v>0.61032778078668515</v>
      </c>
    </row>
    <row r="11" spans="1:29">
      <c r="A11" s="13">
        <v>9</v>
      </c>
      <c r="B11" s="13" t="s">
        <v>440</v>
      </c>
      <c r="C11" s="16">
        <v>1.6910000000000001</v>
      </c>
      <c r="D11" s="15">
        <v>-4.43678219202992E-2</v>
      </c>
      <c r="E11" s="15">
        <v>0.4837898252300506</v>
      </c>
      <c r="G11" s="13">
        <v>9</v>
      </c>
      <c r="H11" s="13" t="s">
        <v>743</v>
      </c>
      <c r="I11" s="16">
        <v>1.704</v>
      </c>
      <c r="J11" s="15">
        <v>5.3620507047612396</v>
      </c>
      <c r="K11" s="15">
        <v>0.48768693426378645</v>
      </c>
      <c r="M11" s="13">
        <v>9</v>
      </c>
      <c r="N11" s="13" t="s">
        <v>943</v>
      </c>
      <c r="O11" s="47">
        <v>1.6830000000000001</v>
      </c>
      <c r="P11" s="15">
        <v>8.5669038920782423</v>
      </c>
      <c r="Q11" s="15">
        <v>0.64859701074403897</v>
      </c>
      <c r="S11" s="13">
        <v>9</v>
      </c>
      <c r="T11" s="13" t="s">
        <v>1142</v>
      </c>
      <c r="U11" s="47">
        <v>2.57</v>
      </c>
      <c r="V11" s="15">
        <v>5.2600000000000007</v>
      </c>
      <c r="W11" s="15">
        <v>0.67029844099475577</v>
      </c>
      <c r="Y11" s="13">
        <v>9</v>
      </c>
      <c r="Z11" s="13" t="s">
        <v>1353</v>
      </c>
      <c r="AA11" s="47">
        <v>2.444</v>
      </c>
      <c r="AB11" s="15">
        <v>11.93</v>
      </c>
      <c r="AC11" s="15">
        <v>0.53037722424704481</v>
      </c>
    </row>
    <row r="12" spans="1:29">
      <c r="A12" s="13">
        <v>10</v>
      </c>
      <c r="B12" s="13" t="s">
        <v>441</v>
      </c>
      <c r="C12" s="16">
        <v>1.702</v>
      </c>
      <c r="D12" s="15">
        <v>-9.188468155629792E-2</v>
      </c>
      <c r="E12" s="15">
        <v>0.53248194104759494</v>
      </c>
      <c r="G12" s="13">
        <v>10</v>
      </c>
      <c r="H12" s="13" t="s">
        <v>744</v>
      </c>
      <c r="I12" s="16">
        <v>1.71</v>
      </c>
      <c r="J12" s="15">
        <v>5.2986301152669721</v>
      </c>
      <c r="K12" s="15">
        <v>0.47677809944270239</v>
      </c>
      <c r="M12" s="13">
        <v>10</v>
      </c>
      <c r="N12" s="13" t="s">
        <v>944</v>
      </c>
      <c r="O12" s="47">
        <v>1.5</v>
      </c>
      <c r="P12" s="15">
        <v>8.2786997217302147</v>
      </c>
      <c r="Q12" s="15">
        <v>0.63478975159916329</v>
      </c>
      <c r="S12" s="13">
        <v>10</v>
      </c>
      <c r="T12" s="13" t="s">
        <v>1143</v>
      </c>
      <c r="U12" s="47">
        <v>2.5710000000000002</v>
      </c>
      <c r="V12" s="15">
        <v>5.61</v>
      </c>
      <c r="W12" s="15">
        <v>0.52038447325030757</v>
      </c>
      <c r="Y12" s="13">
        <v>10</v>
      </c>
      <c r="Z12" s="13" t="s">
        <v>1354</v>
      </c>
      <c r="AA12" s="47">
        <v>2.516</v>
      </c>
      <c r="AB12" s="15">
        <v>12.63</v>
      </c>
      <c r="AC12" s="15">
        <v>0.78025636812524635</v>
      </c>
    </row>
    <row r="13" spans="1:29">
      <c r="A13" s="13">
        <v>11</v>
      </c>
      <c r="B13" s="13" t="s">
        <v>442</v>
      </c>
      <c r="C13" s="16">
        <v>1.6850000000000001</v>
      </c>
      <c r="D13" s="15">
        <v>0.22811953463608425</v>
      </c>
      <c r="E13" s="15">
        <v>0.59183524230663132</v>
      </c>
      <c r="G13" s="13">
        <v>11</v>
      </c>
      <c r="H13" s="13" t="s">
        <v>745</v>
      </c>
      <c r="I13" s="16">
        <v>1.673</v>
      </c>
      <c r="J13" s="15">
        <v>5.2612533083983113</v>
      </c>
      <c r="K13" s="15">
        <v>0.58544940210345042</v>
      </c>
      <c r="M13" s="13">
        <v>11</v>
      </c>
      <c r="N13" s="13" t="s">
        <v>945</v>
      </c>
      <c r="O13" s="47">
        <v>1.33</v>
      </c>
      <c r="P13" s="15">
        <v>8.3232178247553001</v>
      </c>
      <c r="Q13" s="15">
        <v>0.67732312806699546</v>
      </c>
      <c r="S13" s="13">
        <v>11</v>
      </c>
      <c r="T13" s="13" t="s">
        <v>1144</v>
      </c>
      <c r="U13" s="47">
        <v>2.5259999999999998</v>
      </c>
      <c r="V13" s="15">
        <v>5.2100000000000009</v>
      </c>
      <c r="W13" s="15">
        <v>0.53037722424704481</v>
      </c>
      <c r="Y13" s="13">
        <v>11</v>
      </c>
      <c r="Z13" s="13" t="s">
        <v>1355</v>
      </c>
      <c r="AA13" s="47">
        <v>2.403</v>
      </c>
      <c r="AB13" s="15">
        <v>12.350000000000001</v>
      </c>
      <c r="AC13" s="15">
        <v>0.51039200620699376</v>
      </c>
    </row>
    <row r="14" spans="1:29">
      <c r="A14" s="13">
        <v>12</v>
      </c>
      <c r="B14" s="13" t="s">
        <v>443</v>
      </c>
      <c r="C14" s="16">
        <v>1.6459999999999999</v>
      </c>
      <c r="D14" s="15">
        <v>-0.28503201859675364</v>
      </c>
      <c r="E14" s="15">
        <v>0.58856698454396694</v>
      </c>
      <c r="G14" s="13">
        <v>12</v>
      </c>
      <c r="H14" s="13" t="s">
        <v>746</v>
      </c>
      <c r="I14" s="16">
        <v>1.6719999999999999</v>
      </c>
      <c r="J14" s="15">
        <v>5.7113539470974137</v>
      </c>
      <c r="K14" s="15">
        <v>0.50376578063964683</v>
      </c>
      <c r="M14" s="13">
        <v>12</v>
      </c>
      <c r="N14" s="13" t="s">
        <v>946</v>
      </c>
      <c r="O14" s="47">
        <v>1.4610000000000001</v>
      </c>
      <c r="P14" s="15">
        <v>8.2489137611317762</v>
      </c>
      <c r="Q14" s="15">
        <v>0.60694124990516973</v>
      </c>
      <c r="S14" s="13">
        <v>12</v>
      </c>
      <c r="T14" s="13" t="s">
        <v>1145</v>
      </c>
      <c r="U14" s="47">
        <v>2.5609999999999999</v>
      </c>
      <c r="V14" s="15">
        <v>5.2200000000000006</v>
      </c>
      <c r="W14" s="15">
        <v>0.45044422518220834</v>
      </c>
      <c r="Y14" s="13">
        <v>12</v>
      </c>
      <c r="Z14" s="13" t="s">
        <v>1356</v>
      </c>
      <c r="AA14" s="47">
        <v>2.448</v>
      </c>
      <c r="AB14" s="15">
        <v>12.61</v>
      </c>
      <c r="AC14" s="15">
        <v>0.63031738037277696</v>
      </c>
    </row>
    <row r="15" spans="1:29">
      <c r="A15" s="13">
        <v>13</v>
      </c>
      <c r="B15" s="13" t="s">
        <v>444</v>
      </c>
      <c r="C15" s="16">
        <v>1.6639999999999999</v>
      </c>
      <c r="D15" s="15">
        <v>0.35159850618149413</v>
      </c>
      <c r="E15" s="15">
        <v>0.54481793852091043</v>
      </c>
      <c r="G15" s="13">
        <v>13</v>
      </c>
      <c r="H15" s="13" t="s">
        <v>747</v>
      </c>
      <c r="I15" s="16">
        <v>1.6970000000000001</v>
      </c>
      <c r="J15" s="15">
        <v>5.3629767545042393</v>
      </c>
      <c r="K15" s="15">
        <v>0.51881180385288928</v>
      </c>
      <c r="M15" s="13">
        <v>13</v>
      </c>
      <c r="N15" s="13" t="s">
        <v>947</v>
      </c>
      <c r="O15" s="47">
        <v>1.4790000000000001</v>
      </c>
      <c r="P15" s="15">
        <v>7.9772355797328274</v>
      </c>
      <c r="Q15" s="15">
        <v>0.61364284105604072</v>
      </c>
      <c r="S15" s="13">
        <v>13</v>
      </c>
      <c r="T15" s="13" t="s">
        <v>1146</v>
      </c>
      <c r="U15" s="47">
        <v>2.476</v>
      </c>
      <c r="V15" s="15">
        <v>5.1800000000000006</v>
      </c>
      <c r="W15" s="15">
        <v>0.58034472514187629</v>
      </c>
      <c r="Y15" s="13">
        <v>13</v>
      </c>
      <c r="Z15" s="13" t="s">
        <v>1357</v>
      </c>
      <c r="AA15" s="47">
        <v>2.4239999999999999</v>
      </c>
      <c r="AB15" s="15">
        <v>12.43</v>
      </c>
      <c r="AC15" s="15">
        <v>0.56035702904487605</v>
      </c>
    </row>
    <row r="16" spans="1:29">
      <c r="A16" s="13">
        <v>14</v>
      </c>
      <c r="B16" s="13" t="s">
        <v>445</v>
      </c>
      <c r="C16" s="16">
        <v>1.6479999999999999</v>
      </c>
      <c r="D16" s="15">
        <v>-0.1520016720184536</v>
      </c>
      <c r="E16" s="15">
        <v>0.47956373570342942</v>
      </c>
      <c r="G16" s="13">
        <v>14</v>
      </c>
      <c r="H16" s="13" t="s">
        <v>748</v>
      </c>
      <c r="I16" s="16">
        <v>1.698</v>
      </c>
      <c r="J16" s="15">
        <v>5.4326973965679146</v>
      </c>
      <c r="K16" s="15">
        <v>0.53043424079693458</v>
      </c>
      <c r="M16" s="13">
        <v>14</v>
      </c>
      <c r="N16" s="13" t="s">
        <v>948</v>
      </c>
      <c r="O16" s="47">
        <v>1.4490000000000001</v>
      </c>
      <c r="P16" s="15">
        <v>8.3536353524117199</v>
      </c>
      <c r="Q16" s="15">
        <v>0.5874342985755493</v>
      </c>
      <c r="S16" s="13">
        <v>14</v>
      </c>
      <c r="T16" s="13" t="s">
        <v>1147</v>
      </c>
      <c r="U16" s="47">
        <v>2.504</v>
      </c>
      <c r="V16" s="15">
        <v>4.9300000000000006</v>
      </c>
      <c r="W16" s="15">
        <v>0.60033324079214534</v>
      </c>
      <c r="Y16" s="13">
        <v>14</v>
      </c>
      <c r="Z16" s="13" t="s">
        <v>1358</v>
      </c>
      <c r="AA16" s="47">
        <v>2.3690000000000002</v>
      </c>
      <c r="AB16" s="15">
        <v>12.280000000000001</v>
      </c>
      <c r="AC16" s="15">
        <v>0.57035076926396788</v>
      </c>
    </row>
    <row r="17" spans="1:29">
      <c r="A17" s="13">
        <v>15</v>
      </c>
      <c r="B17" s="13" t="s">
        <v>446</v>
      </c>
      <c r="C17" s="16">
        <v>1.6339999999999999</v>
      </c>
      <c r="D17" s="15">
        <v>5.0673963717606796E-2</v>
      </c>
      <c r="E17" s="15">
        <v>0.46464186785267153</v>
      </c>
      <c r="G17" s="13">
        <v>15</v>
      </c>
      <c r="H17" s="13" t="s">
        <v>749</v>
      </c>
      <c r="I17" s="16">
        <v>1.7490000000000001</v>
      </c>
      <c r="J17" s="15">
        <v>5.3374851434313362</v>
      </c>
      <c r="K17" s="15">
        <v>0.5088733346819696</v>
      </c>
      <c r="M17" s="13">
        <v>15</v>
      </c>
      <c r="N17" s="13" t="s">
        <v>949</v>
      </c>
      <c r="O17" s="47">
        <v>1.4650000000000001</v>
      </c>
      <c r="P17" s="15">
        <v>7.9771811338514684</v>
      </c>
      <c r="Q17" s="15">
        <v>0.62186790995264607</v>
      </c>
      <c r="S17" s="13">
        <v>15</v>
      </c>
      <c r="T17" s="13" t="s">
        <v>1148</v>
      </c>
      <c r="U17" s="47">
        <v>2.4910000000000001</v>
      </c>
      <c r="V17" s="15">
        <v>5.28</v>
      </c>
      <c r="W17" s="15">
        <v>0.57035076926396788</v>
      </c>
      <c r="Y17" s="13">
        <v>15</v>
      </c>
      <c r="Z17" s="13" t="s">
        <v>1359</v>
      </c>
      <c r="AA17" s="47">
        <v>2.4260000000000002</v>
      </c>
      <c r="AB17" s="15">
        <v>12.4</v>
      </c>
      <c r="AC17" s="15">
        <v>0.57035076926396788</v>
      </c>
    </row>
    <row r="18" spans="1:29">
      <c r="A18" s="13">
        <v>16</v>
      </c>
      <c r="B18" s="13" t="s">
        <v>447</v>
      </c>
      <c r="C18" s="16">
        <v>1.665</v>
      </c>
      <c r="D18" s="15">
        <v>-0.23747328425549608</v>
      </c>
      <c r="E18" s="15">
        <v>0.49865545801719341</v>
      </c>
      <c r="G18" s="13">
        <v>16</v>
      </c>
      <c r="H18" s="13" t="s">
        <v>750</v>
      </c>
      <c r="I18" s="16">
        <v>1.657</v>
      </c>
      <c r="J18" s="15">
        <v>5.6671028819365974</v>
      </c>
      <c r="K18" s="15">
        <v>0.47298328932627859</v>
      </c>
      <c r="M18" s="13">
        <v>16</v>
      </c>
      <c r="N18" s="13" t="s">
        <v>950</v>
      </c>
      <c r="O18" s="47">
        <v>1.474</v>
      </c>
      <c r="P18" s="15">
        <v>8.1414433595415723</v>
      </c>
      <c r="Q18" s="15">
        <v>0.62796129526691979</v>
      </c>
      <c r="S18" s="13">
        <v>16</v>
      </c>
      <c r="T18" s="13" t="s">
        <v>1149</v>
      </c>
      <c r="U18" s="47">
        <v>2.5310000000000001</v>
      </c>
      <c r="V18" s="15">
        <v>5.42</v>
      </c>
      <c r="W18" s="15">
        <v>0.57035076926396788</v>
      </c>
      <c r="Y18" s="13">
        <v>16</v>
      </c>
      <c r="Z18" s="13" t="s">
        <v>1360</v>
      </c>
      <c r="AA18" s="47">
        <v>2.4169999999999998</v>
      </c>
      <c r="AB18" s="15">
        <v>12.06</v>
      </c>
      <c r="AC18" s="15">
        <v>0.58034472514187629</v>
      </c>
    </row>
    <row r="19" spans="1:29">
      <c r="A19" s="13">
        <v>17</v>
      </c>
      <c r="B19" s="13" t="s">
        <v>448</v>
      </c>
      <c r="C19" s="16">
        <v>1.677</v>
      </c>
      <c r="D19" s="15">
        <v>8.5480097383960896E-2</v>
      </c>
      <c r="E19" s="15">
        <v>0.5021123262747168</v>
      </c>
      <c r="G19" s="13">
        <v>17</v>
      </c>
      <c r="H19" s="13" t="s">
        <v>751</v>
      </c>
      <c r="I19" s="16">
        <v>1.643</v>
      </c>
      <c r="J19" s="15">
        <v>5.3539348625015579</v>
      </c>
      <c r="K19" s="15">
        <v>0.52973570762244759</v>
      </c>
      <c r="M19" s="13">
        <v>17</v>
      </c>
      <c r="N19" s="13" t="s">
        <v>951</v>
      </c>
      <c r="O19" s="47">
        <v>1.458</v>
      </c>
      <c r="P19" s="15">
        <v>7.980097777272471</v>
      </c>
      <c r="Q19" s="15">
        <v>0.58524579379053998</v>
      </c>
      <c r="S19" s="13">
        <v>17</v>
      </c>
      <c r="T19" s="13" t="s">
        <v>1150</v>
      </c>
      <c r="U19" s="47">
        <v>2.4929999999999999</v>
      </c>
      <c r="V19" s="15">
        <v>4.8500000000000005</v>
      </c>
      <c r="W19" s="15">
        <v>0.60033324079214534</v>
      </c>
      <c r="Y19" s="13">
        <v>17</v>
      </c>
      <c r="Z19" s="13" t="s">
        <v>1361</v>
      </c>
      <c r="AA19" s="47">
        <v>2.4140000000000001</v>
      </c>
      <c r="AB19" s="15">
        <v>12.350000000000001</v>
      </c>
      <c r="AC19" s="15">
        <v>0.62032249677083295</v>
      </c>
    </row>
    <row r="20" spans="1:29">
      <c r="A20" s="13">
        <v>18</v>
      </c>
      <c r="B20" s="13" t="s">
        <v>449</v>
      </c>
      <c r="C20" s="16">
        <v>1.6459999999999999</v>
      </c>
      <c r="D20" s="15">
        <v>9.4952934995173877E-2</v>
      </c>
      <c r="E20" s="15">
        <v>0.54209196940137261</v>
      </c>
      <c r="G20" s="13">
        <v>18</v>
      </c>
      <c r="H20" s="13" t="s">
        <v>752</v>
      </c>
      <c r="I20" s="16">
        <v>1.61</v>
      </c>
      <c r="J20" s="15">
        <v>5.4996705107084152</v>
      </c>
      <c r="K20" s="15">
        <v>0.58446111855427563</v>
      </c>
      <c r="M20" s="13">
        <v>18</v>
      </c>
      <c r="N20" s="13" t="s">
        <v>952</v>
      </c>
      <c r="O20" s="47">
        <v>1.359</v>
      </c>
      <c r="P20" s="15">
        <v>8.4411921500261275</v>
      </c>
      <c r="Q20" s="15">
        <v>0.68512963375731262</v>
      </c>
      <c r="S20" s="13">
        <v>18</v>
      </c>
      <c r="T20" s="13" t="s">
        <v>1151</v>
      </c>
      <c r="U20" s="47">
        <v>2.5190000000000001</v>
      </c>
      <c r="V20" s="15">
        <v>4.75</v>
      </c>
      <c r="W20" s="15">
        <v>0.53037722424704481</v>
      </c>
      <c r="Y20" s="13">
        <v>18</v>
      </c>
      <c r="Z20" s="13" t="s">
        <v>1362</v>
      </c>
      <c r="AA20" s="47">
        <v>2.391</v>
      </c>
      <c r="AB20" s="15">
        <v>12.350000000000001</v>
      </c>
      <c r="AC20" s="15">
        <v>0.57035076926396788</v>
      </c>
    </row>
    <row r="21" spans="1:29">
      <c r="A21" s="13">
        <v>19</v>
      </c>
      <c r="B21" s="13" t="s">
        <v>450</v>
      </c>
      <c r="C21" s="16">
        <v>1.6020000000000001</v>
      </c>
      <c r="D21" s="15">
        <v>4.4305479955042415E-2</v>
      </c>
      <c r="E21" s="15">
        <v>0.53835697784424141</v>
      </c>
      <c r="G21" s="13">
        <v>19</v>
      </c>
      <c r="H21" s="13" t="s">
        <v>753</v>
      </c>
      <c r="I21" s="16">
        <v>1.625</v>
      </c>
      <c r="J21" s="15">
        <v>5.2337557019765777</v>
      </c>
      <c r="K21" s="15">
        <v>0.60555615101486948</v>
      </c>
      <c r="M21" s="13">
        <v>19</v>
      </c>
      <c r="N21" s="13" t="s">
        <v>953</v>
      </c>
      <c r="O21" s="47">
        <v>1.472</v>
      </c>
      <c r="P21" s="15">
        <v>8.3594297483589983</v>
      </c>
      <c r="Q21" s="15">
        <v>0.55581236876670359</v>
      </c>
      <c r="S21" s="13">
        <v>19</v>
      </c>
      <c r="T21" s="13" t="s">
        <v>1152</v>
      </c>
      <c r="U21" s="47">
        <v>2.5009999999999999</v>
      </c>
      <c r="V21" s="15">
        <v>4.8100000000000005</v>
      </c>
      <c r="W21" s="15">
        <v>0.51039200620699376</v>
      </c>
      <c r="Y21" s="13">
        <v>19</v>
      </c>
      <c r="Z21" s="13" t="s">
        <v>1363</v>
      </c>
      <c r="AA21" s="47">
        <v>2.4020000000000001</v>
      </c>
      <c r="AB21" s="15">
        <v>12.15</v>
      </c>
      <c r="AC21" s="15">
        <v>0.62032249677083295</v>
      </c>
    </row>
    <row r="22" spans="1:29">
      <c r="A22" s="13">
        <v>20</v>
      </c>
      <c r="B22" s="13" t="s">
        <v>451</v>
      </c>
      <c r="C22" s="16">
        <v>1.595</v>
      </c>
      <c r="D22" s="15">
        <v>-0.13289372931435395</v>
      </c>
      <c r="E22" s="15">
        <v>0.55931662394882953</v>
      </c>
      <c r="G22" s="13">
        <v>20</v>
      </c>
      <c r="H22" s="13" t="s">
        <v>754</v>
      </c>
      <c r="I22" s="16">
        <v>1.655</v>
      </c>
      <c r="J22" s="15">
        <v>5.2023899562295526</v>
      </c>
      <c r="K22" s="15">
        <v>0.58921831548893677</v>
      </c>
      <c r="M22" s="13">
        <v>20</v>
      </c>
      <c r="N22" s="13" t="s">
        <v>954</v>
      </c>
      <c r="O22" s="47">
        <v>2.3559999999999999</v>
      </c>
      <c r="P22" s="15">
        <v>8.4994634058251748</v>
      </c>
      <c r="Q22" s="15">
        <v>0.59676504833370436</v>
      </c>
      <c r="S22" s="13">
        <v>20</v>
      </c>
      <c r="T22" s="13" t="s">
        <v>1153</v>
      </c>
      <c r="U22" s="47">
        <v>2.5179999999999998</v>
      </c>
      <c r="V22" s="15">
        <v>5.0600000000000005</v>
      </c>
      <c r="W22" s="15">
        <v>0.49040799340956914</v>
      </c>
      <c r="Y22" s="13">
        <v>20</v>
      </c>
      <c r="Z22" s="13" t="s">
        <v>1364</v>
      </c>
      <c r="AA22" s="47">
        <v>2.4260000000000002</v>
      </c>
      <c r="AB22" s="15">
        <v>12.440000000000001</v>
      </c>
      <c r="AC22" s="15">
        <v>0.62032249677083295</v>
      </c>
    </row>
    <row r="23" spans="1:29">
      <c r="A23" s="13">
        <v>21</v>
      </c>
      <c r="B23" s="13" t="s">
        <v>452</v>
      </c>
      <c r="C23" s="16">
        <v>1.6259999999999999</v>
      </c>
      <c r="D23" s="15">
        <v>0.30697659699030488</v>
      </c>
      <c r="E23" s="15">
        <v>0.54815846568849314</v>
      </c>
      <c r="G23" s="13">
        <v>21</v>
      </c>
      <c r="H23" s="13" t="s">
        <v>755</v>
      </c>
      <c r="I23" s="16">
        <v>1.629</v>
      </c>
      <c r="J23" s="15">
        <v>5.3514290238302173</v>
      </c>
      <c r="K23" s="15">
        <v>0.53672789718185265</v>
      </c>
      <c r="M23" s="13">
        <v>21</v>
      </c>
      <c r="N23" s="13" t="s">
        <v>955</v>
      </c>
      <c r="O23" s="47">
        <v>2.3639999999999999</v>
      </c>
      <c r="P23" s="15">
        <v>8.7832391713747846</v>
      </c>
      <c r="Q23" s="15">
        <v>0.5967033392779133</v>
      </c>
      <c r="S23" s="13">
        <v>21</v>
      </c>
      <c r="T23" s="13" t="s">
        <v>1154</v>
      </c>
      <c r="U23" s="47">
        <v>2.4780000000000002</v>
      </c>
      <c r="V23" s="15">
        <v>4.8600000000000003</v>
      </c>
      <c r="W23" s="15">
        <v>0.52038447325030757</v>
      </c>
      <c r="Y23" s="13">
        <v>21</v>
      </c>
      <c r="Z23" s="13" t="s">
        <v>1365</v>
      </c>
      <c r="AA23" s="47">
        <v>2.383</v>
      </c>
      <c r="AB23" s="15">
        <v>12.57</v>
      </c>
      <c r="AC23" s="15">
        <v>0.57035076926396788</v>
      </c>
    </row>
    <row r="24" spans="1:29">
      <c r="A24" s="13">
        <v>22</v>
      </c>
      <c r="B24" s="13" t="s">
        <v>453</v>
      </c>
      <c r="C24" s="16">
        <v>1.6</v>
      </c>
      <c r="D24" s="15">
        <v>0.20882639565633632</v>
      </c>
      <c r="E24" s="15">
        <v>0.51337104105935016</v>
      </c>
      <c r="G24" s="13">
        <v>22</v>
      </c>
      <c r="H24" s="13" t="s">
        <v>756</v>
      </c>
      <c r="I24" s="16">
        <v>1.615</v>
      </c>
      <c r="J24" s="15">
        <v>5.4273112503919583</v>
      </c>
      <c r="K24" s="15">
        <v>0.44460003551590782</v>
      </c>
      <c r="M24" s="13">
        <v>22</v>
      </c>
      <c r="N24" s="13" t="s">
        <v>956</v>
      </c>
      <c r="O24" s="47">
        <v>2.347</v>
      </c>
      <c r="P24" s="15">
        <v>8.3578764030448447</v>
      </c>
      <c r="Q24" s="15">
        <v>0.60424378816711588</v>
      </c>
      <c r="S24" s="13">
        <v>22</v>
      </c>
      <c r="T24" s="13" t="s">
        <v>1155</v>
      </c>
      <c r="U24" s="47">
        <v>2.4910000000000001</v>
      </c>
      <c r="V24" s="15">
        <v>4.51</v>
      </c>
      <c r="W24" s="15">
        <v>0.54037024344425189</v>
      </c>
      <c r="Y24" s="13">
        <v>22</v>
      </c>
      <c r="Z24" s="13" t="s">
        <v>1366</v>
      </c>
      <c r="AA24" s="47">
        <v>2.4569999999999999</v>
      </c>
      <c r="AB24" s="15">
        <v>12.93</v>
      </c>
      <c r="AC24" s="15">
        <v>0.68029405406779797</v>
      </c>
    </row>
    <row r="25" spans="1:29">
      <c r="A25" s="13">
        <v>23</v>
      </c>
      <c r="B25" s="13" t="s">
        <v>454</v>
      </c>
      <c r="C25" s="16">
        <v>1.5940000000000001</v>
      </c>
      <c r="D25" s="15">
        <v>-7.9074136747681045E-2</v>
      </c>
      <c r="E25" s="15">
        <v>0.54163587925126433</v>
      </c>
      <c r="G25" s="13">
        <v>23</v>
      </c>
      <c r="H25" s="13" t="s">
        <v>757</v>
      </c>
      <c r="I25" s="16">
        <v>1.6160000000000001</v>
      </c>
      <c r="J25" s="15">
        <v>5.5413258632648175</v>
      </c>
      <c r="K25" s="15">
        <v>0.48413619951247627</v>
      </c>
      <c r="M25" s="13">
        <v>23</v>
      </c>
      <c r="N25" s="13" t="s">
        <v>957</v>
      </c>
      <c r="O25" s="47">
        <v>2.3879999999999999</v>
      </c>
      <c r="P25" s="15">
        <v>8.5707521610115354</v>
      </c>
      <c r="Q25" s="15">
        <v>0.55087618250489556</v>
      </c>
      <c r="S25" s="13">
        <v>23</v>
      </c>
      <c r="T25" s="13" t="s">
        <v>1156</v>
      </c>
      <c r="U25" s="47">
        <v>2.4849999999999999</v>
      </c>
      <c r="V25" s="15">
        <v>4.8100000000000005</v>
      </c>
      <c r="W25" s="15">
        <v>0.5003998401278722</v>
      </c>
      <c r="Y25" s="13">
        <v>23</v>
      </c>
      <c r="Z25" s="13" t="s">
        <v>1367</v>
      </c>
      <c r="AA25" s="47">
        <v>2.3759999999999999</v>
      </c>
      <c r="AB25" s="15">
        <v>12.95</v>
      </c>
      <c r="AC25" s="15">
        <v>0.61032778078668515</v>
      </c>
    </row>
    <row r="26" spans="1:29">
      <c r="A26" s="13">
        <v>24</v>
      </c>
      <c r="B26" s="13" t="s">
        <v>455</v>
      </c>
      <c r="C26" s="16">
        <v>1.593</v>
      </c>
      <c r="D26" s="15">
        <v>0.24674018258763475</v>
      </c>
      <c r="E26" s="15">
        <v>0.62277174013338565</v>
      </c>
      <c r="G26" s="13">
        <v>24</v>
      </c>
      <c r="H26" s="13" t="s">
        <v>758</v>
      </c>
      <c r="I26" s="16">
        <v>1.5960000000000001</v>
      </c>
      <c r="J26" s="15">
        <v>5.2689886145905582</v>
      </c>
      <c r="K26" s="15">
        <v>0.47994968855544967</v>
      </c>
      <c r="M26" s="13">
        <v>24</v>
      </c>
      <c r="N26" s="13" t="s">
        <v>958</v>
      </c>
      <c r="O26" s="47">
        <v>2.399</v>
      </c>
      <c r="P26" s="15">
        <v>8.5612206584885051</v>
      </c>
      <c r="Q26" s="15">
        <v>0.87756684990031464</v>
      </c>
      <c r="S26" s="13">
        <v>24</v>
      </c>
      <c r="T26" s="13" t="s">
        <v>1157</v>
      </c>
      <c r="U26" s="47">
        <v>2.4790000000000001</v>
      </c>
      <c r="V26" s="15">
        <v>4.6500000000000004</v>
      </c>
      <c r="W26" s="15">
        <v>0.55036351623268054</v>
      </c>
      <c r="Y26" s="13">
        <v>24</v>
      </c>
      <c r="Z26" s="13" t="s">
        <v>1368</v>
      </c>
      <c r="AA26" s="47">
        <v>2.4460000000000002</v>
      </c>
      <c r="AB26" s="15">
        <v>12.469271031410806</v>
      </c>
      <c r="AC26" s="15">
        <v>0.50390427436936724</v>
      </c>
    </row>
    <row r="27" spans="1:29">
      <c r="A27" s="13">
        <v>25</v>
      </c>
      <c r="B27" s="13" t="s">
        <v>456</v>
      </c>
      <c r="C27" s="16">
        <v>1.5820000000000001</v>
      </c>
      <c r="D27" s="15">
        <v>4.4254221536643712E-2</v>
      </c>
      <c r="E27" s="15">
        <v>0.54800582715118962</v>
      </c>
      <c r="G27" s="13">
        <v>25</v>
      </c>
      <c r="H27" s="13" t="s">
        <v>759</v>
      </c>
      <c r="I27" s="16">
        <v>1.593</v>
      </c>
      <c r="J27" s="15">
        <v>5.3449969121629302</v>
      </c>
      <c r="K27" s="15">
        <v>0.47249993181078404</v>
      </c>
      <c r="M27" s="13">
        <v>25</v>
      </c>
      <c r="N27" s="13" t="s">
        <v>959</v>
      </c>
      <c r="O27" s="47">
        <v>2.355</v>
      </c>
      <c r="P27" s="15">
        <v>8.7870176411955878</v>
      </c>
      <c r="Q27" s="15">
        <v>0.90088751429739122</v>
      </c>
      <c r="S27" s="13">
        <v>25</v>
      </c>
      <c r="T27" s="13" t="s">
        <v>1158</v>
      </c>
      <c r="U27" s="47">
        <v>2.605</v>
      </c>
      <c r="V27" s="15">
        <v>4.9932962101439768</v>
      </c>
      <c r="W27" s="15">
        <v>0.60521544875746236</v>
      </c>
      <c r="Y27" s="13">
        <v>25</v>
      </c>
      <c r="Z27" s="13" t="s">
        <v>1369</v>
      </c>
      <c r="AA27" s="47">
        <v>2.4569999999999999</v>
      </c>
      <c r="AB27" s="15">
        <v>12.108299760856461</v>
      </c>
      <c r="AC27" s="15">
        <v>0.58223252377605739</v>
      </c>
    </row>
    <row r="28" spans="1:29">
      <c r="A28" s="13">
        <v>26</v>
      </c>
      <c r="B28" s="13" t="s">
        <v>457</v>
      </c>
      <c r="C28" s="16">
        <v>1.542</v>
      </c>
      <c r="D28" s="15">
        <v>-0.22745796766310278</v>
      </c>
      <c r="E28" s="15">
        <v>0.65236921131899861</v>
      </c>
      <c r="G28" s="13">
        <v>26</v>
      </c>
      <c r="H28" s="13" t="s">
        <v>760</v>
      </c>
      <c r="I28" s="16">
        <v>1.607</v>
      </c>
      <c r="J28" s="15">
        <v>5.2154961687036314</v>
      </c>
      <c r="K28" s="15">
        <v>0.51768816413134655</v>
      </c>
      <c r="M28" s="13">
        <v>26</v>
      </c>
      <c r="N28" s="13" t="s">
        <v>960</v>
      </c>
      <c r="O28" s="47">
        <v>2.3479999999999999</v>
      </c>
      <c r="P28" s="15">
        <v>8.7353832209201396</v>
      </c>
      <c r="Q28" s="15">
        <v>0.90097279637355077</v>
      </c>
      <c r="S28" s="13">
        <v>26</v>
      </c>
      <c r="T28" s="13" t="s">
        <v>1159</v>
      </c>
      <c r="U28" s="47">
        <v>2.5979999999999999</v>
      </c>
      <c r="V28" s="15">
        <v>4.5480760358628078</v>
      </c>
      <c r="W28" s="15">
        <v>0.53751395304221206</v>
      </c>
      <c r="Y28" s="13">
        <v>26</v>
      </c>
      <c r="Z28" s="13" t="s">
        <v>1370</v>
      </c>
      <c r="AA28" s="47">
        <v>2.4729999999999999</v>
      </c>
      <c r="AB28" s="15">
        <v>12.432771028398998</v>
      </c>
      <c r="AC28" s="15">
        <v>0.50590832602931834</v>
      </c>
    </row>
    <row r="29" spans="1:29">
      <c r="A29" s="13">
        <v>27</v>
      </c>
      <c r="B29" s="13" t="s">
        <v>458</v>
      </c>
      <c r="C29" s="16">
        <v>1.5609999999999999</v>
      </c>
      <c r="D29" s="15">
        <v>0.13269722915554283</v>
      </c>
      <c r="E29" s="15">
        <v>0.66120486437706094</v>
      </c>
      <c r="G29" s="13">
        <v>27</v>
      </c>
      <c r="H29" s="13" t="s">
        <v>761</v>
      </c>
      <c r="I29" s="16">
        <v>1.6339999999999999</v>
      </c>
      <c r="J29" s="15">
        <v>5.1964980051927121</v>
      </c>
      <c r="K29" s="15">
        <v>0.51017503596576308</v>
      </c>
      <c r="M29" s="13">
        <v>27</v>
      </c>
      <c r="N29" s="13" t="s">
        <v>961</v>
      </c>
      <c r="O29" s="47">
        <v>2.3780000000000001</v>
      </c>
      <c r="P29" s="15">
        <v>8.5155922387077752</v>
      </c>
      <c r="Q29" s="15">
        <v>0.49984415112854791</v>
      </c>
      <c r="S29" s="13">
        <v>27</v>
      </c>
      <c r="T29" s="13" t="s">
        <v>1160</v>
      </c>
      <c r="U29" s="47">
        <v>2.6030000000000002</v>
      </c>
      <c r="V29" s="15">
        <v>4.7316985028395928</v>
      </c>
      <c r="W29" s="15">
        <v>0.50789076388533039</v>
      </c>
      <c r="Y29" s="13">
        <v>27</v>
      </c>
      <c r="Z29" s="13" t="s">
        <v>1371</v>
      </c>
      <c r="AA29" s="47">
        <v>2.4830000000000001</v>
      </c>
      <c r="AB29" s="15">
        <v>12.929301761716788</v>
      </c>
      <c r="AC29" s="15">
        <v>0.50279539440592158</v>
      </c>
    </row>
    <row r="30" spans="1:29">
      <c r="A30" s="13">
        <v>28</v>
      </c>
      <c r="B30" s="13" t="s">
        <v>459</v>
      </c>
      <c r="C30" s="16">
        <v>1.5589999999999999</v>
      </c>
      <c r="D30" s="15">
        <v>0.22434347934630061</v>
      </c>
      <c r="E30" s="15">
        <v>0.61699589654690723</v>
      </c>
      <c r="G30" s="13">
        <v>28</v>
      </c>
      <c r="H30" s="13" t="s">
        <v>762</v>
      </c>
      <c r="I30" s="16">
        <v>2.4079999999999999</v>
      </c>
      <c r="J30" s="15">
        <v>5.9743935988027905</v>
      </c>
      <c r="K30" s="15">
        <v>0.55186000517886358</v>
      </c>
      <c r="M30" s="13">
        <v>28</v>
      </c>
      <c r="N30" s="13" t="s">
        <v>962</v>
      </c>
      <c r="O30" s="47">
        <v>2.427</v>
      </c>
      <c r="P30" s="15">
        <v>8.2930271253337349</v>
      </c>
      <c r="Q30" s="15">
        <v>0.63105735601204016</v>
      </c>
      <c r="S30" s="13">
        <v>28</v>
      </c>
      <c r="T30" s="13" t="s">
        <v>1161</v>
      </c>
      <c r="U30" s="47">
        <v>2.6280000000000001</v>
      </c>
      <c r="V30" s="15">
        <v>4.8801239029427732</v>
      </c>
      <c r="W30" s="15">
        <v>0.54261604236699779</v>
      </c>
      <c r="Y30" s="13">
        <v>28</v>
      </c>
      <c r="Z30" s="13" t="s">
        <v>1372</v>
      </c>
      <c r="AA30" s="47">
        <v>2.4369999999999998</v>
      </c>
      <c r="AB30" s="15">
        <v>12.826355839298348</v>
      </c>
      <c r="AC30" s="15">
        <v>0.55340687902288743</v>
      </c>
    </row>
    <row r="31" spans="1:29">
      <c r="A31" s="13">
        <v>29</v>
      </c>
      <c r="B31" s="13" t="s">
        <v>460</v>
      </c>
      <c r="C31" s="16">
        <v>1.512</v>
      </c>
      <c r="D31" s="15">
        <v>-0.11057578390327727</v>
      </c>
      <c r="E31" s="15">
        <v>0.64075897487102862</v>
      </c>
      <c r="G31" s="13">
        <v>29</v>
      </c>
      <c r="H31" s="13" t="s">
        <v>763</v>
      </c>
      <c r="I31" s="16">
        <v>2.38</v>
      </c>
      <c r="J31" s="15">
        <v>5.5357787187930549</v>
      </c>
      <c r="K31" s="15">
        <v>0.59134930161198207</v>
      </c>
      <c r="M31" s="13">
        <v>29</v>
      </c>
      <c r="N31" s="13" t="s">
        <v>963</v>
      </c>
      <c r="O31" s="47">
        <v>2.3719999999999999</v>
      </c>
      <c r="P31" s="15">
        <v>8.6865435220061347</v>
      </c>
      <c r="Q31" s="15">
        <v>0.64300755551405975</v>
      </c>
      <c r="S31" s="13">
        <v>29</v>
      </c>
      <c r="T31" s="13" t="s">
        <v>1162</v>
      </c>
      <c r="U31" s="47">
        <v>2.6560000000000001</v>
      </c>
      <c r="V31" s="15">
        <v>4.6165709862606539</v>
      </c>
      <c r="W31" s="15">
        <v>0.53063248396846685</v>
      </c>
      <c r="Y31" s="13">
        <v>29</v>
      </c>
      <c r="Z31" s="13" t="s">
        <v>1373</v>
      </c>
      <c r="AA31" s="47">
        <v>2.44</v>
      </c>
      <c r="AB31" s="15">
        <v>12.987573353969145</v>
      </c>
      <c r="AC31" s="15">
        <v>0.5259256234666323</v>
      </c>
    </row>
    <row r="32" spans="1:29">
      <c r="A32" s="13">
        <v>30</v>
      </c>
      <c r="B32" s="13" t="s">
        <v>461</v>
      </c>
      <c r="C32" s="16">
        <v>1.514</v>
      </c>
      <c r="D32" s="15">
        <v>0.2621927527395318</v>
      </c>
      <c r="E32" s="15">
        <v>0.66122864061377462</v>
      </c>
      <c r="G32" s="13">
        <v>30</v>
      </c>
      <c r="H32" s="13" t="s">
        <v>764</v>
      </c>
      <c r="I32" s="16">
        <v>2.4079999999999999</v>
      </c>
      <c r="J32" s="15">
        <v>5.9227225080230426</v>
      </c>
      <c r="K32" s="15">
        <v>0.4852594274671802</v>
      </c>
      <c r="M32" s="13">
        <v>30</v>
      </c>
      <c r="N32" s="13" t="s">
        <v>964</v>
      </c>
      <c r="O32" s="47">
        <v>2.3620000000000001</v>
      </c>
      <c r="P32" s="15">
        <v>8.2671421569891876</v>
      </c>
      <c r="Q32" s="15">
        <v>0.57874875976733486</v>
      </c>
      <c r="S32" s="13">
        <v>30</v>
      </c>
      <c r="T32" s="13" t="s">
        <v>1163</v>
      </c>
      <c r="U32" s="47">
        <v>2.6320000000000001</v>
      </c>
      <c r="V32" s="15">
        <v>4.5169054598339473</v>
      </c>
      <c r="W32" s="15">
        <v>0.5261802086175883</v>
      </c>
      <c r="Y32" s="13">
        <v>30</v>
      </c>
      <c r="Z32" s="13" t="s">
        <v>1374</v>
      </c>
      <c r="AA32" s="47">
        <v>2.4449999999999998</v>
      </c>
      <c r="AB32" s="15">
        <v>12.583631592351635</v>
      </c>
      <c r="AC32" s="15">
        <v>0.52054906740178086</v>
      </c>
    </row>
    <row r="33" spans="1:29">
      <c r="A33" s="13">
        <v>31</v>
      </c>
      <c r="B33" s="13" t="s">
        <v>462</v>
      </c>
      <c r="C33" s="16">
        <v>1.5409999999999999</v>
      </c>
      <c r="D33" s="15">
        <v>0.20216825452989973</v>
      </c>
      <c r="E33" s="15">
        <v>0.6169892372911846</v>
      </c>
      <c r="G33" s="13">
        <v>31</v>
      </c>
      <c r="H33" s="13" t="s">
        <v>765</v>
      </c>
      <c r="I33" s="16">
        <v>2.3849999999999998</v>
      </c>
      <c r="J33" s="15">
        <v>5.980731157407809</v>
      </c>
      <c r="K33" s="15">
        <v>0.48978658777111655</v>
      </c>
      <c r="M33" s="13">
        <v>31</v>
      </c>
      <c r="N33" s="13" t="s">
        <v>965</v>
      </c>
      <c r="O33" s="47">
        <v>2.3559999999999999</v>
      </c>
      <c r="P33" s="15">
        <v>8.3863631820423166</v>
      </c>
      <c r="Q33" s="15">
        <v>0.69505873171783084</v>
      </c>
      <c r="S33" s="13">
        <v>31</v>
      </c>
      <c r="T33" s="13" t="s">
        <v>1164</v>
      </c>
      <c r="U33" s="47">
        <v>2.6269999999999998</v>
      </c>
      <c r="V33" s="15">
        <v>4.6200976456057639</v>
      </c>
      <c r="W33" s="15">
        <v>0.5037645236418703</v>
      </c>
      <c r="Y33" s="13">
        <v>31</v>
      </c>
      <c r="Z33" s="13" t="s">
        <v>1375</v>
      </c>
      <c r="AA33" s="47">
        <v>2.4580000000000002</v>
      </c>
      <c r="AB33" s="15">
        <v>12.583631592351635</v>
      </c>
      <c r="AC33" s="15">
        <v>0.55716353424600751</v>
      </c>
    </row>
    <row r="34" spans="1:29">
      <c r="A34" s="13">
        <v>32</v>
      </c>
      <c r="B34" s="13" t="s">
        <v>463</v>
      </c>
      <c r="C34" s="16">
        <v>1.5129999999999999</v>
      </c>
      <c r="D34" s="15">
        <v>-7.0000000000000007E-2</v>
      </c>
      <c r="E34" s="15">
        <v>0.43</v>
      </c>
      <c r="G34" s="13">
        <v>32</v>
      </c>
      <c r="H34" s="13" t="s">
        <v>766</v>
      </c>
      <c r="I34" s="16">
        <v>2.3879999999999999</v>
      </c>
      <c r="J34" s="15">
        <v>5.7484948182265736</v>
      </c>
      <c r="K34" s="15">
        <v>0.46917629812424866</v>
      </c>
      <c r="M34" s="13">
        <v>32</v>
      </c>
      <c r="N34" s="13" t="s">
        <v>966</v>
      </c>
      <c r="O34" s="47">
        <v>2.3929999999999998</v>
      </c>
      <c r="P34" s="15">
        <v>8.4315021940784938</v>
      </c>
      <c r="Q34" s="15">
        <v>0.67277437895271852</v>
      </c>
      <c r="S34" s="13">
        <v>32</v>
      </c>
      <c r="T34" s="13" t="s">
        <v>1165</v>
      </c>
      <c r="U34" s="47">
        <v>2.5830000000000002</v>
      </c>
      <c r="V34" s="15">
        <v>4.8519102065829154</v>
      </c>
      <c r="W34" s="15">
        <v>0.54580305786346961</v>
      </c>
      <c r="Y34" s="13">
        <v>32</v>
      </c>
      <c r="Z34" s="13" t="s">
        <v>1376</v>
      </c>
      <c r="AA34" s="47">
        <v>2.4580000000000002</v>
      </c>
      <c r="AB34" s="15">
        <v>12.594129178704044</v>
      </c>
      <c r="AC34" s="15">
        <v>0.52060960500943021</v>
      </c>
    </row>
    <row r="35" spans="1:29">
      <c r="A35" s="13">
        <v>33</v>
      </c>
      <c r="B35" s="13" t="s">
        <v>464</v>
      </c>
      <c r="C35" s="16">
        <v>1.5149999999999999</v>
      </c>
      <c r="D35" s="15">
        <v>-0.21</v>
      </c>
      <c r="E35" s="15">
        <v>0.59</v>
      </c>
      <c r="G35" s="13">
        <v>33</v>
      </c>
      <c r="H35" s="13" t="s">
        <v>767</v>
      </c>
      <c r="I35" s="16">
        <v>2.3639999999999999</v>
      </c>
      <c r="J35" s="15">
        <v>5.8646931331095384</v>
      </c>
      <c r="K35" s="15">
        <v>0.54801228263949608</v>
      </c>
      <c r="M35" s="13">
        <v>33</v>
      </c>
      <c r="N35" s="13" t="s">
        <v>967</v>
      </c>
      <c r="O35" s="47">
        <v>2.3879999999999999</v>
      </c>
      <c r="P35" s="15">
        <v>8.4697878691176562</v>
      </c>
      <c r="Q35" s="15">
        <v>0.66961787125831218</v>
      </c>
      <c r="S35" s="13">
        <v>33</v>
      </c>
      <c r="T35" s="13" t="s">
        <v>1166</v>
      </c>
      <c r="U35" s="47">
        <v>2.5859999999999999</v>
      </c>
      <c r="V35" s="15">
        <v>4.7938541179506187</v>
      </c>
      <c r="W35" s="15">
        <v>0.4813771177270097</v>
      </c>
      <c r="Y35" s="13">
        <v>33</v>
      </c>
      <c r="Z35" s="13" t="s">
        <v>1377</v>
      </c>
      <c r="AA35" s="47">
        <v>2.4700000000000002</v>
      </c>
      <c r="AB35" s="15">
        <v>12.658615352868368</v>
      </c>
      <c r="AC35" s="15">
        <v>0.56915109260597563</v>
      </c>
    </row>
    <row r="36" spans="1:29">
      <c r="A36" s="13">
        <v>34</v>
      </c>
      <c r="B36" s="13" t="s">
        <v>465</v>
      </c>
      <c r="C36" s="16">
        <v>1.522</v>
      </c>
      <c r="D36" s="15">
        <v>0.03</v>
      </c>
      <c r="E36" s="15">
        <v>0.56000000000000005</v>
      </c>
      <c r="G36" s="13">
        <v>34</v>
      </c>
      <c r="H36" s="13" t="s">
        <v>768</v>
      </c>
      <c r="I36" s="16">
        <v>2.391</v>
      </c>
      <c r="J36" s="15">
        <v>5.6195737502942986</v>
      </c>
      <c r="K36" s="15">
        <v>0.58772418369164803</v>
      </c>
      <c r="M36" s="13">
        <v>34</v>
      </c>
      <c r="N36" s="13" t="s">
        <v>968</v>
      </c>
      <c r="O36" s="47">
        <v>2.407</v>
      </c>
      <c r="P36" s="15">
        <v>8.3988734273917451</v>
      </c>
      <c r="Q36" s="15">
        <v>0.66093935302189288</v>
      </c>
      <c r="S36" s="13">
        <v>34</v>
      </c>
      <c r="T36" s="13" t="s">
        <v>1167</v>
      </c>
      <c r="U36" s="47">
        <v>2.5579999999999998</v>
      </c>
      <c r="V36" s="15">
        <v>5.0807155852032713</v>
      </c>
      <c r="W36" s="15">
        <v>0.6382873711807916</v>
      </c>
      <c r="Y36" s="13">
        <v>34</v>
      </c>
      <c r="Z36" s="13" t="s">
        <v>1378</v>
      </c>
      <c r="AA36" s="47">
        <v>2.46</v>
      </c>
      <c r="AB36" s="15">
        <v>12.564836422609066</v>
      </c>
      <c r="AC36" s="15">
        <v>0.54928288746658183</v>
      </c>
    </row>
    <row r="37" spans="1:29">
      <c r="A37" s="13">
        <v>35</v>
      </c>
      <c r="B37" s="13" t="s">
        <v>466</v>
      </c>
      <c r="C37" s="16">
        <v>1.5189999999999999</v>
      </c>
      <c r="D37" s="15">
        <v>0.02</v>
      </c>
      <c r="E37" s="15">
        <v>0.55000000000000004</v>
      </c>
      <c r="G37" s="13">
        <v>35</v>
      </c>
      <c r="H37" s="13" t="s">
        <v>769</v>
      </c>
      <c r="I37" s="16">
        <v>2.4020000000000001</v>
      </c>
      <c r="J37" s="15">
        <v>5.854885908378332</v>
      </c>
      <c r="K37" s="15">
        <v>0.58419014279007109</v>
      </c>
      <c r="M37" s="13">
        <v>35</v>
      </c>
      <c r="N37" s="13" t="s">
        <v>969</v>
      </c>
      <c r="O37" s="47">
        <v>2.3610000000000002</v>
      </c>
      <c r="P37" s="15">
        <v>7.9508603516192764</v>
      </c>
      <c r="Q37" s="15">
        <v>0.60707716155242519</v>
      </c>
      <c r="S37" s="13">
        <v>35</v>
      </c>
      <c r="T37" s="13" t="s">
        <v>1168</v>
      </c>
      <c r="U37" s="47">
        <v>2.5270000000000001</v>
      </c>
      <c r="V37" s="15">
        <v>4.9516883217424033</v>
      </c>
      <c r="W37" s="15">
        <v>0.61389742165384908</v>
      </c>
      <c r="Y37" s="13">
        <v>35</v>
      </c>
      <c r="Z37" s="13" t="s">
        <v>1379</v>
      </c>
      <c r="AA37" s="47">
        <v>2.452</v>
      </c>
      <c r="AB37" s="15">
        <v>12.82276864446939</v>
      </c>
      <c r="AC37" s="15">
        <v>0.46499838889939116</v>
      </c>
    </row>
    <row r="38" spans="1:29">
      <c r="A38" s="13">
        <v>36</v>
      </c>
      <c r="B38" s="13" t="s">
        <v>467</v>
      </c>
      <c r="C38" s="16">
        <v>1.5349999999999999</v>
      </c>
      <c r="D38" s="15">
        <v>-0.11</v>
      </c>
      <c r="E38" s="15">
        <v>0.47</v>
      </c>
      <c r="G38" s="13">
        <v>36</v>
      </c>
      <c r="H38" s="13" t="s">
        <v>770</v>
      </c>
      <c r="I38" s="16">
        <v>2.4129999999999998</v>
      </c>
      <c r="J38" s="15">
        <v>6.2613768457176864</v>
      </c>
      <c r="K38" s="15">
        <v>0.60713261521508233</v>
      </c>
      <c r="M38" s="13">
        <v>36</v>
      </c>
      <c r="N38" s="13" t="s">
        <v>970</v>
      </c>
      <c r="O38" s="47">
        <v>2.371</v>
      </c>
      <c r="P38" s="15">
        <v>8.34412710897357</v>
      </c>
      <c r="Q38" s="15">
        <v>0.6233571121494117</v>
      </c>
      <c r="S38" s="13">
        <v>36</v>
      </c>
      <c r="T38" s="13" t="s">
        <v>1169</v>
      </c>
      <c r="U38" s="47">
        <v>2.5499999999999998</v>
      </c>
      <c r="V38" s="15">
        <v>5.1065557483759125</v>
      </c>
      <c r="W38" s="15">
        <v>0.58325490118812884</v>
      </c>
      <c r="Y38" s="13">
        <v>36</v>
      </c>
      <c r="Z38" s="13" t="s">
        <v>1380</v>
      </c>
      <c r="AA38" s="47">
        <v>2.476</v>
      </c>
      <c r="AB38" s="15">
        <v>12.408762768628772</v>
      </c>
      <c r="AC38" s="15">
        <v>0.56024048748692434</v>
      </c>
    </row>
    <row r="39" spans="1:29">
      <c r="A39" s="13">
        <v>37</v>
      </c>
      <c r="B39" s="13" t="s">
        <v>468</v>
      </c>
      <c r="C39" s="16">
        <v>1.5109999999999999</v>
      </c>
      <c r="D39" s="15">
        <v>0.27</v>
      </c>
      <c r="E39" s="15">
        <v>0.49</v>
      </c>
      <c r="G39" s="13">
        <v>37</v>
      </c>
      <c r="H39" s="13" t="s">
        <v>771</v>
      </c>
      <c r="I39" s="16">
        <v>2.355</v>
      </c>
      <c r="J39" s="15">
        <v>6.1291093471297184</v>
      </c>
      <c r="K39" s="15">
        <v>0.55147240102588513</v>
      </c>
      <c r="M39" s="13">
        <v>37</v>
      </c>
      <c r="N39" s="13" t="s">
        <v>971</v>
      </c>
      <c r="O39" s="47">
        <v>2.367</v>
      </c>
      <c r="P39" s="15">
        <v>7.7831985971968773</v>
      </c>
      <c r="Q39" s="15">
        <v>0.61071069299234704</v>
      </c>
      <c r="S39" s="13">
        <v>37</v>
      </c>
      <c r="T39" s="13" t="s">
        <v>1170</v>
      </c>
      <c r="U39" s="47">
        <v>2.5499999999999998</v>
      </c>
      <c r="V39" s="15">
        <v>5.0936532717454739</v>
      </c>
      <c r="W39" s="15">
        <v>0.5754714506264097</v>
      </c>
      <c r="Y39" s="13">
        <v>37</v>
      </c>
      <c r="Z39" s="13" t="s">
        <v>1381</v>
      </c>
      <c r="AA39" s="47">
        <v>2.4590000000000001</v>
      </c>
      <c r="AB39" s="15">
        <v>12.537698117221701</v>
      </c>
      <c r="AC39" s="15">
        <v>0.53729678758312582</v>
      </c>
    </row>
    <row r="40" spans="1:29">
      <c r="A40" s="13">
        <v>38</v>
      </c>
      <c r="B40" s="13" t="s">
        <v>469</v>
      </c>
      <c r="C40" s="16">
        <v>1.4950000000000001</v>
      </c>
      <c r="D40" s="15">
        <v>-0.26</v>
      </c>
      <c r="E40" s="15">
        <v>0.55000000000000004</v>
      </c>
      <c r="G40" s="13">
        <v>38</v>
      </c>
      <c r="H40" s="13" t="s">
        <v>772</v>
      </c>
      <c r="I40" s="16">
        <v>2.355</v>
      </c>
      <c r="J40" s="15">
        <v>5.9777287619636574</v>
      </c>
      <c r="K40" s="15">
        <v>0.54085555899629634</v>
      </c>
      <c r="M40" s="13">
        <v>38</v>
      </c>
      <c r="N40" s="13" t="s">
        <v>972</v>
      </c>
      <c r="O40" s="47">
        <v>2.3639999999999999</v>
      </c>
      <c r="P40" s="15">
        <v>7.8538725291158293</v>
      </c>
      <c r="Q40" s="15">
        <v>0.49742967729935694</v>
      </c>
      <c r="S40" s="13">
        <v>38</v>
      </c>
      <c r="T40" s="13" t="s">
        <v>1171</v>
      </c>
      <c r="U40" s="47">
        <v>2.496</v>
      </c>
      <c r="V40" s="15">
        <v>4.687710506117698</v>
      </c>
      <c r="W40" s="15">
        <v>0.48221409313489805</v>
      </c>
      <c r="Y40" s="13">
        <v>38</v>
      </c>
      <c r="Z40" s="13" t="s">
        <v>1382</v>
      </c>
      <c r="AA40" s="47">
        <v>2.44</v>
      </c>
      <c r="AB40" s="15">
        <v>12.602423126887846</v>
      </c>
      <c r="AC40" s="15">
        <v>0.52920360181645909</v>
      </c>
    </row>
    <row r="41" spans="1:29">
      <c r="A41" s="13">
        <v>39</v>
      </c>
      <c r="B41" s="13" t="s">
        <v>470</v>
      </c>
      <c r="C41" s="16">
        <v>1.508</v>
      </c>
      <c r="D41" s="15">
        <v>0.15</v>
      </c>
      <c r="E41" s="15">
        <v>0.6</v>
      </c>
      <c r="G41" s="13">
        <v>39</v>
      </c>
      <c r="H41" s="13" t="s">
        <v>773</v>
      </c>
      <c r="I41" s="16">
        <v>2.35</v>
      </c>
      <c r="J41" s="15">
        <v>5.7583959495630497</v>
      </c>
      <c r="K41" s="15">
        <v>0.53319139804425408</v>
      </c>
      <c r="M41" s="13">
        <v>39</v>
      </c>
      <c r="N41" s="13" t="s">
        <v>973</v>
      </c>
      <c r="O41" s="47">
        <v>2.3969999999999998</v>
      </c>
      <c r="P41" s="15">
        <v>7.7025397643949276</v>
      </c>
      <c r="Q41" s="15">
        <v>0.5145897314896084</v>
      </c>
      <c r="S41" s="13">
        <v>39</v>
      </c>
      <c r="T41" s="13" t="s">
        <v>1172</v>
      </c>
      <c r="U41" s="47">
        <v>2.5329999999999999</v>
      </c>
      <c r="V41" s="15">
        <v>4.7844578600775121</v>
      </c>
      <c r="W41" s="15">
        <v>0.49286904084760691</v>
      </c>
      <c r="Y41" s="13">
        <v>39</v>
      </c>
      <c r="Z41" s="13" t="s">
        <v>1383</v>
      </c>
      <c r="AA41" s="47">
        <v>2.46</v>
      </c>
      <c r="AB41" s="15">
        <v>12.628211360361613</v>
      </c>
      <c r="AC41" s="15">
        <v>0.54060711393871475</v>
      </c>
    </row>
    <row r="42" spans="1:29">
      <c r="A42" s="13">
        <v>40</v>
      </c>
      <c r="B42" s="13" t="s">
        <v>471</v>
      </c>
      <c r="C42" s="16">
        <v>2.593</v>
      </c>
      <c r="D42" s="15">
        <v>0.2</v>
      </c>
      <c r="E42" s="15">
        <v>0.57999999999999996</v>
      </c>
      <c r="G42" s="13">
        <v>40</v>
      </c>
      <c r="H42" s="13" t="s">
        <v>774</v>
      </c>
      <c r="I42" s="16">
        <v>2.4159999999999999</v>
      </c>
      <c r="J42" s="15">
        <v>5.3585120448902233</v>
      </c>
      <c r="K42" s="15">
        <v>0.52945791438691869</v>
      </c>
      <c r="M42" s="13">
        <v>40</v>
      </c>
      <c r="N42" s="13" t="s">
        <v>974</v>
      </c>
      <c r="O42" s="47">
        <v>2.363</v>
      </c>
      <c r="P42" s="15">
        <v>8.3377264580351937</v>
      </c>
      <c r="Q42" s="15">
        <v>0.5969834238854046</v>
      </c>
      <c r="S42" s="13">
        <v>40</v>
      </c>
      <c r="T42" s="13" t="s">
        <v>1173</v>
      </c>
      <c r="U42" s="47">
        <v>2.512</v>
      </c>
      <c r="V42" s="15">
        <v>4.7943838412500659</v>
      </c>
      <c r="W42" s="15">
        <v>0.50612177625821164</v>
      </c>
      <c r="Y42" s="13">
        <v>40</v>
      </c>
      <c r="Z42" s="13" t="s">
        <v>1384</v>
      </c>
      <c r="AA42" s="47">
        <v>2.464</v>
      </c>
      <c r="AB42" s="15">
        <v>12.263658634072177</v>
      </c>
      <c r="AC42" s="15">
        <v>0.50707191046652023</v>
      </c>
    </row>
    <row r="43" spans="1:29">
      <c r="A43" s="13">
        <v>41</v>
      </c>
      <c r="B43" s="13" t="s">
        <v>472</v>
      </c>
      <c r="C43" s="16">
        <v>2.6030000000000002</v>
      </c>
      <c r="D43" s="15">
        <v>-0.13</v>
      </c>
      <c r="E43" s="15">
        <v>0.54</v>
      </c>
      <c r="G43" s="13">
        <v>41</v>
      </c>
      <c r="H43" s="13" t="s">
        <v>775</v>
      </c>
      <c r="I43" s="16">
        <v>2.3780000000000001</v>
      </c>
      <c r="J43" s="15">
        <v>5.745347524592864</v>
      </c>
      <c r="K43" s="15">
        <v>0.50898488872831804</v>
      </c>
      <c r="M43" s="13">
        <v>41</v>
      </c>
      <c r="N43" s="13" t="s">
        <v>975</v>
      </c>
      <c r="O43" s="47">
        <v>2.395</v>
      </c>
      <c r="P43" s="15">
        <v>8.2216767887767048</v>
      </c>
      <c r="Q43" s="15">
        <v>0.55899672794330013</v>
      </c>
      <c r="S43" s="13">
        <v>41</v>
      </c>
      <c r="T43" s="13" t="s">
        <v>1174</v>
      </c>
      <c r="U43" s="47">
        <v>2.5659999999999998</v>
      </c>
      <c r="V43" s="15">
        <v>4.8588743821000699</v>
      </c>
      <c r="W43" s="15">
        <v>0.49761982857012904</v>
      </c>
      <c r="Y43" s="13">
        <v>41</v>
      </c>
      <c r="Z43" s="13" t="s">
        <v>1385</v>
      </c>
      <c r="AA43" s="47">
        <v>2.419</v>
      </c>
      <c r="AB43" s="15">
        <v>12.579547183434553</v>
      </c>
      <c r="AC43" s="15">
        <v>0.50314877156596849</v>
      </c>
    </row>
    <row r="44" spans="1:29">
      <c r="A44" s="13">
        <v>42</v>
      </c>
      <c r="B44" s="13" t="s">
        <v>473</v>
      </c>
      <c r="C44" s="16">
        <v>2.5870000000000002</v>
      </c>
      <c r="D44" s="15">
        <v>0.11</v>
      </c>
      <c r="E44" s="15">
        <v>0.5</v>
      </c>
      <c r="G44" s="13">
        <v>42</v>
      </c>
      <c r="H44" s="13" t="s">
        <v>776</v>
      </c>
      <c r="I44" s="16">
        <v>2.3809999999999998</v>
      </c>
      <c r="J44" s="15">
        <v>5.6550395097565263</v>
      </c>
      <c r="K44" s="15">
        <v>0.5829507046570872</v>
      </c>
      <c r="M44" s="13">
        <v>42</v>
      </c>
      <c r="N44" s="13" t="s">
        <v>976</v>
      </c>
      <c r="O44" s="47">
        <v>2.415</v>
      </c>
      <c r="P44" s="15">
        <v>8.1086753884681393</v>
      </c>
      <c r="Q44" s="15">
        <v>0.63952806251999716</v>
      </c>
      <c r="S44" s="13">
        <v>42</v>
      </c>
      <c r="T44" s="13" t="s">
        <v>1175</v>
      </c>
      <c r="U44" s="47">
        <v>2.577</v>
      </c>
      <c r="V44" s="15">
        <v>4.5076092213445049</v>
      </c>
      <c r="W44" s="15">
        <v>0.46572175423234852</v>
      </c>
      <c r="Y44" s="13">
        <v>42</v>
      </c>
      <c r="Z44" s="13" t="s">
        <v>1386</v>
      </c>
      <c r="AA44" s="47">
        <v>2.4710000000000001</v>
      </c>
      <c r="AB44" s="15">
        <v>11.969173431472507</v>
      </c>
      <c r="AC44" s="15">
        <v>0.48358555282725163</v>
      </c>
    </row>
    <row r="45" spans="1:29">
      <c r="A45" s="13">
        <v>43</v>
      </c>
      <c r="B45" s="13" t="s">
        <v>474</v>
      </c>
      <c r="C45" s="16">
        <v>2.5760000000000001</v>
      </c>
      <c r="D45" s="15">
        <v>0.19</v>
      </c>
      <c r="E45" s="15">
        <v>0.46</v>
      </c>
      <c r="G45" s="13">
        <v>43</v>
      </c>
      <c r="H45" s="13" t="s">
        <v>777</v>
      </c>
      <c r="I45" s="16">
        <v>2.371</v>
      </c>
      <c r="J45" s="15">
        <v>5.6583729202746955</v>
      </c>
      <c r="K45" s="15">
        <v>0.55559288319782374</v>
      </c>
      <c r="M45" s="13">
        <v>43</v>
      </c>
      <c r="N45" s="13" t="s">
        <v>977</v>
      </c>
      <c r="O45" s="47">
        <v>2.3809999999999998</v>
      </c>
      <c r="P45" s="15">
        <v>7.6961141892043337</v>
      </c>
      <c r="Q45" s="15">
        <v>0.56051214442707009</v>
      </c>
      <c r="S45" s="13">
        <v>43</v>
      </c>
      <c r="T45" s="13" t="s">
        <v>1176</v>
      </c>
      <c r="U45" s="47">
        <v>2.548</v>
      </c>
      <c r="V45" s="15">
        <v>4.7526519426084155</v>
      </c>
      <c r="W45" s="15">
        <v>0.46947880276612786</v>
      </c>
      <c r="Y45" s="13">
        <v>43</v>
      </c>
      <c r="Z45" s="13" t="s">
        <v>1387</v>
      </c>
      <c r="AA45" s="47">
        <v>2.4630000000000001</v>
      </c>
      <c r="AB45" s="15">
        <v>12.220537403281201</v>
      </c>
      <c r="AC45" s="15">
        <v>0.48780624263024264</v>
      </c>
    </row>
    <row r="46" spans="1:29">
      <c r="A46" s="13">
        <v>44</v>
      </c>
      <c r="B46" s="13" t="s">
        <v>475</v>
      </c>
      <c r="C46" s="16">
        <v>2.6059999999999999</v>
      </c>
      <c r="D46" s="15">
        <v>-0.1</v>
      </c>
      <c r="E46" s="15">
        <v>0.49</v>
      </c>
      <c r="G46" s="13">
        <v>44</v>
      </c>
      <c r="H46" s="13" t="s">
        <v>778</v>
      </c>
      <c r="I46" s="16">
        <v>2.4289999999999998</v>
      </c>
      <c r="J46" s="15">
        <v>6.3743241194928855</v>
      </c>
      <c r="K46" s="15">
        <v>0.55550251771371773</v>
      </c>
      <c r="M46" s="13">
        <v>44</v>
      </c>
      <c r="N46" s="13" t="s">
        <v>978</v>
      </c>
      <c r="O46" s="47">
        <v>2.3580000000000001</v>
      </c>
      <c r="P46" s="15">
        <v>8.4600523455581165</v>
      </c>
      <c r="Q46" s="15">
        <v>0.53054815152757751</v>
      </c>
      <c r="S46" s="13">
        <v>44</v>
      </c>
      <c r="T46" s="13" t="s">
        <v>1177</v>
      </c>
      <c r="U46" s="47">
        <v>2.5710000000000002</v>
      </c>
      <c r="V46" s="15">
        <v>4.9427499524391347</v>
      </c>
      <c r="W46" s="15">
        <v>0.50013514456160657</v>
      </c>
      <c r="Y46" s="13">
        <v>44</v>
      </c>
      <c r="Z46" s="13" t="s">
        <v>1388</v>
      </c>
      <c r="AA46" s="47">
        <v>2.4660000000000002</v>
      </c>
      <c r="AB46" s="15">
        <v>11.933448911460292</v>
      </c>
      <c r="AC46" s="15">
        <v>0.518976608841899</v>
      </c>
    </row>
    <row r="47" spans="1:29">
      <c r="A47" s="13">
        <v>45</v>
      </c>
      <c r="B47" s="13" t="s">
        <v>476</v>
      </c>
      <c r="C47" s="16">
        <v>2.589</v>
      </c>
      <c r="D47" s="15">
        <v>-0.05</v>
      </c>
      <c r="E47" s="15">
        <v>0.5</v>
      </c>
      <c r="G47" s="13">
        <v>45</v>
      </c>
      <c r="H47" s="13" t="s">
        <v>779</v>
      </c>
      <c r="I47" s="16">
        <v>2.3719999999999999</v>
      </c>
      <c r="J47" s="15">
        <v>5.516570837055129</v>
      </c>
      <c r="K47" s="15">
        <v>0.53271189187235213</v>
      </c>
      <c r="M47" s="13">
        <v>45</v>
      </c>
      <c r="N47" s="13" t="s">
        <v>979</v>
      </c>
      <c r="O47" s="47">
        <v>2.3119999999999998</v>
      </c>
      <c r="P47" s="15">
        <v>8.6638617932058679</v>
      </c>
      <c r="Q47" s="15">
        <v>0.54243919777458949</v>
      </c>
      <c r="S47" s="13">
        <v>45</v>
      </c>
      <c r="T47" s="13" t="s">
        <v>1178</v>
      </c>
      <c r="U47" s="47">
        <v>2.536</v>
      </c>
      <c r="V47" s="15">
        <v>4.8202202954253757</v>
      </c>
      <c r="W47" s="15">
        <v>0.52221149900613817</v>
      </c>
      <c r="Y47" s="13">
        <v>45</v>
      </c>
      <c r="Z47" s="13" t="s">
        <v>1389</v>
      </c>
      <c r="AA47" s="47">
        <v>2.4079999999999999</v>
      </c>
      <c r="AB47" s="15">
        <v>11.946338665394723</v>
      </c>
      <c r="AC47" s="15">
        <v>0.45406223505790683</v>
      </c>
    </row>
    <row r="48" spans="1:29">
      <c r="A48" s="13">
        <v>46</v>
      </c>
      <c r="B48" s="13" t="s">
        <v>477</v>
      </c>
      <c r="C48" s="16">
        <v>2.5990000000000002</v>
      </c>
      <c r="D48" s="15">
        <v>0.01</v>
      </c>
      <c r="E48" s="15">
        <v>0.55000000000000004</v>
      </c>
      <c r="G48" s="13">
        <v>46</v>
      </c>
      <c r="H48" s="13" t="s">
        <v>780</v>
      </c>
      <c r="I48" s="16">
        <v>2.2730000000000001</v>
      </c>
      <c r="J48" s="15">
        <v>6.2905172219194059</v>
      </c>
      <c r="K48" s="15">
        <v>0.58509651074361901</v>
      </c>
      <c r="M48" s="13">
        <v>46</v>
      </c>
      <c r="N48" s="13" t="s">
        <v>980</v>
      </c>
      <c r="O48" s="47">
        <v>2.3530000000000002</v>
      </c>
      <c r="P48" s="15">
        <v>8.3671976524838207</v>
      </c>
      <c r="Q48" s="15">
        <v>0.53041749541079397</v>
      </c>
      <c r="S48" s="13">
        <v>46</v>
      </c>
      <c r="T48" s="13" t="s">
        <v>1179</v>
      </c>
      <c r="U48" s="47">
        <v>2.52</v>
      </c>
      <c r="V48" s="15">
        <v>5.0075565556883914</v>
      </c>
      <c r="W48" s="15">
        <v>0.48664555339108573</v>
      </c>
      <c r="Y48" s="13">
        <v>46</v>
      </c>
      <c r="Z48" s="13" t="s">
        <v>1390</v>
      </c>
      <c r="AA48" s="47">
        <v>2.4580000000000002</v>
      </c>
      <c r="AB48" s="15">
        <v>12.417276940231631</v>
      </c>
      <c r="AC48" s="15">
        <v>0.44628032107332821</v>
      </c>
    </row>
    <row r="49" spans="1:29">
      <c r="A49" s="13">
        <v>47</v>
      </c>
      <c r="B49" s="13" t="s">
        <v>478</v>
      </c>
      <c r="C49" s="16">
        <v>2.605</v>
      </c>
      <c r="D49" s="15">
        <v>0.26</v>
      </c>
      <c r="E49" s="15">
        <v>0.55000000000000004</v>
      </c>
      <c r="G49" s="13">
        <v>47</v>
      </c>
      <c r="H49" s="13" t="s">
        <v>781</v>
      </c>
      <c r="I49" s="16">
        <v>2.3540000000000001</v>
      </c>
      <c r="J49" s="15">
        <v>5.4620603160888512</v>
      </c>
      <c r="K49" s="15">
        <v>0.55272948029072511</v>
      </c>
      <c r="M49" s="13">
        <v>47</v>
      </c>
      <c r="N49" s="13" t="s">
        <v>981</v>
      </c>
      <c r="O49" s="47">
        <v>2.3580000000000001</v>
      </c>
      <c r="P49" s="15">
        <v>8.5448004953752985</v>
      </c>
      <c r="Q49" s="15">
        <v>0.61571929317509988</v>
      </c>
      <c r="S49" s="13">
        <v>47</v>
      </c>
      <c r="T49" s="13" t="s">
        <v>1180</v>
      </c>
      <c r="U49" s="47">
        <v>2.5150000000000001</v>
      </c>
      <c r="V49" s="15">
        <v>5.1107221267582101</v>
      </c>
      <c r="W49" s="15">
        <v>0.48262253935304728</v>
      </c>
      <c r="Y49" s="13">
        <v>47</v>
      </c>
      <c r="Z49" s="13" t="s">
        <v>1391</v>
      </c>
      <c r="AA49" s="47">
        <v>2.4529999999999998</v>
      </c>
      <c r="AB49" s="15">
        <v>12.281923183520377</v>
      </c>
      <c r="AC49" s="15">
        <v>0.4776171053328751</v>
      </c>
    </row>
    <row r="50" spans="1:29">
      <c r="A50" s="13">
        <v>48</v>
      </c>
      <c r="B50" s="13" t="s">
        <v>479</v>
      </c>
      <c r="C50" s="16">
        <v>2.5870000000000002</v>
      </c>
      <c r="D50" s="15">
        <v>0.17</v>
      </c>
      <c r="E50" s="15">
        <v>0.49</v>
      </c>
      <c r="G50" s="13">
        <v>48</v>
      </c>
      <c r="H50" s="13" t="s">
        <v>782</v>
      </c>
      <c r="I50" s="16">
        <v>2.33</v>
      </c>
      <c r="J50" s="15">
        <v>5.8618462371762101</v>
      </c>
      <c r="K50" s="15">
        <v>0.50993675973015606</v>
      </c>
      <c r="M50" s="13">
        <v>48</v>
      </c>
      <c r="N50" s="13" t="s">
        <v>982</v>
      </c>
      <c r="O50" s="47">
        <v>2.3650000000000002</v>
      </c>
      <c r="P50" s="15">
        <v>8.4931989112065729</v>
      </c>
      <c r="Q50" s="15">
        <v>0.55743652827820478</v>
      </c>
      <c r="S50" s="13">
        <v>48</v>
      </c>
      <c r="T50" s="13" t="s">
        <v>1181</v>
      </c>
      <c r="U50" s="47">
        <v>2.52</v>
      </c>
      <c r="V50" s="15">
        <v>4.6567346307314459</v>
      </c>
      <c r="W50" s="15">
        <v>0.48851779813280805</v>
      </c>
      <c r="Y50" s="13">
        <v>48</v>
      </c>
      <c r="Z50" s="13" t="s">
        <v>1392</v>
      </c>
      <c r="AA50" s="47">
        <v>2.4609999999999999</v>
      </c>
      <c r="AB50" s="15">
        <v>12.146670877753879</v>
      </c>
      <c r="AC50" s="15">
        <v>0.48389898527076014</v>
      </c>
    </row>
    <row r="51" spans="1:29">
      <c r="A51" s="13">
        <v>49</v>
      </c>
      <c r="B51" s="13" t="s">
        <v>480</v>
      </c>
      <c r="C51" s="16">
        <v>2.5630000000000002</v>
      </c>
      <c r="D51" s="15">
        <v>0.22</v>
      </c>
      <c r="E51" s="15">
        <v>0.45</v>
      </c>
      <c r="G51" s="13">
        <v>49</v>
      </c>
      <c r="H51" s="13" t="s">
        <v>783</v>
      </c>
      <c r="I51" s="16">
        <v>2.355</v>
      </c>
      <c r="J51" s="15">
        <v>5.3623964051665416</v>
      </c>
      <c r="K51" s="15">
        <v>0.52844103011186083</v>
      </c>
      <c r="M51" s="13">
        <v>49</v>
      </c>
      <c r="N51" s="13" t="s">
        <v>983</v>
      </c>
      <c r="O51" s="47">
        <v>2.4</v>
      </c>
      <c r="P51" s="15">
        <v>8.2349240641022945</v>
      </c>
      <c r="Q51" s="15">
        <v>0.53850803215373011</v>
      </c>
      <c r="S51" s="13">
        <v>49</v>
      </c>
      <c r="T51" s="13" t="s">
        <v>1182</v>
      </c>
      <c r="U51" s="47">
        <v>2.5379999999999998</v>
      </c>
      <c r="V51" s="15">
        <v>4.7921040926699296</v>
      </c>
      <c r="W51" s="15">
        <v>0.52230878909815459</v>
      </c>
      <c r="Y51" s="13">
        <v>49</v>
      </c>
      <c r="Z51" s="13" t="s">
        <v>1393</v>
      </c>
      <c r="AA51" s="47">
        <v>2.46</v>
      </c>
      <c r="AB51" s="15">
        <v>12.57852216621767</v>
      </c>
      <c r="AC51" s="15">
        <v>0.48020974318987403</v>
      </c>
    </row>
    <row r="52" spans="1:29">
      <c r="A52" s="13">
        <v>50</v>
      </c>
      <c r="B52" s="13" t="s">
        <v>481</v>
      </c>
      <c r="C52" s="16">
        <v>2.577</v>
      </c>
      <c r="D52" s="15">
        <v>-0.31</v>
      </c>
      <c r="E52" s="15">
        <v>0.49</v>
      </c>
      <c r="G52" s="13">
        <v>50</v>
      </c>
      <c r="H52" s="13" t="s">
        <v>784</v>
      </c>
      <c r="I52" s="16">
        <v>2.3730000000000002</v>
      </c>
      <c r="J52" s="15">
        <v>5.4491359298427353</v>
      </c>
      <c r="K52" s="15">
        <v>0.52609274198297884</v>
      </c>
      <c r="M52" s="13">
        <v>50</v>
      </c>
      <c r="N52" s="13" t="s">
        <v>984</v>
      </c>
      <c r="O52" s="47">
        <v>2.3370000000000002</v>
      </c>
      <c r="P52" s="15">
        <v>8.4541869538580059</v>
      </c>
      <c r="Q52" s="15">
        <v>0.55186284058752866</v>
      </c>
      <c r="S52" s="13">
        <v>50</v>
      </c>
      <c r="T52" s="13" t="s">
        <v>1183</v>
      </c>
      <c r="U52" s="47">
        <v>2.5310000000000001</v>
      </c>
      <c r="V52" s="15">
        <v>4.7117456726385285</v>
      </c>
      <c r="W52" s="15">
        <v>0.5627065616040362</v>
      </c>
      <c r="Y52" s="13">
        <v>50</v>
      </c>
      <c r="Z52" s="13" t="s">
        <v>1394</v>
      </c>
      <c r="AA52" s="47">
        <v>2.3849999999999998</v>
      </c>
      <c r="AB52" s="15">
        <v>12.252108137717693</v>
      </c>
      <c r="AC52" s="15">
        <v>0.46458692998331047</v>
      </c>
    </row>
    <row r="53" spans="1:29">
      <c r="A53" s="13">
        <v>51</v>
      </c>
      <c r="B53" s="13" t="s">
        <v>482</v>
      </c>
      <c r="C53" s="16">
        <v>2.5859999999999999</v>
      </c>
      <c r="D53" s="15">
        <v>0.25</v>
      </c>
      <c r="E53" s="15">
        <v>0.52</v>
      </c>
      <c r="G53" s="13">
        <v>51</v>
      </c>
      <c r="H53" s="13" t="s">
        <v>785</v>
      </c>
      <c r="I53" s="16">
        <v>2.3730000000000002</v>
      </c>
      <c r="J53" s="15">
        <v>5.6296879030178602</v>
      </c>
      <c r="K53" s="15">
        <v>0.56429536744348197</v>
      </c>
      <c r="M53" s="13">
        <v>51</v>
      </c>
      <c r="N53" s="13" t="s">
        <v>985</v>
      </c>
      <c r="O53" s="47">
        <v>2.3530000000000002</v>
      </c>
      <c r="P53" s="15">
        <v>8.4711728418910113</v>
      </c>
      <c r="Q53" s="15">
        <v>0.50809549846804414</v>
      </c>
      <c r="S53" s="13">
        <v>51</v>
      </c>
      <c r="T53" s="13" t="s">
        <v>1184</v>
      </c>
      <c r="U53" s="47">
        <v>2.516</v>
      </c>
      <c r="V53" s="15">
        <v>4.73752775602419</v>
      </c>
      <c r="W53" s="15">
        <v>0.5590192381333543</v>
      </c>
      <c r="Y53" s="13">
        <v>51</v>
      </c>
      <c r="Z53" s="13" t="s">
        <v>1395</v>
      </c>
      <c r="AA53" s="47">
        <v>2.3839999999999999</v>
      </c>
      <c r="AB53" s="15">
        <v>11.960901555639319</v>
      </c>
      <c r="AC53" s="15">
        <v>0.48455464969482859</v>
      </c>
    </row>
    <row r="54" spans="1:29">
      <c r="A54" s="13">
        <v>52</v>
      </c>
      <c r="B54" s="13" t="s">
        <v>483</v>
      </c>
      <c r="C54" s="16">
        <v>2.5190000000000001</v>
      </c>
      <c r="D54" s="15">
        <v>-0.06</v>
      </c>
      <c r="E54" s="15">
        <v>0.55000000000000004</v>
      </c>
      <c r="G54" s="13">
        <v>52</v>
      </c>
      <c r="H54" s="13" t="s">
        <v>786</v>
      </c>
      <c r="I54" s="16">
        <v>2.3559999999999999</v>
      </c>
      <c r="J54" s="15">
        <v>5.4363903646774512</v>
      </c>
      <c r="K54" s="15">
        <v>0.50485892976635272</v>
      </c>
      <c r="M54" s="13">
        <v>52</v>
      </c>
      <c r="N54" s="13" t="s">
        <v>986</v>
      </c>
      <c r="O54" s="47">
        <v>2.3650000000000002</v>
      </c>
      <c r="P54" s="15">
        <v>8.1234542621283321</v>
      </c>
      <c r="Q54" s="15">
        <v>0.53354495352774844</v>
      </c>
      <c r="S54" s="13">
        <v>52</v>
      </c>
      <c r="T54" s="13" t="s">
        <v>1185</v>
      </c>
      <c r="U54" s="47">
        <v>2.5139999999999998</v>
      </c>
      <c r="V54" s="15">
        <v>4.4704849363621344</v>
      </c>
      <c r="W54" s="15">
        <v>0.50890091305596896</v>
      </c>
      <c r="Y54" s="13">
        <v>52</v>
      </c>
      <c r="Z54" s="13" t="s">
        <v>1396</v>
      </c>
      <c r="AA54" s="47">
        <v>2.3959999999999999</v>
      </c>
      <c r="AB54" s="15">
        <v>11.77368051461945</v>
      </c>
      <c r="AC54" s="15">
        <v>0.4638157452056601</v>
      </c>
    </row>
    <row r="55" spans="1:29">
      <c r="A55" s="13">
        <v>53</v>
      </c>
      <c r="B55" s="13" t="s">
        <v>484</v>
      </c>
      <c r="C55" s="16">
        <v>2.536</v>
      </c>
      <c r="D55" s="15">
        <v>-0.25</v>
      </c>
      <c r="E55" s="15">
        <v>0.54</v>
      </c>
      <c r="G55" s="13">
        <v>53</v>
      </c>
      <c r="H55" s="13" t="s">
        <v>787</v>
      </c>
      <c r="I55" s="16">
        <v>2.3420000000000001</v>
      </c>
      <c r="J55" s="15">
        <v>5.5427279556129303</v>
      </c>
      <c r="K55" s="15">
        <v>0.50445649481190613</v>
      </c>
      <c r="M55" s="13">
        <v>53</v>
      </c>
      <c r="N55" s="13" t="s">
        <v>987</v>
      </c>
      <c r="O55" s="47">
        <v>2.3740000000000001</v>
      </c>
      <c r="P55" s="15">
        <v>8.3166312508854254</v>
      </c>
      <c r="Q55" s="15">
        <v>0.53695359547035204</v>
      </c>
      <c r="S55" s="13">
        <v>53</v>
      </c>
      <c r="T55" s="13" t="s">
        <v>1186</v>
      </c>
      <c r="U55" s="47">
        <v>2.5150000000000001</v>
      </c>
      <c r="V55" s="15">
        <v>4.7540357660705688</v>
      </c>
      <c r="W55" s="15">
        <v>0.48724581035404868</v>
      </c>
      <c r="Y55" s="13">
        <v>53</v>
      </c>
      <c r="Z55" s="13" t="s">
        <v>1397</v>
      </c>
      <c r="AA55" s="47">
        <v>2.4279999999999999</v>
      </c>
      <c r="AB55" s="15">
        <v>12.310108105495582</v>
      </c>
      <c r="AC55" s="15">
        <v>0.43878993277317219</v>
      </c>
    </row>
    <row r="56" spans="1:29">
      <c r="A56" s="13">
        <v>54</v>
      </c>
      <c r="B56" s="13" t="s">
        <v>485</v>
      </c>
      <c r="C56" s="16">
        <v>2.4870000000000001</v>
      </c>
      <c r="D56" s="15">
        <v>0.32</v>
      </c>
      <c r="E56" s="15">
        <v>0.56000000000000005</v>
      </c>
      <c r="G56" s="13">
        <v>54</v>
      </c>
      <c r="H56" s="13" t="s">
        <v>788</v>
      </c>
      <c r="I56" s="16">
        <v>2.335</v>
      </c>
      <c r="J56" s="15">
        <v>5.5714905746770791</v>
      </c>
      <c r="K56" s="15">
        <v>0.48990285617811513</v>
      </c>
      <c r="M56" s="13">
        <v>54</v>
      </c>
      <c r="N56" s="13" t="s">
        <v>988</v>
      </c>
      <c r="O56" s="47">
        <v>2.351</v>
      </c>
      <c r="P56" s="15">
        <v>8.3101556966426013</v>
      </c>
      <c r="Q56" s="15">
        <v>0.54916240818108175</v>
      </c>
      <c r="S56" s="13">
        <v>54</v>
      </c>
      <c r="T56" s="13" t="s">
        <v>1187</v>
      </c>
      <c r="U56" s="47">
        <v>2.504</v>
      </c>
      <c r="V56" s="15">
        <v>4.7282024347333582</v>
      </c>
      <c r="W56" s="15">
        <v>0.478339799421302</v>
      </c>
      <c r="Y56" s="13">
        <v>54</v>
      </c>
      <c r="Z56" s="13" t="s">
        <v>1398</v>
      </c>
      <c r="AA56" s="47">
        <v>2.4380000000000002</v>
      </c>
      <c r="AB56" s="15">
        <v>12.210783985150503</v>
      </c>
      <c r="AC56" s="15">
        <v>0.42963430159505583</v>
      </c>
    </row>
    <row r="57" spans="1:29">
      <c r="A57" s="13">
        <v>55</v>
      </c>
      <c r="B57" s="13" t="s">
        <v>486</v>
      </c>
      <c r="C57" s="16">
        <v>2.5030000000000001</v>
      </c>
      <c r="D57" s="15">
        <v>-0.27</v>
      </c>
      <c r="E57" s="15">
        <v>0.5</v>
      </c>
      <c r="G57" s="13">
        <v>55</v>
      </c>
      <c r="H57" s="13" t="s">
        <v>789</v>
      </c>
      <c r="I57" s="16">
        <v>2.3479999999999999</v>
      </c>
      <c r="J57" s="15">
        <v>5.8101063452447974</v>
      </c>
      <c r="K57" s="15">
        <v>0.49388311836371518</v>
      </c>
      <c r="M57" s="13">
        <v>55</v>
      </c>
      <c r="N57" s="13" t="s">
        <v>989</v>
      </c>
      <c r="O57" s="47">
        <v>2.3860000000000001</v>
      </c>
      <c r="P57" s="15">
        <v>8.265082226886916</v>
      </c>
      <c r="Q57" s="15">
        <v>0.54580844689519037</v>
      </c>
      <c r="S57" s="13">
        <v>55</v>
      </c>
      <c r="T57" s="13" t="s">
        <v>1188</v>
      </c>
      <c r="U57" s="47">
        <v>2.484</v>
      </c>
      <c r="V57" s="15">
        <v>4.7668694536995124</v>
      </c>
      <c r="W57" s="15">
        <v>0.50822273702970722</v>
      </c>
      <c r="Y57" s="13">
        <v>55</v>
      </c>
      <c r="Z57" s="13" t="s">
        <v>1399</v>
      </c>
      <c r="AA57" s="47">
        <v>2.4470000000000001</v>
      </c>
      <c r="AB57" s="15">
        <v>12.417028023408699</v>
      </c>
      <c r="AC57" s="15">
        <v>0.47743807787591985</v>
      </c>
    </row>
    <row r="58" spans="1:29">
      <c r="A58" s="13">
        <v>56</v>
      </c>
      <c r="B58" s="13" t="s">
        <v>487</v>
      </c>
      <c r="C58" s="16">
        <v>2.5019999999999998</v>
      </c>
      <c r="D58" s="15">
        <v>0.04</v>
      </c>
      <c r="E58" s="15">
        <v>0.56000000000000005</v>
      </c>
      <c r="G58" s="13">
        <v>56</v>
      </c>
      <c r="H58" s="13" t="s">
        <v>790</v>
      </c>
      <c r="I58" s="16">
        <v>2.3639999999999999</v>
      </c>
      <c r="J58" s="15">
        <v>5.6554489411644147</v>
      </c>
      <c r="K58" s="15">
        <v>0.48328607503808685</v>
      </c>
      <c r="M58" s="13">
        <v>56</v>
      </c>
      <c r="N58" s="13" t="s">
        <v>990</v>
      </c>
      <c r="O58" s="47">
        <v>2.335</v>
      </c>
      <c r="P58" s="15">
        <v>8.4453761059096575</v>
      </c>
      <c r="Q58" s="15">
        <v>0.52387194539504178</v>
      </c>
      <c r="S58" s="13">
        <v>56</v>
      </c>
      <c r="T58" s="13" t="s">
        <v>1189</v>
      </c>
      <c r="U58" s="47">
        <v>2.54</v>
      </c>
      <c r="V58" s="15">
        <v>5.0115901957372531</v>
      </c>
      <c r="W58" s="15">
        <v>0.48503902228915818</v>
      </c>
      <c r="Y58" s="13">
        <v>56</v>
      </c>
      <c r="Z58" s="13" t="s">
        <v>1400</v>
      </c>
      <c r="AA58" s="47">
        <v>2.4079999999999999</v>
      </c>
      <c r="AB58" s="15">
        <v>12.507476635514086</v>
      </c>
      <c r="AC58" s="15">
        <v>0.52906521088455438</v>
      </c>
    </row>
    <row r="59" spans="1:29">
      <c r="A59" s="13">
        <v>57</v>
      </c>
      <c r="B59" s="13" t="s">
        <v>488</v>
      </c>
      <c r="C59" s="16">
        <v>2.4950000000000001</v>
      </c>
      <c r="D59" s="15">
        <v>0.18</v>
      </c>
      <c r="E59" s="15">
        <v>0.56999999999999995</v>
      </c>
      <c r="G59" s="13">
        <v>57</v>
      </c>
      <c r="H59" s="13" t="s">
        <v>791</v>
      </c>
      <c r="I59" s="16">
        <v>2.34</v>
      </c>
      <c r="J59" s="15">
        <v>5.1266759524361936</v>
      </c>
      <c r="K59" s="15">
        <v>0.51751027107295977</v>
      </c>
      <c r="M59" s="13">
        <v>57</v>
      </c>
      <c r="N59" s="13" t="s">
        <v>991</v>
      </c>
      <c r="O59" s="47">
        <v>2.4</v>
      </c>
      <c r="P59" s="15">
        <v>8.2554018074171118</v>
      </c>
      <c r="Q59" s="15">
        <v>0.45002119804099194</v>
      </c>
      <c r="S59" s="13">
        <v>57</v>
      </c>
      <c r="T59" s="13" t="s">
        <v>1190</v>
      </c>
      <c r="U59" s="47">
        <v>2.5169999999999999</v>
      </c>
      <c r="V59" s="15">
        <v>4.6506654549908042</v>
      </c>
      <c r="W59" s="15">
        <v>0.49312402218836315</v>
      </c>
      <c r="Y59" s="13">
        <v>57</v>
      </c>
      <c r="Z59" s="13" t="s">
        <v>1401</v>
      </c>
      <c r="AA59" s="47">
        <v>2.4409999999999998</v>
      </c>
      <c r="AB59" s="15">
        <v>12.101417982597434</v>
      </c>
      <c r="AC59" s="15">
        <v>0.53669808636940664</v>
      </c>
    </row>
    <row r="60" spans="1:29">
      <c r="A60" s="13">
        <v>58</v>
      </c>
      <c r="B60" s="13" t="s">
        <v>489</v>
      </c>
      <c r="C60" s="16">
        <v>2.5139999999999998</v>
      </c>
      <c r="D60" s="15">
        <v>0.1</v>
      </c>
      <c r="E60" s="15">
        <v>0.56000000000000005</v>
      </c>
      <c r="G60" s="13">
        <v>58</v>
      </c>
      <c r="H60" s="13" t="s">
        <v>792</v>
      </c>
      <c r="I60" s="16">
        <v>2.3929999999999998</v>
      </c>
      <c r="J60" s="15">
        <v>5.4994352665419353</v>
      </c>
      <c r="K60" s="15">
        <v>0.49715532280244229</v>
      </c>
      <c r="M60" s="13">
        <v>58</v>
      </c>
      <c r="N60" s="13" t="s">
        <v>992</v>
      </c>
      <c r="O60" s="47">
        <v>2.3809999999999998</v>
      </c>
      <c r="P60" s="15">
        <v>8.2940355881509884</v>
      </c>
      <c r="Q60" s="15">
        <v>0.4800243850193473</v>
      </c>
      <c r="S60" s="13">
        <v>58</v>
      </c>
      <c r="T60" s="13" t="s">
        <v>1191</v>
      </c>
      <c r="U60" s="47">
        <v>2.508</v>
      </c>
      <c r="V60" s="15">
        <v>4.8830784795118429</v>
      </c>
      <c r="W60" s="15">
        <v>0.51861297383729799</v>
      </c>
      <c r="Y60" s="13">
        <v>58</v>
      </c>
      <c r="Z60" s="13" t="s">
        <v>1402</v>
      </c>
      <c r="AA60" s="47">
        <v>2.4380000000000002</v>
      </c>
      <c r="AB60" s="15">
        <v>12.184833173284431</v>
      </c>
      <c r="AC60" s="15">
        <v>0.56966985074458387</v>
      </c>
    </row>
    <row r="61" spans="1:29">
      <c r="A61" s="13">
        <v>59</v>
      </c>
      <c r="B61" s="13" t="s">
        <v>490</v>
      </c>
      <c r="C61" s="16">
        <v>2.5150000000000001</v>
      </c>
      <c r="D61" s="15">
        <v>0.05</v>
      </c>
      <c r="E61" s="15">
        <v>0.59</v>
      </c>
      <c r="G61" s="13">
        <v>59</v>
      </c>
      <c r="H61" s="13" t="s">
        <v>793</v>
      </c>
      <c r="I61" s="16">
        <v>2.4129999999999998</v>
      </c>
      <c r="J61" s="15">
        <v>5.5831471816451925</v>
      </c>
      <c r="K61" s="15">
        <v>0.52887243150579022</v>
      </c>
      <c r="M61" s="13">
        <v>59</v>
      </c>
      <c r="N61" s="13" t="s">
        <v>993</v>
      </c>
      <c r="O61" s="47">
        <v>2.3610000000000002</v>
      </c>
      <c r="P61" s="15">
        <v>8.5000824187323296</v>
      </c>
      <c r="Q61" s="15">
        <v>0.46941530591167774</v>
      </c>
      <c r="S61" s="13">
        <v>59</v>
      </c>
      <c r="T61" s="13" t="s">
        <v>1192</v>
      </c>
      <c r="U61" s="47">
        <v>2.4590000000000001</v>
      </c>
      <c r="V61" s="15">
        <v>4.7928647373814801</v>
      </c>
      <c r="W61" s="15">
        <v>0.50394897805990879</v>
      </c>
      <c r="Y61" s="13">
        <v>59</v>
      </c>
      <c r="Z61" s="13" t="s">
        <v>1403</v>
      </c>
      <c r="AA61" s="47">
        <v>2.4239999999999999</v>
      </c>
      <c r="AB61" s="15">
        <v>12.268617113836516</v>
      </c>
      <c r="AC61" s="15">
        <v>0.54668091133431174</v>
      </c>
    </row>
    <row r="62" spans="1:29">
      <c r="A62" s="13">
        <v>60</v>
      </c>
      <c r="B62" s="13" t="s">
        <v>491</v>
      </c>
      <c r="C62" s="16">
        <v>2.5129999999999999</v>
      </c>
      <c r="D62" s="15">
        <v>0.25</v>
      </c>
      <c r="E62" s="15">
        <v>0.61</v>
      </c>
      <c r="G62" s="13">
        <v>60</v>
      </c>
      <c r="H62" s="13" t="s">
        <v>794</v>
      </c>
      <c r="I62" s="16">
        <v>2.4009999999999998</v>
      </c>
      <c r="J62" s="15">
        <v>5.2611782774018954</v>
      </c>
      <c r="K62" s="15">
        <v>0.53273184624735392</v>
      </c>
      <c r="M62" s="13">
        <v>60</v>
      </c>
      <c r="N62" s="13" t="s">
        <v>994</v>
      </c>
      <c r="O62" s="47">
        <v>2.38</v>
      </c>
      <c r="P62" s="15">
        <v>8.452085010465332</v>
      </c>
      <c r="Q62" s="15">
        <v>0.52495838762186831</v>
      </c>
      <c r="S62" s="13">
        <v>60</v>
      </c>
      <c r="T62" s="13" t="s">
        <v>1193</v>
      </c>
      <c r="U62" s="47">
        <v>2.476</v>
      </c>
      <c r="V62" s="15">
        <v>4.8992589848092347</v>
      </c>
      <c r="W62" s="15">
        <v>0.56187702944239437</v>
      </c>
      <c r="Y62" s="13">
        <v>60</v>
      </c>
      <c r="Z62" s="13" t="s">
        <v>1404</v>
      </c>
      <c r="AA62" s="47">
        <v>2.431</v>
      </c>
      <c r="AB62" s="15">
        <v>12.559185541360801</v>
      </c>
      <c r="AC62" s="15">
        <v>0.50600020913293708</v>
      </c>
    </row>
    <row r="63" spans="1:29">
      <c r="A63" s="13">
        <v>61</v>
      </c>
      <c r="B63" s="13" t="s">
        <v>492</v>
      </c>
      <c r="C63" s="16">
        <v>2.52</v>
      </c>
      <c r="D63" s="15">
        <v>0.03</v>
      </c>
      <c r="E63" s="15">
        <v>0.65</v>
      </c>
      <c r="G63" s="13">
        <v>61</v>
      </c>
      <c r="H63" s="13" t="s">
        <v>795</v>
      </c>
      <c r="I63" s="16">
        <v>2.4140000000000001</v>
      </c>
      <c r="J63" s="15">
        <v>5.5699600988030449</v>
      </c>
      <c r="K63" s="15">
        <v>0.46757840054482652</v>
      </c>
      <c r="M63" s="13">
        <v>61</v>
      </c>
      <c r="N63" s="13" t="s">
        <v>995</v>
      </c>
      <c r="O63" s="47">
        <v>2.367</v>
      </c>
      <c r="P63" s="15">
        <v>8.4842859442922745</v>
      </c>
      <c r="Q63" s="15">
        <v>0.51781618512055938</v>
      </c>
      <c r="S63" s="13">
        <v>61</v>
      </c>
      <c r="T63" s="13" t="s">
        <v>1194</v>
      </c>
      <c r="U63" s="47">
        <v>2.492</v>
      </c>
      <c r="V63" s="15">
        <v>4.5448604152906578</v>
      </c>
      <c r="W63" s="15">
        <v>0.63707968382016189</v>
      </c>
      <c r="Y63" s="13">
        <v>61</v>
      </c>
      <c r="Z63" s="13" t="s">
        <v>1405</v>
      </c>
      <c r="AA63" s="47">
        <v>2.4830000000000001</v>
      </c>
      <c r="AB63" s="15">
        <v>12.456056875459126</v>
      </c>
      <c r="AC63" s="15">
        <v>0.49251923749989651</v>
      </c>
    </row>
    <row r="64" spans="1:29">
      <c r="A64" s="13">
        <v>62</v>
      </c>
      <c r="B64" s="13" t="s">
        <v>493</v>
      </c>
      <c r="C64" s="16">
        <v>2.508</v>
      </c>
      <c r="D64" s="15">
        <v>-0.03</v>
      </c>
      <c r="E64" s="15">
        <v>0.63</v>
      </c>
      <c r="G64" s="13">
        <v>62</v>
      </c>
      <c r="H64" s="13" t="s">
        <v>796</v>
      </c>
      <c r="I64" s="16">
        <v>2.427</v>
      </c>
      <c r="J64" s="15">
        <v>5.7438636209934222</v>
      </c>
      <c r="K64" s="15">
        <v>0.51435172741859825</v>
      </c>
      <c r="M64" s="13">
        <v>62</v>
      </c>
      <c r="N64" s="13" t="s">
        <v>996</v>
      </c>
      <c r="O64" s="47">
        <v>2.379</v>
      </c>
      <c r="P64" s="15">
        <v>8.510046691354006</v>
      </c>
      <c r="Q64" s="15">
        <v>0.4828168984183267</v>
      </c>
      <c r="S64" s="13">
        <v>62</v>
      </c>
      <c r="T64" s="13" t="s">
        <v>1195</v>
      </c>
      <c r="U64" s="47">
        <v>2.456</v>
      </c>
      <c r="V64" s="15">
        <v>4.9922795326084843</v>
      </c>
      <c r="W64" s="15">
        <v>0.60035181487279343</v>
      </c>
      <c r="Y64" s="13">
        <v>62</v>
      </c>
      <c r="Z64" s="13" t="s">
        <v>1406</v>
      </c>
      <c r="AA64" s="47">
        <v>2.427</v>
      </c>
      <c r="AB64" s="15">
        <v>12.627952861236619</v>
      </c>
      <c r="AC64" s="15">
        <v>0.50396425229472575</v>
      </c>
    </row>
    <row r="65" spans="1:29">
      <c r="A65" s="13">
        <v>63</v>
      </c>
      <c r="B65" s="13" t="s">
        <v>494</v>
      </c>
      <c r="C65" s="16">
        <v>2.5139999999999998</v>
      </c>
      <c r="D65" s="15">
        <v>-0.27088210823666969</v>
      </c>
      <c r="E65" s="15">
        <v>0.50500838033986206</v>
      </c>
      <c r="G65" s="13">
        <v>63</v>
      </c>
      <c r="H65" s="13" t="s">
        <v>797</v>
      </c>
      <c r="I65" s="16">
        <v>2.3889999999999998</v>
      </c>
      <c r="J65" s="15">
        <v>5.7052183938400667</v>
      </c>
      <c r="K65" s="15">
        <v>0.48089139822942017</v>
      </c>
      <c r="M65" s="13">
        <v>63</v>
      </c>
      <c r="N65" s="13" t="s">
        <v>997</v>
      </c>
      <c r="O65" s="47">
        <v>2.4169999999999998</v>
      </c>
      <c r="P65" s="15">
        <v>8.3554072242294328</v>
      </c>
      <c r="Q65" s="15">
        <v>0.4967487635646049</v>
      </c>
      <c r="S65" s="13">
        <v>63</v>
      </c>
      <c r="T65" s="13" t="s">
        <v>1196</v>
      </c>
      <c r="U65" s="47">
        <v>2.5270000000000001</v>
      </c>
      <c r="V65" s="15">
        <v>5.2371895926114185</v>
      </c>
      <c r="W65" s="15">
        <v>0.58969398940135975</v>
      </c>
      <c r="Y65" s="13">
        <v>63</v>
      </c>
      <c r="Z65" s="13" t="s">
        <v>1407</v>
      </c>
      <c r="AA65" s="47">
        <v>2.448</v>
      </c>
      <c r="AB65" s="15">
        <v>12.692420535533083</v>
      </c>
      <c r="AC65" s="15">
        <v>0.52940208969792146</v>
      </c>
    </row>
    <row r="66" spans="1:29">
      <c r="A66" s="13">
        <v>64</v>
      </c>
      <c r="B66" s="13" t="s">
        <v>495</v>
      </c>
      <c r="C66" s="16">
        <v>2.5169999999999999</v>
      </c>
      <c r="D66" s="15">
        <v>0.25161452654542948</v>
      </c>
      <c r="E66" s="15">
        <v>0.48078268949488123</v>
      </c>
      <c r="G66" s="13">
        <v>64</v>
      </c>
      <c r="H66" s="13" t="s">
        <v>798</v>
      </c>
      <c r="I66" s="16">
        <v>2.4209999999999998</v>
      </c>
      <c r="J66" s="15">
        <v>5.8759113744686173</v>
      </c>
      <c r="K66" s="15">
        <v>0.48714382815663265</v>
      </c>
      <c r="M66" s="13">
        <v>64</v>
      </c>
      <c r="N66" s="13" t="s">
        <v>998</v>
      </c>
      <c r="O66" s="47">
        <v>2.3450000000000002</v>
      </c>
      <c r="P66" s="15">
        <v>8.4777644687442475</v>
      </c>
      <c r="Q66" s="15">
        <v>0.53846359371843566</v>
      </c>
      <c r="S66" s="13">
        <v>64</v>
      </c>
      <c r="T66" s="13" t="s">
        <v>1197</v>
      </c>
      <c r="U66" s="47">
        <v>2.335</v>
      </c>
      <c r="V66" s="15">
        <v>5.1442713726197296</v>
      </c>
      <c r="W66" s="15">
        <v>0.52720359877987044</v>
      </c>
      <c r="Y66" s="13">
        <v>64</v>
      </c>
      <c r="Z66" s="13" t="s">
        <v>1408</v>
      </c>
      <c r="AA66" s="47">
        <v>2.4630000000000001</v>
      </c>
      <c r="AB66" s="15">
        <v>12.738451246836574</v>
      </c>
      <c r="AC66" s="15">
        <v>0.5073286721139032</v>
      </c>
    </row>
    <row r="67" spans="1:29">
      <c r="A67" s="13">
        <v>65</v>
      </c>
      <c r="B67" s="13" t="s">
        <v>496</v>
      </c>
      <c r="C67" s="16">
        <v>2.5179999999999998</v>
      </c>
      <c r="D67" s="15">
        <v>0.36132295820268112</v>
      </c>
      <c r="E67" s="15">
        <v>0.61645767226608938</v>
      </c>
      <c r="G67" s="13">
        <v>65</v>
      </c>
      <c r="H67" s="13" t="s">
        <v>799</v>
      </c>
      <c r="I67" s="16">
        <v>2.3919999999999999</v>
      </c>
      <c r="J67" s="15">
        <v>5.9532010820559753</v>
      </c>
      <c r="K67" s="15">
        <v>0.45166575663372927</v>
      </c>
      <c r="M67" s="13">
        <v>65</v>
      </c>
      <c r="N67" s="13" t="s">
        <v>999</v>
      </c>
      <c r="O67" s="47">
        <v>2.395</v>
      </c>
      <c r="P67" s="15">
        <v>8.5743622933610428</v>
      </c>
      <c r="Q67" s="15">
        <v>0.47376033177080951</v>
      </c>
      <c r="S67" s="13">
        <v>65</v>
      </c>
      <c r="T67" s="13" t="s">
        <v>1198</v>
      </c>
      <c r="U67" s="47">
        <v>2.3759999999999999</v>
      </c>
      <c r="V67" s="15">
        <v>4.9127467184596316</v>
      </c>
      <c r="W67" s="15">
        <v>0.54447824622365693</v>
      </c>
      <c r="Y67" s="13">
        <v>65</v>
      </c>
      <c r="Z67" s="13" t="s">
        <v>1409</v>
      </c>
      <c r="AA67" s="47">
        <v>2.4119999999999999</v>
      </c>
      <c r="AB67" s="15">
        <v>12.712660186662822</v>
      </c>
      <c r="AC67" s="15">
        <v>0.53723042843086943</v>
      </c>
    </row>
    <row r="68" spans="1:29">
      <c r="A68" s="13">
        <v>66</v>
      </c>
      <c r="B68" s="13" t="s">
        <v>497</v>
      </c>
      <c r="C68" s="16">
        <v>2.4809999999999999</v>
      </c>
      <c r="D68" s="15">
        <v>-0.23542843136936664</v>
      </c>
      <c r="E68" s="15">
        <v>0.58320357016914404</v>
      </c>
      <c r="G68" s="13">
        <v>66</v>
      </c>
      <c r="H68" s="13" t="s">
        <v>800</v>
      </c>
      <c r="I68" s="16">
        <v>2.3839999999999999</v>
      </c>
      <c r="J68" s="15">
        <v>5.9467602730903621</v>
      </c>
      <c r="K68" s="15">
        <v>0.4409100916660228</v>
      </c>
      <c r="M68" s="13">
        <v>66</v>
      </c>
      <c r="N68" s="13" t="s">
        <v>1000</v>
      </c>
      <c r="O68" s="47">
        <v>2.339</v>
      </c>
      <c r="P68" s="15">
        <v>8.4905212659776961</v>
      </c>
      <c r="Q68" s="15">
        <v>0.51112208656633751</v>
      </c>
      <c r="S68" s="13">
        <v>66</v>
      </c>
      <c r="T68" s="13" t="s">
        <v>1199</v>
      </c>
      <c r="U68" s="47">
        <v>2.367</v>
      </c>
      <c r="V68" s="15">
        <v>4.3532288042394782</v>
      </c>
      <c r="W68" s="15">
        <v>0.53065380516970573</v>
      </c>
      <c r="Y68" s="13">
        <v>66</v>
      </c>
      <c r="Z68" s="13" t="s">
        <v>1410</v>
      </c>
      <c r="AA68" s="47">
        <v>2.351</v>
      </c>
      <c r="AB68" s="15">
        <v>12.468169009548596</v>
      </c>
      <c r="AC68" s="15">
        <v>0.59318567337673322</v>
      </c>
    </row>
    <row r="69" spans="1:29">
      <c r="A69" s="13">
        <v>67</v>
      </c>
      <c r="B69" s="13" t="s">
        <v>498</v>
      </c>
      <c r="C69" s="16">
        <v>2.4929999999999999</v>
      </c>
      <c r="D69" s="15">
        <v>-3.5475517055738592E-2</v>
      </c>
      <c r="E69" s="15">
        <v>0.53588571423463416</v>
      </c>
      <c r="G69" s="13">
        <v>67</v>
      </c>
      <c r="H69" s="13" t="s">
        <v>801</v>
      </c>
      <c r="I69" s="16">
        <v>2.3879999999999999</v>
      </c>
      <c r="J69" s="15">
        <v>5.5762474998470699</v>
      </c>
      <c r="K69" s="15">
        <v>0.50364947602823817</v>
      </c>
      <c r="M69" s="13">
        <v>67</v>
      </c>
      <c r="N69" s="13" t="s">
        <v>1001</v>
      </c>
      <c r="O69" s="47">
        <v>2.3690000000000002</v>
      </c>
      <c r="P69" s="15">
        <v>8.5806722689075574</v>
      </c>
      <c r="Q69" s="15">
        <v>0.51485278509648447</v>
      </c>
      <c r="S69" s="13">
        <v>67</v>
      </c>
      <c r="T69" s="13" t="s">
        <v>1200</v>
      </c>
      <c r="U69" s="47">
        <v>2.3650000000000002</v>
      </c>
      <c r="V69" s="15">
        <v>4.7283879560786444</v>
      </c>
      <c r="W69" s="15">
        <v>0.43804379780039238</v>
      </c>
      <c r="Y69" s="13">
        <v>67</v>
      </c>
      <c r="Z69" s="13" t="s">
        <v>1411</v>
      </c>
      <c r="AA69" s="47">
        <v>2.3519999999999999</v>
      </c>
      <c r="AB69" s="15">
        <v>11.99798238410375</v>
      </c>
      <c r="AC69" s="15">
        <v>0.61083591571169804</v>
      </c>
    </row>
    <row r="70" spans="1:29">
      <c r="A70" s="13">
        <v>68</v>
      </c>
      <c r="B70" s="13" t="s">
        <v>499</v>
      </c>
      <c r="C70" s="16">
        <v>2.5009999999999999</v>
      </c>
      <c r="D70" s="15">
        <v>0.31608009082462196</v>
      </c>
      <c r="E70" s="15">
        <v>0.49382698574234535</v>
      </c>
      <c r="G70" s="13">
        <v>68</v>
      </c>
      <c r="H70" s="13" t="s">
        <v>802</v>
      </c>
      <c r="I70" s="16">
        <v>2.3969999999999998</v>
      </c>
      <c r="J70" s="15">
        <v>5.6857550059424664</v>
      </c>
      <c r="K70" s="15">
        <v>0.47577068236961989</v>
      </c>
      <c r="M70" s="13">
        <v>68</v>
      </c>
      <c r="N70" s="13" t="s">
        <v>1002</v>
      </c>
      <c r="O70" s="47">
        <v>2.359</v>
      </c>
      <c r="P70" s="15">
        <v>8.6708232718374187</v>
      </c>
      <c r="Q70" s="15">
        <v>0.47679434162855455</v>
      </c>
      <c r="S70" s="13">
        <v>68</v>
      </c>
      <c r="T70" s="13" t="s">
        <v>1201</v>
      </c>
      <c r="U70" s="47">
        <v>2.3570000000000002</v>
      </c>
      <c r="V70" s="15">
        <v>4.7348223621347216</v>
      </c>
      <c r="W70" s="15">
        <v>0.46417487664788953</v>
      </c>
      <c r="Y70" s="13">
        <v>68</v>
      </c>
      <c r="Z70" s="13" t="s">
        <v>1412</v>
      </c>
      <c r="AA70" s="47">
        <v>2.3340000000000001</v>
      </c>
      <c r="AB70" s="15">
        <v>11.753227702365404</v>
      </c>
      <c r="AC70" s="15">
        <v>0.61087056849032262</v>
      </c>
    </row>
    <row r="71" spans="1:29">
      <c r="A71" s="13">
        <v>69</v>
      </c>
      <c r="B71" s="13" t="s">
        <v>500</v>
      </c>
      <c r="C71" s="16">
        <v>2.4409999999999998</v>
      </c>
      <c r="D71" s="15">
        <v>-0.23217867438873885</v>
      </c>
      <c r="E71" s="15">
        <v>0.55236489030125246</v>
      </c>
      <c r="G71" s="13">
        <v>69</v>
      </c>
      <c r="H71" s="13" t="s">
        <v>803</v>
      </c>
      <c r="I71" s="16">
        <v>2.423</v>
      </c>
      <c r="J71" s="15">
        <v>5.5698058818413996</v>
      </c>
      <c r="K71" s="15">
        <v>0.50739525176623357</v>
      </c>
      <c r="M71" s="13">
        <v>69</v>
      </c>
      <c r="N71" s="13" t="s">
        <v>1003</v>
      </c>
      <c r="O71" s="47">
        <v>2.3370000000000002</v>
      </c>
      <c r="P71" s="15">
        <v>8.7451669827816989</v>
      </c>
      <c r="Q71" s="15">
        <v>0.5177838989519421</v>
      </c>
      <c r="S71" s="13">
        <v>69</v>
      </c>
      <c r="T71" s="13" t="s">
        <v>1202</v>
      </c>
      <c r="U71" s="47">
        <v>2.36</v>
      </c>
      <c r="V71" s="15">
        <v>4.6576094894620166</v>
      </c>
      <c r="W71" s="15">
        <v>0.44520984254672941</v>
      </c>
      <c r="Y71" s="13">
        <v>69</v>
      </c>
      <c r="Z71" s="13" t="s">
        <v>1413</v>
      </c>
      <c r="AA71" s="47">
        <v>2.2999999999999998</v>
      </c>
      <c r="AB71" s="15">
        <v>12.443440798564614</v>
      </c>
      <c r="AC71" s="15">
        <v>0.56123190266398038</v>
      </c>
    </row>
    <row r="72" spans="1:29">
      <c r="A72" s="13">
        <v>70</v>
      </c>
      <c r="B72" s="13" t="s">
        <v>501</v>
      </c>
      <c r="C72" s="16">
        <v>2.4649999999999999</v>
      </c>
      <c r="D72" s="15">
        <v>1.612585910515385E-2</v>
      </c>
      <c r="E72" s="15">
        <v>0.57454429886511305</v>
      </c>
      <c r="G72" s="13">
        <v>70</v>
      </c>
      <c r="H72" s="13" t="s">
        <v>804</v>
      </c>
      <c r="I72" s="16">
        <v>2.4039999999999999</v>
      </c>
      <c r="J72" s="15">
        <v>5.7758507619412978</v>
      </c>
      <c r="K72" s="15">
        <v>0.51966631666929419</v>
      </c>
      <c r="M72" s="13">
        <v>70</v>
      </c>
      <c r="N72" s="13" t="s">
        <v>1004</v>
      </c>
      <c r="O72" s="47">
        <v>2.3879999999999999</v>
      </c>
      <c r="P72" s="15">
        <v>8.5326346601576173</v>
      </c>
      <c r="Q72" s="15">
        <v>0.51090417317472936</v>
      </c>
      <c r="S72" s="13">
        <v>70</v>
      </c>
      <c r="T72" s="13" t="s">
        <v>1203</v>
      </c>
      <c r="U72" s="47">
        <v>2.375</v>
      </c>
      <c r="V72" s="15">
        <v>4.6673544759073646</v>
      </c>
      <c r="W72" s="15">
        <v>0.45623062289587885</v>
      </c>
      <c r="Y72" s="13">
        <v>70</v>
      </c>
      <c r="Z72" s="13" t="s">
        <v>1414</v>
      </c>
      <c r="AA72" s="47">
        <v>2.3530000000000002</v>
      </c>
      <c r="AB72" s="15">
        <v>12.114892883716571</v>
      </c>
      <c r="AC72" s="15">
        <v>0.54250860124366485</v>
      </c>
    </row>
    <row r="73" spans="1:29">
      <c r="A73" s="13">
        <v>71</v>
      </c>
      <c r="B73" s="13" t="s">
        <v>502</v>
      </c>
      <c r="C73" s="16">
        <v>2.4550000000000001</v>
      </c>
      <c r="D73" s="15">
        <v>0</v>
      </c>
      <c r="E73" s="15">
        <v>0.59215287173486864</v>
      </c>
      <c r="G73" s="13">
        <v>71</v>
      </c>
      <c r="H73" s="13" t="s">
        <v>805</v>
      </c>
      <c r="I73" s="16">
        <v>2.371</v>
      </c>
      <c r="J73" s="15">
        <v>6.2203567643828004</v>
      </c>
      <c r="K73" s="15">
        <v>0.49903233689634802</v>
      </c>
      <c r="M73" s="13">
        <v>71</v>
      </c>
      <c r="N73" s="13" t="s">
        <v>1005</v>
      </c>
      <c r="O73" s="47">
        <v>2.3879999999999999</v>
      </c>
      <c r="P73" s="15">
        <v>8.4231483121391779</v>
      </c>
      <c r="Q73" s="15">
        <v>0.56371485160506452</v>
      </c>
      <c r="S73" s="13">
        <v>71</v>
      </c>
      <c r="T73" s="13" t="s">
        <v>1204</v>
      </c>
      <c r="U73" s="47">
        <v>2.359</v>
      </c>
      <c r="V73" s="15">
        <v>4.8153396259192736</v>
      </c>
      <c r="W73" s="15">
        <v>0.48069836203612976</v>
      </c>
      <c r="Y73" s="13">
        <v>71</v>
      </c>
      <c r="Z73" s="13" t="s">
        <v>1415</v>
      </c>
      <c r="AA73" s="47">
        <v>2.343</v>
      </c>
      <c r="AB73" s="15">
        <v>12.256619435219701</v>
      </c>
      <c r="AC73" s="15">
        <v>0.50289226421159627</v>
      </c>
    </row>
    <row r="74" spans="1:29">
      <c r="A74" s="13">
        <v>72</v>
      </c>
      <c r="B74" s="13" t="s">
        <v>503</v>
      </c>
      <c r="C74" s="16">
        <v>2.4460000000000002</v>
      </c>
      <c r="D74" s="15">
        <v>-0.14508874594976184</v>
      </c>
      <c r="E74" s="15">
        <v>0.54389808952625629</v>
      </c>
      <c r="G74" s="13">
        <v>72</v>
      </c>
      <c r="H74" s="13" t="s">
        <v>806</v>
      </c>
      <c r="I74" s="16">
        <v>2.3679999999999999</v>
      </c>
      <c r="J74" s="15">
        <v>6.3878517797956</v>
      </c>
      <c r="K74" s="15">
        <v>0.53060396927456366</v>
      </c>
      <c r="M74" s="13">
        <v>72</v>
      </c>
      <c r="N74" s="13" t="s">
        <v>1006</v>
      </c>
      <c r="O74" s="47">
        <v>2.3879999999999999</v>
      </c>
      <c r="P74" s="15">
        <v>8.474509052622242</v>
      </c>
      <c r="Q74" s="15">
        <v>0.49883164465385665</v>
      </c>
      <c r="S74" s="13">
        <v>72</v>
      </c>
      <c r="T74" s="13" t="s">
        <v>1205</v>
      </c>
      <c r="U74" s="47">
        <v>2.3340000000000001</v>
      </c>
      <c r="V74" s="15">
        <v>5.0534026933296392</v>
      </c>
      <c r="W74" s="15">
        <v>0.45227762053059578</v>
      </c>
      <c r="Y74" s="13">
        <v>72</v>
      </c>
      <c r="Z74" s="13" t="s">
        <v>1416</v>
      </c>
      <c r="AA74" s="47">
        <v>2.3250000000000002</v>
      </c>
      <c r="AB74" s="15">
        <v>12.718711377739483</v>
      </c>
      <c r="AC74" s="15">
        <v>0.51784149202287899</v>
      </c>
    </row>
    <row r="75" spans="1:29">
      <c r="A75" s="13">
        <v>73</v>
      </c>
      <c r="B75" s="13" t="s">
        <v>504</v>
      </c>
      <c r="C75" s="16">
        <v>2.476</v>
      </c>
      <c r="D75" s="15">
        <v>0.1773238287761103</v>
      </c>
      <c r="E75" s="15">
        <v>0.53186432781658732</v>
      </c>
      <c r="G75" s="13">
        <v>73</v>
      </c>
      <c r="H75" s="13" t="s">
        <v>807</v>
      </c>
      <c r="I75" s="16">
        <v>2.0870000000000002</v>
      </c>
      <c r="J75" s="15">
        <v>5.5276657431866214</v>
      </c>
      <c r="K75" s="15">
        <v>0.48077063321941954</v>
      </c>
      <c r="M75" s="13">
        <v>73</v>
      </c>
      <c r="N75" s="13" t="s">
        <v>1007</v>
      </c>
      <c r="O75" s="47">
        <v>2.4020000000000001</v>
      </c>
      <c r="P75" s="15">
        <v>8.4229913740089088</v>
      </c>
      <c r="Q75" s="15">
        <v>0.53618589788543314</v>
      </c>
      <c r="S75" s="13">
        <v>73</v>
      </c>
      <c r="T75" s="13" t="s">
        <v>1206</v>
      </c>
      <c r="U75" s="47">
        <v>2.379</v>
      </c>
      <c r="V75" s="15">
        <v>4.7670767369813847</v>
      </c>
      <c r="W75" s="15">
        <v>0.52182401090022079</v>
      </c>
      <c r="Y75" s="13">
        <v>73</v>
      </c>
      <c r="Z75" s="13" t="s">
        <v>1417</v>
      </c>
      <c r="AA75" s="47">
        <v>2.319</v>
      </c>
      <c r="AB75" s="15">
        <v>12.815367712917785</v>
      </c>
      <c r="AC75" s="15">
        <v>0.51128871054811209</v>
      </c>
    </row>
    <row r="76" spans="1:29">
      <c r="A76" s="13">
        <v>74</v>
      </c>
      <c r="B76" s="13" t="s">
        <v>505</v>
      </c>
      <c r="C76" s="16">
        <v>2.444</v>
      </c>
      <c r="D76" s="15">
        <v>0.20956993026155502</v>
      </c>
      <c r="E76" s="15">
        <v>0.50836056542010577</v>
      </c>
      <c r="G76" s="13">
        <v>74</v>
      </c>
      <c r="H76" s="13" t="s">
        <v>808</v>
      </c>
      <c r="I76" s="16">
        <v>2.4329999999999998</v>
      </c>
      <c r="J76" s="15">
        <v>6.1461825913278032</v>
      </c>
      <c r="K76" s="15">
        <v>0.45834821766186506</v>
      </c>
      <c r="M76" s="13">
        <v>74</v>
      </c>
      <c r="N76" s="13" t="s">
        <v>1008</v>
      </c>
      <c r="O76" s="47">
        <v>2.3809999999999998</v>
      </c>
      <c r="P76" s="15">
        <v>8.4809487624489641</v>
      </c>
      <c r="Q76" s="15">
        <v>0.53617561790738011</v>
      </c>
      <c r="S76" s="13">
        <v>74</v>
      </c>
      <c r="T76" s="13" t="s">
        <v>1207</v>
      </c>
      <c r="U76" s="47">
        <v>2.37</v>
      </c>
      <c r="V76" s="15">
        <v>4.8893257324484738</v>
      </c>
      <c r="W76" s="15">
        <v>0.52502456796614161</v>
      </c>
      <c r="Y76" s="13">
        <v>74</v>
      </c>
      <c r="Z76" s="13" t="s">
        <v>1418</v>
      </c>
      <c r="AA76" s="47">
        <v>2.3559999999999999</v>
      </c>
      <c r="AB76" s="15">
        <v>12.607655864769512</v>
      </c>
      <c r="AC76" s="15">
        <v>0.57602471087273366</v>
      </c>
    </row>
    <row r="77" spans="1:29">
      <c r="A77" s="13">
        <v>75</v>
      </c>
      <c r="B77" s="13" t="s">
        <v>506</v>
      </c>
      <c r="C77" s="16">
        <v>2.4689999999999999</v>
      </c>
      <c r="D77" s="15">
        <v>-0.199630917805804</v>
      </c>
      <c r="E77" s="15">
        <v>0.49723111562509653</v>
      </c>
      <c r="G77" s="13">
        <v>75</v>
      </c>
      <c r="H77" s="13" t="s">
        <v>809</v>
      </c>
      <c r="I77" s="16">
        <v>2.3740000000000001</v>
      </c>
      <c r="J77" s="15">
        <v>5.7982668642483191</v>
      </c>
      <c r="K77" s="15">
        <v>0.46929364006991581</v>
      </c>
      <c r="M77" s="13">
        <v>75</v>
      </c>
      <c r="N77" s="13" t="s">
        <v>1009</v>
      </c>
      <c r="O77" s="47">
        <v>2.3820000000000001</v>
      </c>
      <c r="P77" s="15">
        <v>8.3583782704855611</v>
      </c>
      <c r="Q77" s="15">
        <v>0.60067405081343062</v>
      </c>
      <c r="S77" s="13">
        <v>75</v>
      </c>
      <c r="T77" s="13" t="s">
        <v>1208</v>
      </c>
      <c r="U77" s="47">
        <v>2.391</v>
      </c>
      <c r="V77" s="15">
        <v>4.7349059487005016</v>
      </c>
      <c r="W77" s="15">
        <v>0.53849358038232109</v>
      </c>
      <c r="Y77" s="13">
        <v>75</v>
      </c>
      <c r="Z77" s="13" t="s">
        <v>1419</v>
      </c>
      <c r="AA77" s="47">
        <v>2.2240000000000002</v>
      </c>
      <c r="AB77" s="15">
        <v>12.523861933383712</v>
      </c>
      <c r="AC77" s="15">
        <v>0.54826423902120347</v>
      </c>
    </row>
    <row r="78" spans="1:29">
      <c r="A78" s="13">
        <v>76</v>
      </c>
      <c r="B78" s="13" t="s">
        <v>507</v>
      </c>
      <c r="C78" s="16">
        <v>2.4660000000000002</v>
      </c>
      <c r="D78" s="15">
        <v>0.21283182416209634</v>
      </c>
      <c r="E78" s="15">
        <v>0.4973307477833277</v>
      </c>
      <c r="G78" s="13">
        <v>76</v>
      </c>
      <c r="H78" s="13" t="s">
        <v>810</v>
      </c>
      <c r="I78" s="16">
        <v>2.3519999999999999</v>
      </c>
      <c r="J78" s="15">
        <v>6.2460072615746318</v>
      </c>
      <c r="K78" s="15">
        <v>0.5189087936403175</v>
      </c>
      <c r="M78" s="13">
        <v>76</v>
      </c>
      <c r="N78" s="13" t="s">
        <v>1010</v>
      </c>
      <c r="O78" s="47">
        <v>2.375</v>
      </c>
      <c r="P78" s="15">
        <v>8.5515409553181652</v>
      </c>
      <c r="Q78" s="15">
        <v>0.58091688528417273</v>
      </c>
      <c r="S78" s="13">
        <v>76</v>
      </c>
      <c r="T78" s="13" t="s">
        <v>1209</v>
      </c>
      <c r="U78" s="47">
        <v>2.3769999999999998</v>
      </c>
      <c r="V78" s="15">
        <v>5.2171754288305836</v>
      </c>
      <c r="W78" s="15">
        <v>0.52653905198824302</v>
      </c>
      <c r="Y78" s="13">
        <v>76</v>
      </c>
      <c r="Z78" s="13" t="s">
        <v>1420</v>
      </c>
      <c r="AA78" s="47">
        <v>2.4870000000000001</v>
      </c>
      <c r="AB78" s="15">
        <v>12.182240520811499</v>
      </c>
      <c r="AC78" s="15">
        <v>0.61297197401141357</v>
      </c>
    </row>
    <row r="79" spans="1:29">
      <c r="A79" s="13">
        <v>77</v>
      </c>
      <c r="B79" s="13" t="s">
        <v>508</v>
      </c>
      <c r="C79" s="16">
        <v>2.4689999999999999</v>
      </c>
      <c r="D79" s="15">
        <v>3.8694449281173604E-2</v>
      </c>
      <c r="E79" s="15">
        <v>0.53753261955303899</v>
      </c>
      <c r="G79" s="13">
        <v>77</v>
      </c>
      <c r="H79" s="13" t="s">
        <v>811</v>
      </c>
      <c r="I79" s="16">
        <v>2.3740000000000001</v>
      </c>
      <c r="J79" s="15">
        <v>6.1815744794637526</v>
      </c>
      <c r="K79" s="15">
        <v>0.48152024165613583</v>
      </c>
      <c r="M79" s="13">
        <v>77</v>
      </c>
      <c r="N79" s="13" t="s">
        <v>1011</v>
      </c>
      <c r="O79" s="47">
        <v>2.3260000000000001</v>
      </c>
      <c r="P79" s="15">
        <v>8.1330218048477452</v>
      </c>
      <c r="Q79" s="15">
        <v>0.58097445729416786</v>
      </c>
      <c r="S79" s="13">
        <v>77</v>
      </c>
      <c r="T79" s="13" t="s">
        <v>1210</v>
      </c>
      <c r="U79" s="47">
        <v>2.3620000000000001</v>
      </c>
      <c r="V79" s="15">
        <v>4.8503647192450314</v>
      </c>
      <c r="W79" s="15">
        <v>0.52291838593028239</v>
      </c>
      <c r="Y79" s="13">
        <v>77</v>
      </c>
      <c r="Z79" s="13" t="s">
        <v>1421</v>
      </c>
      <c r="AA79" s="47">
        <v>2.3940000000000001</v>
      </c>
      <c r="AB79" s="15">
        <v>12.17337076695944</v>
      </c>
      <c r="AC79" s="15">
        <v>0.51592296749940114</v>
      </c>
    </row>
    <row r="80" spans="1:29">
      <c r="A80" s="13">
        <v>78</v>
      </c>
      <c r="B80" s="13" t="s">
        <v>509</v>
      </c>
      <c r="C80" s="16">
        <v>2.4409999999999998</v>
      </c>
      <c r="D80" s="15">
        <v>1.2900312832631045E-2</v>
      </c>
      <c r="E80" s="15">
        <v>0.57424375256692894</v>
      </c>
      <c r="G80" s="13">
        <v>78</v>
      </c>
      <c r="H80" s="13" t="s">
        <v>812</v>
      </c>
      <c r="I80" s="16">
        <v>2.395</v>
      </c>
      <c r="J80" s="15">
        <v>5.988276133131115</v>
      </c>
      <c r="K80" s="15">
        <v>0.48857805389540243</v>
      </c>
      <c r="M80" s="13">
        <v>78</v>
      </c>
      <c r="N80" s="13" t="s">
        <v>1012</v>
      </c>
      <c r="O80" s="47">
        <v>2.3639999999999999</v>
      </c>
      <c r="P80" s="15">
        <v>8.1391254670858224</v>
      </c>
      <c r="Q80" s="15">
        <v>0.59378521852766186</v>
      </c>
      <c r="S80" s="13">
        <v>78</v>
      </c>
      <c r="T80" s="13" t="s">
        <v>1211</v>
      </c>
      <c r="U80" s="47">
        <v>2.3580000000000001</v>
      </c>
      <c r="V80" s="15">
        <v>4.9983760582006207</v>
      </c>
      <c r="W80" s="15">
        <v>0.48921319352018244</v>
      </c>
      <c r="Y80" s="13">
        <v>78</v>
      </c>
      <c r="Z80" s="13" t="s">
        <v>1422</v>
      </c>
      <c r="AA80" s="47">
        <v>2.3740000000000001</v>
      </c>
      <c r="AB80" s="15">
        <v>12.450577298718995</v>
      </c>
      <c r="AC80" s="15">
        <v>0.53774696635511066</v>
      </c>
    </row>
    <row r="81" spans="1:29">
      <c r="A81" s="13">
        <v>79</v>
      </c>
      <c r="B81" s="13" t="s">
        <v>510</v>
      </c>
      <c r="C81" s="16">
        <v>2.4159999999999999</v>
      </c>
      <c r="D81" s="15">
        <v>-0.13223801552675329</v>
      </c>
      <c r="E81" s="15">
        <v>0.91060583296512998</v>
      </c>
      <c r="G81" s="13">
        <v>79</v>
      </c>
      <c r="H81" s="13" t="s">
        <v>813</v>
      </c>
      <c r="I81" s="16">
        <v>2.4079999999999999</v>
      </c>
      <c r="J81" s="15">
        <v>5.7629665299864072</v>
      </c>
      <c r="K81" s="15">
        <v>0.55357214391144494</v>
      </c>
      <c r="M81" s="13">
        <v>79</v>
      </c>
      <c r="N81" s="13" t="s">
        <v>1013</v>
      </c>
      <c r="O81" s="47">
        <v>2.37</v>
      </c>
      <c r="P81" s="15">
        <v>7.9910741125769178</v>
      </c>
      <c r="Q81" s="15">
        <v>0.57470236682413167</v>
      </c>
      <c r="S81" s="13">
        <v>79</v>
      </c>
      <c r="T81" s="13" t="s">
        <v>1212</v>
      </c>
      <c r="U81" s="47">
        <v>2.3849999999999998</v>
      </c>
      <c r="V81" s="15">
        <v>5.191159404898654</v>
      </c>
      <c r="W81" s="15">
        <v>0.47007118964897021</v>
      </c>
      <c r="Y81" s="13">
        <v>79</v>
      </c>
      <c r="Z81" s="13" t="s">
        <v>1423</v>
      </c>
      <c r="AA81" s="47">
        <v>2.3719999999999999</v>
      </c>
      <c r="AB81" s="15">
        <v>12.489257279894789</v>
      </c>
      <c r="AC81" s="15">
        <v>0.5886423071808492</v>
      </c>
    </row>
    <row r="82" spans="1:29">
      <c r="A82" s="13">
        <v>80</v>
      </c>
      <c r="B82" s="13" t="s">
        <v>511</v>
      </c>
      <c r="C82" s="16">
        <v>2.4409999999999998</v>
      </c>
      <c r="D82" s="15">
        <v>3.2257023967030563E-2</v>
      </c>
      <c r="E82" s="15">
        <v>0.8962595063768638</v>
      </c>
      <c r="G82" s="13">
        <v>80</v>
      </c>
      <c r="H82" s="13" t="s">
        <v>814</v>
      </c>
      <c r="I82" s="16">
        <v>2.395</v>
      </c>
      <c r="J82" s="15">
        <v>6.136609256676345</v>
      </c>
      <c r="K82" s="15">
        <v>0.54686728021110065</v>
      </c>
      <c r="M82" s="13">
        <v>80</v>
      </c>
      <c r="N82" s="13" t="s">
        <v>1014</v>
      </c>
      <c r="O82" s="47">
        <v>2.4</v>
      </c>
      <c r="P82" s="15">
        <v>8.1391254670858224</v>
      </c>
      <c r="Q82" s="15">
        <v>0.55496210093659493</v>
      </c>
      <c r="S82" s="13">
        <v>80</v>
      </c>
      <c r="T82" s="13" t="s">
        <v>1213</v>
      </c>
      <c r="U82" s="47">
        <v>2.3570000000000002</v>
      </c>
      <c r="V82" s="15">
        <v>5.0817421163233787</v>
      </c>
      <c r="W82" s="15">
        <v>0.47008911322779112</v>
      </c>
      <c r="Y82" s="13">
        <v>80</v>
      </c>
      <c r="Z82" s="13" t="s">
        <v>1424</v>
      </c>
      <c r="AA82" s="47">
        <v>2.3780000000000001</v>
      </c>
      <c r="AB82" s="15">
        <v>12.059805725740707</v>
      </c>
      <c r="AC82" s="15">
        <v>0.41980295829616293</v>
      </c>
    </row>
    <row r="83" spans="1:29">
      <c r="A83" s="13">
        <v>81</v>
      </c>
      <c r="B83" s="13" t="s">
        <v>512</v>
      </c>
      <c r="C83" s="16">
        <v>2.423</v>
      </c>
      <c r="D83" s="15">
        <v>-0.29667275060785148</v>
      </c>
      <c r="E83" s="15">
        <v>0.89163236820208214</v>
      </c>
      <c r="G83" s="13">
        <v>81</v>
      </c>
      <c r="H83" s="13" t="s">
        <v>815</v>
      </c>
      <c r="I83" s="16">
        <v>2.3969999999999998</v>
      </c>
      <c r="J83" s="15">
        <v>6.1494934886313466</v>
      </c>
      <c r="K83" s="15">
        <v>0.53731982849763305</v>
      </c>
      <c r="M83" s="13">
        <v>81</v>
      </c>
      <c r="N83" s="13" t="s">
        <v>1015</v>
      </c>
      <c r="O83" s="47">
        <v>2.383</v>
      </c>
      <c r="P83" s="15">
        <v>8.0167431008125565</v>
      </c>
      <c r="Q83" s="15">
        <v>0.50802614343899988</v>
      </c>
      <c r="S83" s="13">
        <v>81</v>
      </c>
      <c r="T83" s="13" t="s">
        <v>1214</v>
      </c>
      <c r="U83" s="47">
        <v>2.3769999999999998</v>
      </c>
      <c r="V83" s="15">
        <v>4.9208343390069018</v>
      </c>
      <c r="W83" s="15">
        <v>0.50227947561394903</v>
      </c>
      <c r="Y83" s="13">
        <v>81</v>
      </c>
      <c r="Z83" s="13" t="s">
        <v>1425</v>
      </c>
      <c r="AA83" s="47">
        <v>2.375</v>
      </c>
      <c r="AB83" s="15">
        <v>12.285406225929091</v>
      </c>
      <c r="AC83" s="15">
        <v>0.50217135608233388</v>
      </c>
    </row>
    <row r="84" spans="1:29">
      <c r="A84" s="13">
        <v>82</v>
      </c>
      <c r="B84" s="13" t="s">
        <v>513</v>
      </c>
      <c r="C84" s="16">
        <v>2.4369999999999998</v>
      </c>
      <c r="D84" s="15">
        <v>0.23219814241470793</v>
      </c>
      <c r="E84" s="15">
        <v>0.68725541685725366</v>
      </c>
      <c r="G84" s="13">
        <v>82</v>
      </c>
      <c r="H84" s="13" t="s">
        <v>816</v>
      </c>
      <c r="I84" s="16">
        <v>2.411</v>
      </c>
      <c r="J84" s="15">
        <v>5.7278860086942105</v>
      </c>
      <c r="K84" s="15">
        <v>0.55684941846048319</v>
      </c>
      <c r="M84" s="13">
        <v>82</v>
      </c>
      <c r="N84" s="13" t="s">
        <v>1016</v>
      </c>
      <c r="O84" s="47">
        <v>2.403</v>
      </c>
      <c r="P84" s="15">
        <v>8.0617990184247255</v>
      </c>
      <c r="Q84" s="15">
        <v>0.48020235890342722</v>
      </c>
      <c r="S84" s="13">
        <v>82</v>
      </c>
      <c r="T84" s="13" t="s">
        <v>1215</v>
      </c>
      <c r="U84" s="47">
        <v>2.375</v>
      </c>
      <c r="V84" s="15">
        <v>5.3744420770761412</v>
      </c>
      <c r="W84" s="15">
        <v>0.49321205915411637</v>
      </c>
      <c r="Y84" s="13">
        <v>82</v>
      </c>
      <c r="Z84" s="13" t="s">
        <v>1426</v>
      </c>
      <c r="AA84" s="47">
        <v>2.1110000000000002</v>
      </c>
      <c r="AB84" s="15">
        <v>12.937551251600881</v>
      </c>
      <c r="AC84" s="15">
        <v>0.46254735916267242</v>
      </c>
    </row>
    <row r="85" spans="1:29">
      <c r="A85" s="13">
        <v>83</v>
      </c>
      <c r="B85" s="13" t="s">
        <v>514</v>
      </c>
      <c r="C85" s="16">
        <v>2.4580000000000002</v>
      </c>
      <c r="D85" s="15">
        <v>-0.1579783924247069</v>
      </c>
      <c r="E85" s="15">
        <v>0.66969964192230114</v>
      </c>
      <c r="G85" s="13">
        <v>83</v>
      </c>
      <c r="H85" s="13" t="s">
        <v>817</v>
      </c>
      <c r="I85" s="16">
        <v>2.38</v>
      </c>
      <c r="J85" s="15">
        <v>5.8373691837062367</v>
      </c>
      <c r="K85" s="15">
        <v>0.53996762399692155</v>
      </c>
      <c r="M85" s="13">
        <v>83</v>
      </c>
      <c r="N85" s="13" t="s">
        <v>1017</v>
      </c>
      <c r="O85" s="47">
        <v>2.3919999999999999</v>
      </c>
      <c r="P85" s="15">
        <v>7.7979000724114176</v>
      </c>
      <c r="Q85" s="15">
        <v>0.49186016667365706</v>
      </c>
      <c r="S85" s="13">
        <v>83</v>
      </c>
      <c r="T85" s="13" t="s">
        <v>1216</v>
      </c>
      <c r="U85" s="47">
        <v>2.3340000000000001</v>
      </c>
      <c r="V85" s="15">
        <v>5.4903072357792402</v>
      </c>
      <c r="W85" s="15">
        <v>0.55567514936179352</v>
      </c>
      <c r="Y85" s="13">
        <v>83</v>
      </c>
      <c r="Z85" s="13" t="s">
        <v>1427</v>
      </c>
      <c r="AA85" s="47">
        <v>2.1070000000000002</v>
      </c>
      <c r="AB85" s="15">
        <v>12.924678007994222</v>
      </c>
      <c r="AC85" s="15">
        <v>0.47240012206414689</v>
      </c>
    </row>
    <row r="86" spans="1:29">
      <c r="A86" s="13">
        <v>84</v>
      </c>
      <c r="B86" s="13" t="s">
        <v>515</v>
      </c>
      <c r="C86" s="16">
        <v>2.4319999999999999</v>
      </c>
      <c r="D86" s="15">
        <v>-4.5132172791784164E-2</v>
      </c>
      <c r="E86" s="15">
        <v>0.71224462718091175</v>
      </c>
      <c r="G86" s="13">
        <v>84</v>
      </c>
      <c r="H86" s="13" t="s">
        <v>818</v>
      </c>
      <c r="I86" s="16">
        <v>2.4020000000000001</v>
      </c>
      <c r="J86" s="15">
        <v>6.0370149734342125</v>
      </c>
      <c r="K86" s="15">
        <v>0.53359339997045674</v>
      </c>
      <c r="M86" s="13">
        <v>84</v>
      </c>
      <c r="N86" s="13" t="s">
        <v>1018</v>
      </c>
      <c r="O86" s="47">
        <v>2.3719999999999999</v>
      </c>
      <c r="P86" s="15">
        <v>7.9073540060826506</v>
      </c>
      <c r="Q86" s="15">
        <v>0.44717510353934414</v>
      </c>
      <c r="S86" s="13">
        <v>84</v>
      </c>
      <c r="T86" s="13" t="s">
        <v>1217</v>
      </c>
      <c r="U86" s="47">
        <v>2.3580000000000001</v>
      </c>
      <c r="V86" s="15">
        <v>5.4516855162115405</v>
      </c>
      <c r="W86" s="15">
        <v>0.54815353897453611</v>
      </c>
      <c r="Y86" s="13">
        <v>84</v>
      </c>
      <c r="Z86" s="13" t="s">
        <v>1428</v>
      </c>
      <c r="AA86" s="47">
        <v>2.4409999999999998</v>
      </c>
      <c r="AB86" s="15">
        <v>12.16293738296979</v>
      </c>
      <c r="AC86" s="15">
        <v>0.4650936464699712</v>
      </c>
    </row>
    <row r="87" spans="1:29">
      <c r="A87" s="13">
        <v>85</v>
      </c>
      <c r="B87" s="13" t="s">
        <v>516</v>
      </c>
      <c r="C87" s="16">
        <v>2.4689999999999999</v>
      </c>
      <c r="D87" s="15">
        <v>0.21273715357694734</v>
      </c>
      <c r="E87" s="15">
        <v>0.57476834891834372</v>
      </c>
      <c r="G87" s="13">
        <v>85</v>
      </c>
      <c r="H87" s="13" t="s">
        <v>819</v>
      </c>
      <c r="I87" s="16">
        <v>2.4039999999999999</v>
      </c>
      <c r="J87" s="15">
        <v>5.5893586874264765</v>
      </c>
      <c r="K87" s="15">
        <v>0.46930161868607301</v>
      </c>
      <c r="M87" s="13">
        <v>85</v>
      </c>
      <c r="N87" s="13" t="s">
        <v>1019</v>
      </c>
      <c r="O87" s="47">
        <v>2.4180000000000001</v>
      </c>
      <c r="P87" s="15">
        <v>7.8880437056466466</v>
      </c>
      <c r="Q87" s="15">
        <v>0.49208349725085471</v>
      </c>
      <c r="S87" s="13">
        <v>85</v>
      </c>
      <c r="T87" s="13" t="s">
        <v>1218</v>
      </c>
      <c r="U87" s="47">
        <v>2.367</v>
      </c>
      <c r="V87" s="15">
        <v>5.3069207225821922</v>
      </c>
      <c r="W87" s="15">
        <v>0.57450265479531804</v>
      </c>
      <c r="Y87" s="13">
        <v>85</v>
      </c>
      <c r="Z87" s="13" t="s">
        <v>1429</v>
      </c>
      <c r="AA87" s="47">
        <v>2.3820000000000001</v>
      </c>
      <c r="AB87" s="15">
        <v>12.349723001956342</v>
      </c>
      <c r="AC87" s="15">
        <v>0.48072604666912067</v>
      </c>
    </row>
    <row r="88" spans="1:29">
      <c r="A88" s="13">
        <v>86</v>
      </c>
      <c r="B88" s="13" t="s">
        <v>517</v>
      </c>
      <c r="C88" s="16">
        <v>2.4119999999999999</v>
      </c>
      <c r="D88" s="15">
        <v>0.19660992912373665</v>
      </c>
      <c r="E88" s="15">
        <v>0.55170967369269208</v>
      </c>
      <c r="G88" s="13">
        <v>86</v>
      </c>
      <c r="H88" s="13" t="s">
        <v>820</v>
      </c>
      <c r="I88" s="16">
        <v>2.395</v>
      </c>
      <c r="J88" s="15">
        <v>5.7954546186420428</v>
      </c>
      <c r="K88" s="15">
        <v>0.47862194419910992</v>
      </c>
      <c r="M88" s="13">
        <v>86</v>
      </c>
      <c r="N88" s="13" t="s">
        <v>1020</v>
      </c>
      <c r="O88" s="47">
        <v>2.35</v>
      </c>
      <c r="P88" s="15">
        <v>8.1905717458120417</v>
      </c>
      <c r="Q88" s="15">
        <v>0.46899767803943093</v>
      </c>
      <c r="S88" s="13">
        <v>86</v>
      </c>
      <c r="T88" s="13" t="s">
        <v>1219</v>
      </c>
      <c r="U88" s="47">
        <v>2.331</v>
      </c>
      <c r="V88" s="15">
        <v>5.12025688805649</v>
      </c>
      <c r="W88" s="15">
        <v>0.56798064856989394</v>
      </c>
      <c r="Y88" s="13">
        <v>86</v>
      </c>
      <c r="Z88" s="13" t="s">
        <v>1430</v>
      </c>
      <c r="AA88" s="47">
        <v>2.3889999999999998</v>
      </c>
      <c r="AB88" s="15">
        <v>12.072563819124676</v>
      </c>
      <c r="AC88" s="15">
        <v>0.4878971115772795</v>
      </c>
    </row>
    <row r="89" spans="1:29">
      <c r="A89" s="13">
        <v>87</v>
      </c>
      <c r="B89" s="13" t="s">
        <v>518</v>
      </c>
      <c r="C89" s="16">
        <v>2.4119999999999999</v>
      </c>
      <c r="D89" s="15">
        <v>-0.18371273773865049</v>
      </c>
      <c r="E89" s="15">
        <v>0.55177376840684556</v>
      </c>
      <c r="G89" s="13">
        <v>87</v>
      </c>
      <c r="H89" s="13" t="s">
        <v>821</v>
      </c>
      <c r="I89" s="16">
        <v>2.4039999999999999</v>
      </c>
      <c r="J89" s="15">
        <v>5.5893586874264765</v>
      </c>
      <c r="K89" s="15">
        <v>0.51767570210454739</v>
      </c>
      <c r="M89" s="13">
        <v>87</v>
      </c>
      <c r="N89" s="13" t="s">
        <v>1021</v>
      </c>
      <c r="O89" s="47">
        <v>2.3679999999999999</v>
      </c>
      <c r="P89" s="15">
        <v>8.4868673050616348</v>
      </c>
      <c r="Q89" s="15">
        <v>0.55075109509394349</v>
      </c>
      <c r="S89" s="13">
        <v>87</v>
      </c>
      <c r="T89" s="13" t="s">
        <v>1220</v>
      </c>
      <c r="U89" s="47">
        <v>2.3660000000000001</v>
      </c>
      <c r="V89" s="15">
        <v>5.5772614484470404</v>
      </c>
      <c r="W89" s="15">
        <v>0.55851184209655913</v>
      </c>
      <c r="Y89" s="13">
        <v>87</v>
      </c>
      <c r="Z89" s="13" t="s">
        <v>1431</v>
      </c>
      <c r="AA89" s="47">
        <v>2.3879999999999999</v>
      </c>
      <c r="AB89" s="15">
        <v>12.104791631081785</v>
      </c>
      <c r="AC89" s="15">
        <v>0.51459239766459752</v>
      </c>
    </row>
    <row r="90" spans="1:29">
      <c r="A90" s="13">
        <v>88</v>
      </c>
      <c r="B90" s="13" t="s">
        <v>519</v>
      </c>
      <c r="C90" s="16">
        <v>2.3919999999999999</v>
      </c>
      <c r="D90" s="15">
        <v>-0.13214936100958141</v>
      </c>
      <c r="E90" s="15">
        <v>0.57728227683885081</v>
      </c>
      <c r="G90" s="13">
        <v>88</v>
      </c>
      <c r="H90" s="13" t="s">
        <v>822</v>
      </c>
      <c r="I90" s="16">
        <v>2.3809999999999998</v>
      </c>
      <c r="J90" s="15">
        <v>5.9305052645818144</v>
      </c>
      <c r="K90" s="15">
        <v>0.47699554119718046</v>
      </c>
      <c r="M90" s="13">
        <v>88</v>
      </c>
      <c r="N90" s="13" t="s">
        <v>1022</v>
      </c>
      <c r="O90" s="47">
        <v>2.3690000000000002</v>
      </c>
      <c r="P90" s="15">
        <v>7.997610042649189</v>
      </c>
      <c r="Q90" s="15">
        <v>0.55462083897880221</v>
      </c>
      <c r="S90" s="13">
        <v>88</v>
      </c>
      <c r="T90" s="13" t="s">
        <v>1221</v>
      </c>
      <c r="U90" s="47">
        <v>2.4489999999999998</v>
      </c>
      <c r="V90" s="15">
        <v>5.3163769795287861</v>
      </c>
      <c r="W90" s="15">
        <v>0.59619294909972154</v>
      </c>
      <c r="Y90" s="13">
        <v>88</v>
      </c>
      <c r="Z90" s="13" t="s">
        <v>1432</v>
      </c>
      <c r="AA90" s="47">
        <v>2.4140000000000001</v>
      </c>
      <c r="AB90" s="15">
        <v>12.518212937684053</v>
      </c>
      <c r="AC90" s="15">
        <v>0.50584344333236875</v>
      </c>
    </row>
    <row r="91" spans="1:29">
      <c r="A91" s="13">
        <v>89</v>
      </c>
      <c r="B91" s="13" t="s">
        <v>520</v>
      </c>
      <c r="C91" s="16">
        <v>2.468</v>
      </c>
      <c r="D91" s="15">
        <v>0.31269845875137037</v>
      </c>
      <c r="E91" s="15">
        <v>0.56359153144578111</v>
      </c>
      <c r="G91" s="13">
        <v>89</v>
      </c>
      <c r="H91" s="13" t="s">
        <v>823</v>
      </c>
      <c r="I91" s="16">
        <v>2.3929999999999998</v>
      </c>
      <c r="J91" s="15">
        <v>6.0335744723339744</v>
      </c>
      <c r="K91" s="15">
        <v>0.45989805055402755</v>
      </c>
      <c r="M91" s="13">
        <v>89</v>
      </c>
      <c r="N91" s="13" t="s">
        <v>1023</v>
      </c>
      <c r="O91" s="47">
        <v>2.3450000000000002</v>
      </c>
      <c r="P91" s="15">
        <v>8.2293634827391546</v>
      </c>
      <c r="Q91" s="15">
        <v>0.52245482883795735</v>
      </c>
      <c r="S91" s="13">
        <v>89</v>
      </c>
      <c r="T91" s="13" t="s">
        <v>1222</v>
      </c>
      <c r="U91" s="47">
        <v>2.4089999999999998</v>
      </c>
      <c r="V91" s="15">
        <v>5.1168147289816055</v>
      </c>
      <c r="W91" s="15">
        <v>0.61222326924868276</v>
      </c>
      <c r="Y91" s="13">
        <v>89</v>
      </c>
      <c r="Z91" s="13" t="s">
        <v>1433</v>
      </c>
      <c r="AA91" s="47">
        <v>2.3969999999999998</v>
      </c>
      <c r="AB91" s="15">
        <v>12.279688693628593</v>
      </c>
      <c r="AC91" s="15">
        <v>0.50225276152657694</v>
      </c>
    </row>
    <row r="92" spans="1:29">
      <c r="A92" s="13">
        <v>90</v>
      </c>
      <c r="B92" s="13" t="s">
        <v>521</v>
      </c>
      <c r="C92" s="16">
        <v>2.4020000000000001</v>
      </c>
      <c r="D92" s="15">
        <v>7.4153122974873753E-2</v>
      </c>
      <c r="E92" s="15">
        <v>0.58383498296228209</v>
      </c>
      <c r="G92" s="13">
        <v>90</v>
      </c>
      <c r="H92" s="13" t="s">
        <v>824</v>
      </c>
      <c r="I92" s="16">
        <v>2.3940000000000001</v>
      </c>
      <c r="J92" s="15">
        <v>5.8789706607058454</v>
      </c>
      <c r="K92" s="15">
        <v>0.46997748880382312</v>
      </c>
      <c r="M92" s="13">
        <v>90</v>
      </c>
      <c r="N92" s="13" t="s">
        <v>1024</v>
      </c>
      <c r="O92" s="47">
        <v>2.351</v>
      </c>
      <c r="P92" s="15">
        <v>7.9654769377356214</v>
      </c>
      <c r="Q92" s="15">
        <v>0.56001747165269167</v>
      </c>
      <c r="S92" s="13">
        <v>90</v>
      </c>
      <c r="T92" s="13" t="s">
        <v>1223</v>
      </c>
      <c r="U92" s="47">
        <v>2.3530000000000002</v>
      </c>
      <c r="V92" s="15">
        <v>5.3035019956225558</v>
      </c>
      <c r="W92" s="15">
        <v>0.58436227104548233</v>
      </c>
      <c r="Y92" s="13">
        <v>90</v>
      </c>
      <c r="Z92" s="13" t="s">
        <v>1434</v>
      </c>
      <c r="AA92" s="47">
        <v>2.3959999999999999</v>
      </c>
      <c r="AB92" s="15">
        <v>12.170096473386943</v>
      </c>
      <c r="AC92" s="15">
        <v>0.51332452078367874</v>
      </c>
    </row>
    <row r="93" spans="1:29">
      <c r="A93" s="13">
        <v>91</v>
      </c>
      <c r="B93" s="13" t="s">
        <v>522</v>
      </c>
      <c r="C93" s="16">
        <v>2.431</v>
      </c>
      <c r="D93" s="15">
        <v>-6.4495324089142159E-3</v>
      </c>
      <c r="E93" s="15">
        <v>0.59700158285950566</v>
      </c>
      <c r="G93" s="13">
        <v>91</v>
      </c>
      <c r="H93" s="13" t="s">
        <v>825</v>
      </c>
      <c r="I93" s="16">
        <v>2.3980000000000001</v>
      </c>
      <c r="J93" s="15">
        <v>5.9306301548094185</v>
      </c>
      <c r="K93" s="15">
        <v>0.5302903806807181</v>
      </c>
      <c r="M93" s="13">
        <v>91</v>
      </c>
      <c r="N93" s="13" t="s">
        <v>1025</v>
      </c>
      <c r="O93" s="47">
        <v>2.3839999999999999</v>
      </c>
      <c r="P93" s="15">
        <v>8.0877975529439592</v>
      </c>
      <c r="Q93" s="15">
        <v>0.5392317381081575</v>
      </c>
      <c r="S93" s="13">
        <v>91</v>
      </c>
      <c r="T93" s="13" t="s">
        <v>1224</v>
      </c>
      <c r="U93" s="47">
        <v>2.3490000000000002</v>
      </c>
      <c r="V93" s="15">
        <v>5.6029163461508267</v>
      </c>
      <c r="W93" s="15">
        <v>0.5288114311783626</v>
      </c>
      <c r="Y93" s="13">
        <v>91</v>
      </c>
      <c r="Z93" s="13" t="s">
        <v>1435</v>
      </c>
      <c r="AA93" s="47">
        <v>2.1219999999999999</v>
      </c>
      <c r="AB93" s="15">
        <v>12.505179159802188</v>
      </c>
      <c r="AC93" s="15">
        <v>0.4857107072540599</v>
      </c>
    </row>
    <row r="94" spans="1:29">
      <c r="A94" s="13">
        <v>92</v>
      </c>
      <c r="B94" s="13" t="s">
        <v>523</v>
      </c>
      <c r="C94" s="16">
        <v>2.4209999999999998</v>
      </c>
      <c r="D94" s="15">
        <v>-0.19353590090964712</v>
      </c>
      <c r="E94" s="15">
        <v>0.5181013120702449</v>
      </c>
      <c r="G94" s="13">
        <v>92</v>
      </c>
      <c r="H94" s="13" t="s">
        <v>826</v>
      </c>
      <c r="I94" s="16">
        <v>2.3490000000000002</v>
      </c>
      <c r="J94" s="15">
        <v>5.9692761287041094</v>
      </c>
      <c r="K94" s="15">
        <v>0.50769862042948999</v>
      </c>
      <c r="M94" s="13">
        <v>92</v>
      </c>
      <c r="N94" s="13" t="s">
        <v>1026</v>
      </c>
      <c r="O94" s="47">
        <v>2.3479999999999999</v>
      </c>
      <c r="P94" s="15">
        <v>8.0041045004329678</v>
      </c>
      <c r="Q94" s="15">
        <v>0.54595075324213538</v>
      </c>
      <c r="S94" s="13">
        <v>92</v>
      </c>
      <c r="T94" s="13" t="s">
        <v>1225</v>
      </c>
      <c r="U94" s="47">
        <v>2.2749999999999999</v>
      </c>
      <c r="V94" s="15">
        <v>4.560099711294324</v>
      </c>
      <c r="W94" s="15">
        <v>0.56859439902892406</v>
      </c>
      <c r="Y94" s="13">
        <v>92</v>
      </c>
      <c r="Z94" s="13" t="s">
        <v>1436</v>
      </c>
      <c r="AA94" s="47">
        <v>2.1179999999999999</v>
      </c>
      <c r="AB94" s="15">
        <v>12.859352837449972</v>
      </c>
      <c r="AC94" s="15">
        <v>0.53342507508701664</v>
      </c>
    </row>
    <row r="95" spans="1:29">
      <c r="A95" s="13">
        <v>93</v>
      </c>
      <c r="B95" s="13" t="s">
        <v>524</v>
      </c>
      <c r="C95" s="16">
        <v>2.4079999999999999</v>
      </c>
      <c r="D95" s="15">
        <v>-0.19993292572806354</v>
      </c>
      <c r="E95" s="15">
        <v>0.52152260781302506</v>
      </c>
      <c r="G95" s="13">
        <v>93</v>
      </c>
      <c r="H95" s="13" t="s">
        <v>827</v>
      </c>
      <c r="I95" s="16">
        <v>2.41</v>
      </c>
      <c r="J95" s="15">
        <v>5.7696052635815951</v>
      </c>
      <c r="K95" s="15">
        <v>0.49044286783246038</v>
      </c>
      <c r="M95" s="13">
        <v>93</v>
      </c>
      <c r="N95" s="13" t="s">
        <v>1027</v>
      </c>
      <c r="O95" s="47">
        <v>2.3650000000000002</v>
      </c>
      <c r="P95" s="15">
        <v>8.4421416774252798</v>
      </c>
      <c r="Q95" s="15">
        <v>0.50953042986013886</v>
      </c>
      <c r="S95" s="13">
        <v>93</v>
      </c>
      <c r="T95" s="13" t="s">
        <v>1226</v>
      </c>
      <c r="U95" s="47">
        <v>2.339</v>
      </c>
      <c r="V95" s="15">
        <v>5.371179316182789</v>
      </c>
      <c r="W95" s="15">
        <v>0.54249976392011068</v>
      </c>
      <c r="Y95" s="13">
        <v>93</v>
      </c>
      <c r="Z95" s="13" t="s">
        <v>1437</v>
      </c>
      <c r="AA95" s="47">
        <v>2.4169999999999998</v>
      </c>
      <c r="AB95" s="15">
        <v>12.318508024613855</v>
      </c>
      <c r="AC95" s="15">
        <v>0.44778297338729933</v>
      </c>
    </row>
    <row r="96" spans="1:29">
      <c r="A96" s="13">
        <v>94</v>
      </c>
      <c r="B96" s="13" t="s">
        <v>525</v>
      </c>
      <c r="C96" s="16">
        <v>2.3559999999999999</v>
      </c>
      <c r="D96" s="15">
        <v>0.12580279927343341</v>
      </c>
      <c r="E96" s="15">
        <v>0.56584209284279563</v>
      </c>
      <c r="G96" s="13">
        <v>94</v>
      </c>
      <c r="H96" s="13" t="s">
        <v>828</v>
      </c>
      <c r="I96" s="16">
        <v>2.351</v>
      </c>
      <c r="J96" s="15">
        <v>5.6023901136938834</v>
      </c>
      <c r="K96" s="15">
        <v>0.53702893862313605</v>
      </c>
      <c r="M96" s="13">
        <v>94</v>
      </c>
      <c r="N96" s="13" t="s">
        <v>1028</v>
      </c>
      <c r="O96" s="47">
        <v>2.36</v>
      </c>
      <c r="P96" s="15">
        <v>8.3584346135149143</v>
      </c>
      <c r="Q96" s="15">
        <v>0.52121636186310261</v>
      </c>
      <c r="S96" s="13">
        <v>94</v>
      </c>
      <c r="T96" s="13" t="s">
        <v>1227</v>
      </c>
      <c r="U96" s="47">
        <v>2.3439999999999999</v>
      </c>
      <c r="V96" s="15">
        <v>5.0206636889055076</v>
      </c>
      <c r="W96" s="15">
        <v>0.52371977403740366</v>
      </c>
      <c r="Y96" s="13">
        <v>94</v>
      </c>
      <c r="Z96" s="13" t="s">
        <v>1438</v>
      </c>
      <c r="AA96" s="47">
        <v>2.3340000000000001</v>
      </c>
      <c r="AB96" s="15">
        <v>12.279827420036066</v>
      </c>
      <c r="AC96" s="15">
        <v>0.45525583588105278</v>
      </c>
    </row>
    <row r="97" spans="1:29">
      <c r="A97" s="13">
        <v>95</v>
      </c>
      <c r="B97" s="13" t="s">
        <v>526</v>
      </c>
      <c r="C97" s="16">
        <v>2.3929999999999998</v>
      </c>
      <c r="D97" s="15">
        <v>-0.25156908151491297</v>
      </c>
      <c r="E97" s="15">
        <v>0.55615466471518848</v>
      </c>
      <c r="G97" s="13">
        <v>95</v>
      </c>
      <c r="H97" s="13" t="s">
        <v>829</v>
      </c>
      <c r="I97" s="16">
        <v>2.3820000000000001</v>
      </c>
      <c r="J97" s="15">
        <v>5.641028621474736</v>
      </c>
      <c r="K97" s="15">
        <v>0.49399408875305584</v>
      </c>
      <c r="M97" s="13">
        <v>95</v>
      </c>
      <c r="N97" s="13" t="s">
        <v>1029</v>
      </c>
      <c r="O97" s="47">
        <v>2.3980000000000001</v>
      </c>
      <c r="P97" s="15">
        <v>8.6481898347428974</v>
      </c>
      <c r="Q97" s="15">
        <v>0.49830149423531589</v>
      </c>
      <c r="S97" s="13">
        <v>95</v>
      </c>
      <c r="T97" s="13" t="s">
        <v>1228</v>
      </c>
      <c r="U97" s="47">
        <v>2.34</v>
      </c>
      <c r="V97" s="15">
        <v>5.23949051964932</v>
      </c>
      <c r="W97" s="15">
        <v>0.51997784672379355</v>
      </c>
      <c r="Y97" s="13">
        <v>95</v>
      </c>
      <c r="Z97" s="13" t="s">
        <v>1439</v>
      </c>
      <c r="AA97" s="47">
        <v>2.38</v>
      </c>
      <c r="AB97" s="15">
        <v>12.163785606302252</v>
      </c>
      <c r="AC97" s="15">
        <v>0.462977770135098</v>
      </c>
    </row>
    <row r="98" spans="1:29">
      <c r="A98" s="13">
        <v>96</v>
      </c>
      <c r="B98" s="13" t="s">
        <v>527</v>
      </c>
      <c r="C98" s="16">
        <v>2.3980000000000001</v>
      </c>
      <c r="D98" s="15">
        <v>5.1605578563096444E-2</v>
      </c>
      <c r="E98" s="15">
        <v>0.55255505209219891</v>
      </c>
      <c r="G98" s="13">
        <v>96</v>
      </c>
      <c r="H98" s="13" t="s">
        <v>830</v>
      </c>
      <c r="I98" s="16">
        <v>2.383</v>
      </c>
      <c r="J98" s="15">
        <v>5.8020224038948074</v>
      </c>
      <c r="K98" s="15">
        <v>0.49396900977683661</v>
      </c>
      <c r="M98" s="13">
        <v>96</v>
      </c>
      <c r="N98" s="13" t="s">
        <v>1030</v>
      </c>
      <c r="O98" s="47">
        <v>2.3719999999999999</v>
      </c>
      <c r="P98" s="15">
        <v>8.2878289653750379</v>
      </c>
      <c r="Q98" s="15">
        <v>0.48551266195501319</v>
      </c>
      <c r="S98" s="13">
        <v>96</v>
      </c>
      <c r="T98" s="13" t="s">
        <v>1229</v>
      </c>
      <c r="U98" s="47">
        <v>2.3330000000000002</v>
      </c>
      <c r="V98" s="15">
        <v>5.4390091006216554</v>
      </c>
      <c r="W98" s="15">
        <v>0.50568583800983546</v>
      </c>
      <c r="Y98" s="13">
        <v>96</v>
      </c>
      <c r="Z98" s="13" t="s">
        <v>1440</v>
      </c>
      <c r="AA98" s="47">
        <v>2.3980000000000001</v>
      </c>
      <c r="AB98" s="15">
        <v>12.047611050764001</v>
      </c>
      <c r="AC98" s="15">
        <v>0.48717656047134589</v>
      </c>
    </row>
    <row r="99" spans="1:29">
      <c r="A99" s="13">
        <v>97</v>
      </c>
      <c r="B99" s="13" t="s">
        <v>528</v>
      </c>
      <c r="C99" s="16">
        <v>2.4</v>
      </c>
      <c r="D99" s="15">
        <v>4.8371961031357102E-2</v>
      </c>
      <c r="E99" s="15">
        <v>0.46499364781255004</v>
      </c>
      <c r="G99" s="13">
        <v>97</v>
      </c>
      <c r="H99" s="13" t="s">
        <v>831</v>
      </c>
      <c r="I99" s="16">
        <v>2.4159999999999999</v>
      </c>
      <c r="J99" s="15">
        <v>5.7375500320397785</v>
      </c>
      <c r="K99" s="15">
        <v>0.48942550117835493</v>
      </c>
      <c r="M99" s="13">
        <v>97</v>
      </c>
      <c r="N99" s="13" t="s">
        <v>1031</v>
      </c>
      <c r="O99" s="47">
        <v>2.3809999999999998</v>
      </c>
      <c r="P99" s="15">
        <v>8.2169885077457536</v>
      </c>
      <c r="Q99" s="15">
        <v>0.52086945553217745</v>
      </c>
      <c r="S99" s="13">
        <v>97</v>
      </c>
      <c r="T99" s="13" t="s">
        <v>1230</v>
      </c>
      <c r="U99" s="47">
        <v>2.3460000000000001</v>
      </c>
      <c r="V99" s="15">
        <v>5.1688161662967023</v>
      </c>
      <c r="W99" s="15">
        <v>0.52862057101569693</v>
      </c>
      <c r="Y99" s="13">
        <v>97</v>
      </c>
      <c r="Z99" s="13" t="s">
        <v>1441</v>
      </c>
      <c r="AA99" s="47">
        <v>2.407</v>
      </c>
      <c r="AB99" s="15">
        <v>12.066950854335939</v>
      </c>
      <c r="AC99" s="15">
        <v>0.4871732708060949</v>
      </c>
    </row>
    <row r="100" spans="1:29">
      <c r="A100" s="13">
        <v>98</v>
      </c>
      <c r="B100" s="13" t="s">
        <v>529</v>
      </c>
      <c r="C100" s="16">
        <v>2.407</v>
      </c>
      <c r="D100" s="15">
        <v>-1.6121803449342664E-2</v>
      </c>
      <c r="E100" s="15">
        <v>0.4844290316940888</v>
      </c>
      <c r="G100" s="13">
        <v>98</v>
      </c>
      <c r="H100" s="13" t="s">
        <v>832</v>
      </c>
      <c r="I100" s="16">
        <v>2.3919999999999999</v>
      </c>
      <c r="J100" s="15">
        <v>5.6280672095726345</v>
      </c>
      <c r="K100" s="15">
        <v>0.50090588275505121</v>
      </c>
      <c r="M100" s="13">
        <v>98</v>
      </c>
      <c r="N100" s="13" t="s">
        <v>1032</v>
      </c>
      <c r="O100" s="47">
        <v>2.3639999999999999</v>
      </c>
      <c r="P100" s="15">
        <v>8.6677914199325521</v>
      </c>
      <c r="Q100" s="15">
        <v>0.51700394920855519</v>
      </c>
      <c r="S100" s="13">
        <v>98</v>
      </c>
      <c r="T100" s="13" t="s">
        <v>1231</v>
      </c>
      <c r="U100" s="47">
        <v>2.363</v>
      </c>
      <c r="V100" s="15">
        <v>5.2975287189883478</v>
      </c>
      <c r="W100" s="15">
        <v>0.54543203376448124</v>
      </c>
      <c r="Y100" s="13">
        <v>98</v>
      </c>
      <c r="Z100" s="13" t="s">
        <v>1442</v>
      </c>
      <c r="AA100" s="47">
        <v>2.37</v>
      </c>
      <c r="AB100" s="15">
        <v>12.13786346743349</v>
      </c>
      <c r="AC100" s="15">
        <v>0.45213347531840992</v>
      </c>
    </row>
    <row r="101" spans="1:29">
      <c r="A101" s="13">
        <v>99</v>
      </c>
      <c r="B101" s="13" t="s">
        <v>530</v>
      </c>
      <c r="C101" s="16">
        <v>2.427</v>
      </c>
      <c r="D101" s="15">
        <v>0.17090544414455344</v>
      </c>
      <c r="E101" s="15">
        <v>0.47647580625306551</v>
      </c>
      <c r="G101" s="13">
        <v>99</v>
      </c>
      <c r="H101" s="13" t="s">
        <v>833</v>
      </c>
      <c r="I101" s="16">
        <v>2.367</v>
      </c>
      <c r="J101" s="15">
        <v>5.7182295339573805</v>
      </c>
      <c r="K101" s="15">
        <v>0.51282369119332549</v>
      </c>
      <c r="M101" s="13">
        <v>99</v>
      </c>
      <c r="N101" s="13" t="s">
        <v>1033</v>
      </c>
      <c r="O101" s="47">
        <v>2.3650000000000002</v>
      </c>
      <c r="P101" s="15">
        <v>8.1589794860402574</v>
      </c>
      <c r="Q101" s="15">
        <v>0.54317464234877366</v>
      </c>
      <c r="S101" s="13">
        <v>99</v>
      </c>
      <c r="T101" s="13" t="s">
        <v>1232</v>
      </c>
      <c r="U101" s="47">
        <v>2.3380000000000001</v>
      </c>
      <c r="V101" s="15">
        <v>5.2524793255462718</v>
      </c>
      <c r="W101" s="15">
        <v>0.57122765899475036</v>
      </c>
      <c r="Y101" s="13">
        <v>99</v>
      </c>
      <c r="Z101" s="13" t="s">
        <v>1443</v>
      </c>
      <c r="AA101" s="47">
        <v>2.4159999999999999</v>
      </c>
      <c r="AB101" s="15">
        <v>12.316279789538736</v>
      </c>
      <c r="AC101" s="15">
        <v>0.49988816337085457</v>
      </c>
    </row>
    <row r="102" spans="1:29">
      <c r="A102" s="13">
        <v>100</v>
      </c>
      <c r="B102" s="13" t="s">
        <v>531</v>
      </c>
      <c r="C102" s="16">
        <v>2.4420000000000002</v>
      </c>
      <c r="D102" s="15">
        <v>-0.1514658347862019</v>
      </c>
      <c r="E102" s="15">
        <v>0.52145975479299822</v>
      </c>
      <c r="G102" s="13">
        <v>100</v>
      </c>
      <c r="H102" s="13" t="s">
        <v>834</v>
      </c>
      <c r="I102" s="16">
        <v>2.3039999999999998</v>
      </c>
      <c r="J102" s="15">
        <v>5.9693240845401894</v>
      </c>
      <c r="K102" s="15">
        <v>0.49249635486353932</v>
      </c>
      <c r="M102" s="13">
        <v>100</v>
      </c>
      <c r="N102" s="13" t="s">
        <v>1034</v>
      </c>
      <c r="O102" s="47">
        <v>2.3239999999999998</v>
      </c>
      <c r="P102" s="15">
        <v>8.6999220785076545</v>
      </c>
      <c r="Q102" s="15">
        <v>0.52219472166811698</v>
      </c>
      <c r="S102" s="13">
        <v>100</v>
      </c>
      <c r="T102" s="13" t="s">
        <v>1233</v>
      </c>
      <c r="U102" s="47">
        <v>2.359</v>
      </c>
      <c r="V102" s="15">
        <v>5.439027906497734</v>
      </c>
      <c r="W102" s="15">
        <v>0.54964608656285197</v>
      </c>
      <c r="Y102" s="13">
        <v>100</v>
      </c>
      <c r="Z102" s="13" t="s">
        <v>1444</v>
      </c>
      <c r="AA102" s="47">
        <v>2.4079999999999999</v>
      </c>
      <c r="AB102" s="15">
        <v>12.309831837408508</v>
      </c>
      <c r="AC102" s="15">
        <v>0.45545956467062315</v>
      </c>
    </row>
    <row r="103" spans="1:29">
      <c r="A103" s="13">
        <v>101</v>
      </c>
      <c r="B103" s="13" t="s">
        <v>532</v>
      </c>
      <c r="C103" s="16">
        <v>2.415</v>
      </c>
      <c r="D103" s="15">
        <v>6.7674043137344597E-2</v>
      </c>
      <c r="E103" s="15">
        <v>0.52759855864480265</v>
      </c>
      <c r="G103" s="13">
        <v>101</v>
      </c>
      <c r="H103" s="13" t="s">
        <v>835</v>
      </c>
      <c r="I103" s="16">
        <v>2.4169999999999998</v>
      </c>
      <c r="J103" s="15">
        <v>5.859832800368264</v>
      </c>
      <c r="K103" s="15">
        <v>0.49251345705171939</v>
      </c>
      <c r="M103" s="13">
        <v>101</v>
      </c>
      <c r="N103" s="13" t="s">
        <v>1035</v>
      </c>
      <c r="O103" s="47">
        <v>2.375</v>
      </c>
      <c r="P103" s="15">
        <v>8.3714926473666793</v>
      </c>
      <c r="Q103" s="15">
        <v>0.55299173133534885</v>
      </c>
      <c r="S103" s="13">
        <v>101</v>
      </c>
      <c r="T103" s="13" t="s">
        <v>1234</v>
      </c>
      <c r="U103" s="47">
        <v>2.3250000000000002</v>
      </c>
      <c r="V103" s="15">
        <v>5.2974358974359035</v>
      </c>
      <c r="W103" s="15">
        <v>0.57146321323355198</v>
      </c>
      <c r="Y103" s="13">
        <v>101</v>
      </c>
      <c r="Z103" s="13" t="s">
        <v>1445</v>
      </c>
      <c r="AA103" s="47">
        <v>2.306</v>
      </c>
      <c r="AB103" s="15">
        <v>12.167976890539483</v>
      </c>
      <c r="AC103" s="15">
        <v>0.48040246307223883</v>
      </c>
    </row>
    <row r="104" spans="1:29">
      <c r="A104" s="13">
        <v>102</v>
      </c>
      <c r="B104" s="13" t="s">
        <v>533</v>
      </c>
      <c r="C104" s="16">
        <v>2.4289999999999998</v>
      </c>
      <c r="D104" s="15">
        <v>0.14178729328051531</v>
      </c>
      <c r="E104" s="15">
        <v>0.49000159090484185</v>
      </c>
      <c r="G104" s="13">
        <v>102</v>
      </c>
      <c r="H104" s="13" t="s">
        <v>836</v>
      </c>
      <c r="I104" s="16">
        <v>2.3719999999999999</v>
      </c>
      <c r="J104" s="15">
        <v>6.0530527136125443</v>
      </c>
      <c r="K104" s="15">
        <v>0.48534416679989634</v>
      </c>
      <c r="M104" s="13">
        <v>102</v>
      </c>
      <c r="N104" s="13" t="s">
        <v>1036</v>
      </c>
      <c r="O104" s="47">
        <v>2.3849999999999998</v>
      </c>
      <c r="P104" s="15">
        <v>8.2458430193247221</v>
      </c>
      <c r="Q104" s="15">
        <v>0.5565338658413409</v>
      </c>
      <c r="S104" s="13">
        <v>102</v>
      </c>
      <c r="T104" s="13" t="s">
        <v>1235</v>
      </c>
      <c r="U104" s="47">
        <v>2.3460000000000001</v>
      </c>
      <c r="V104" s="15">
        <v>5.3296158994953045</v>
      </c>
      <c r="W104" s="15">
        <v>0.53619362707423135</v>
      </c>
      <c r="Y104" s="13">
        <v>102</v>
      </c>
      <c r="Z104" s="13" t="s">
        <v>1446</v>
      </c>
      <c r="AA104" s="47">
        <v>2.16</v>
      </c>
      <c r="AB104" s="15">
        <v>12.068150266467553</v>
      </c>
      <c r="AC104" s="15">
        <v>0.46410014606567079</v>
      </c>
    </row>
    <row r="105" spans="1:29">
      <c r="A105" s="13">
        <v>103</v>
      </c>
      <c r="B105" s="13" t="s">
        <v>534</v>
      </c>
      <c r="C105" s="16">
        <v>2.391</v>
      </c>
      <c r="D105" s="15">
        <v>-7.7334536314976887E-2</v>
      </c>
      <c r="E105" s="15">
        <v>0.46159791048971394</v>
      </c>
      <c r="G105" s="13">
        <v>103</v>
      </c>
      <c r="H105" s="13" t="s">
        <v>837</v>
      </c>
      <c r="I105" s="16">
        <v>2.38</v>
      </c>
      <c r="J105" s="15">
        <v>5.7022486815076876</v>
      </c>
      <c r="K105" s="15">
        <v>0.53243586476609439</v>
      </c>
      <c r="M105" s="13">
        <v>103</v>
      </c>
      <c r="N105" s="13" t="s">
        <v>1037</v>
      </c>
      <c r="O105" s="47">
        <v>2.38</v>
      </c>
      <c r="P105" s="15">
        <v>8.3295557430148435</v>
      </c>
      <c r="Q105" s="15">
        <v>0.55320517328675545</v>
      </c>
      <c r="S105" s="13">
        <v>103</v>
      </c>
      <c r="T105" s="13" t="s">
        <v>1236</v>
      </c>
      <c r="U105" s="47">
        <v>2.3479999999999999</v>
      </c>
      <c r="V105" s="15">
        <v>5.4353432929989784</v>
      </c>
      <c r="W105" s="15">
        <v>0.63055846996255183</v>
      </c>
      <c r="Y105" s="13">
        <v>103</v>
      </c>
      <c r="Z105" s="13" t="s">
        <v>1447</v>
      </c>
      <c r="AA105" s="47">
        <v>2.4</v>
      </c>
      <c r="AB105" s="15">
        <v>12.403451344267108</v>
      </c>
      <c r="AC105" s="15">
        <v>0.47973208424789054</v>
      </c>
    </row>
    <row r="106" spans="1:29">
      <c r="A106" s="13">
        <v>104</v>
      </c>
      <c r="B106" s="13" t="s">
        <v>535</v>
      </c>
      <c r="C106" s="16">
        <v>2.4470000000000001</v>
      </c>
      <c r="D106" s="15">
        <v>-0.20620151042616275</v>
      </c>
      <c r="E106" s="15">
        <v>0.49627634694537642</v>
      </c>
      <c r="G106" s="13">
        <v>104</v>
      </c>
      <c r="H106" s="13" t="s">
        <v>838</v>
      </c>
      <c r="I106" s="16">
        <v>2.4119999999999999</v>
      </c>
      <c r="J106" s="15">
        <v>5.4961839385412157</v>
      </c>
      <c r="K106" s="15">
        <v>0.54725913419288108</v>
      </c>
      <c r="M106" s="13">
        <v>104</v>
      </c>
      <c r="N106" s="13" t="s">
        <v>1038</v>
      </c>
      <c r="O106" s="47">
        <v>2.34</v>
      </c>
      <c r="P106" s="15">
        <v>8.5678150335172063</v>
      </c>
      <c r="Q106" s="15">
        <v>0.52594047190543292</v>
      </c>
      <c r="S106" s="13">
        <v>104</v>
      </c>
      <c r="T106" s="13" t="s">
        <v>1237</v>
      </c>
      <c r="U106" s="47">
        <v>2.3540000000000001</v>
      </c>
      <c r="V106" s="15">
        <v>5.0659523533726878</v>
      </c>
      <c r="W106" s="15">
        <v>0.57816201669278444</v>
      </c>
      <c r="Y106" s="13">
        <v>104</v>
      </c>
      <c r="Z106" s="13" t="s">
        <v>1448</v>
      </c>
      <c r="AA106" s="47">
        <v>2.423</v>
      </c>
      <c r="AB106" s="15">
        <v>12.571101883166774</v>
      </c>
      <c r="AC106" s="15">
        <v>0.44571645973882268</v>
      </c>
    </row>
    <row r="107" spans="1:29">
      <c r="A107" s="13">
        <v>105</v>
      </c>
      <c r="B107" s="13" t="s">
        <v>536</v>
      </c>
      <c r="C107" s="16">
        <v>2.3879999999999999</v>
      </c>
      <c r="D107" s="15">
        <v>-0.11276899432621779</v>
      </c>
      <c r="E107" s="15">
        <v>0.58900822897091665</v>
      </c>
      <c r="G107" s="13">
        <v>105</v>
      </c>
      <c r="H107" s="13" t="s">
        <v>839</v>
      </c>
      <c r="I107" s="16">
        <v>2.39</v>
      </c>
      <c r="J107" s="15">
        <v>5.6249744028952051</v>
      </c>
      <c r="K107" s="15">
        <v>0.55492947671439852</v>
      </c>
      <c r="M107" s="13">
        <v>105</v>
      </c>
      <c r="N107" s="13" t="s">
        <v>1039</v>
      </c>
      <c r="O107" s="47">
        <v>2.327</v>
      </c>
      <c r="P107" s="15">
        <v>8.6707434546883064</v>
      </c>
      <c r="Q107" s="15">
        <v>0.45525166912278681</v>
      </c>
      <c r="S107" s="13">
        <v>105</v>
      </c>
      <c r="T107" s="13" t="s">
        <v>1238</v>
      </c>
      <c r="U107" s="47">
        <v>2.3620000000000001</v>
      </c>
      <c r="V107" s="15">
        <v>5.4134561179968008</v>
      </c>
      <c r="W107" s="15">
        <v>0.58370296351193507</v>
      </c>
      <c r="Y107" s="13">
        <v>105</v>
      </c>
      <c r="Z107" s="13" t="s">
        <v>1449</v>
      </c>
      <c r="AA107" s="47">
        <v>2.383</v>
      </c>
      <c r="AB107" s="15">
        <v>12.186366332293291</v>
      </c>
      <c r="AC107" s="15">
        <v>0.45925038204368174</v>
      </c>
    </row>
    <row r="108" spans="1:29">
      <c r="A108" s="13">
        <v>106</v>
      </c>
      <c r="B108" s="13" t="s">
        <v>537</v>
      </c>
      <c r="C108" s="16">
        <v>2.39</v>
      </c>
      <c r="D108" s="15">
        <v>3.8673498984787003E-2</v>
      </c>
      <c r="E108" s="15">
        <v>0.57897232770680329</v>
      </c>
      <c r="G108" s="13">
        <v>106</v>
      </c>
      <c r="H108" s="13" t="s">
        <v>840</v>
      </c>
      <c r="I108" s="16">
        <v>2.419</v>
      </c>
      <c r="J108" s="15">
        <v>5.5414268237717721</v>
      </c>
      <c r="K108" s="15">
        <v>0.55615624404109076</v>
      </c>
      <c r="M108" s="13">
        <v>106</v>
      </c>
      <c r="N108" s="13" t="s">
        <v>1040</v>
      </c>
      <c r="O108" s="47">
        <v>2.347</v>
      </c>
      <c r="P108" s="15">
        <v>8.2522040926710059</v>
      </c>
      <c r="Q108" s="15">
        <v>0.47113781293433493</v>
      </c>
      <c r="S108" s="13">
        <v>106</v>
      </c>
      <c r="T108" s="13" t="s">
        <v>1239</v>
      </c>
      <c r="U108" s="47">
        <v>2.3519999999999999</v>
      </c>
      <c r="V108" s="15">
        <v>5.1496106670785133</v>
      </c>
      <c r="W108" s="15">
        <v>0.58373305948598742</v>
      </c>
      <c r="Y108" s="13">
        <v>106</v>
      </c>
      <c r="Z108" s="13" t="s">
        <v>1450</v>
      </c>
      <c r="AA108" s="47">
        <v>2.351</v>
      </c>
      <c r="AB108" s="15">
        <v>12.063877356300972</v>
      </c>
      <c r="AC108" s="15">
        <v>0.45240868345771135</v>
      </c>
    </row>
    <row r="109" spans="1:29">
      <c r="A109" s="13">
        <v>107</v>
      </c>
      <c r="B109" s="13" t="s">
        <v>538</v>
      </c>
      <c r="C109" s="16">
        <v>2.4180000000000001</v>
      </c>
      <c r="D109" s="15">
        <v>0.21277967631694317</v>
      </c>
      <c r="E109" s="15">
        <v>0.55541650118369457</v>
      </c>
      <c r="G109" s="13">
        <v>107</v>
      </c>
      <c r="H109" s="13" t="s">
        <v>841</v>
      </c>
      <c r="I109" s="16">
        <v>2.383</v>
      </c>
      <c r="J109" s="15">
        <v>5.5993754426629625</v>
      </c>
      <c r="K109" s="15">
        <v>0.54222006488698549</v>
      </c>
      <c r="M109" s="13">
        <v>107</v>
      </c>
      <c r="N109" s="13" t="s">
        <v>1041</v>
      </c>
      <c r="O109" s="47">
        <v>2.3759999999999999</v>
      </c>
      <c r="P109" s="15">
        <v>8.3552291663982867</v>
      </c>
      <c r="Q109" s="15">
        <v>0.48857111098641093</v>
      </c>
      <c r="S109" s="13">
        <v>107</v>
      </c>
      <c r="T109" s="13" t="s">
        <v>1240</v>
      </c>
      <c r="U109" s="47">
        <v>2.37</v>
      </c>
      <c r="V109" s="15">
        <v>4.6936730519356704</v>
      </c>
      <c r="W109" s="15">
        <v>0.50220896401605564</v>
      </c>
      <c r="Y109" s="13">
        <v>107</v>
      </c>
      <c r="Z109" s="13" t="s">
        <v>1451</v>
      </c>
      <c r="AA109" s="47">
        <v>2.3540000000000001</v>
      </c>
      <c r="AB109" s="15">
        <v>12.141238814822414</v>
      </c>
      <c r="AC109" s="15">
        <v>0.51370268182467638</v>
      </c>
    </row>
    <row r="110" spans="1:29">
      <c r="A110" s="13">
        <v>108</v>
      </c>
      <c r="B110" s="13" t="s">
        <v>539</v>
      </c>
      <c r="C110" s="16">
        <v>2.3740000000000001</v>
      </c>
      <c r="D110" s="15">
        <v>-6.7703279095554514E-2</v>
      </c>
      <c r="E110" s="15">
        <v>0.51762051929169361</v>
      </c>
      <c r="G110" s="13">
        <v>108</v>
      </c>
      <c r="H110" s="13" t="s">
        <v>842</v>
      </c>
      <c r="I110" s="16">
        <v>2.3759999999999999</v>
      </c>
      <c r="J110" s="15">
        <v>5.6702015324190223</v>
      </c>
      <c r="K110" s="15">
        <v>0.54220954095877361</v>
      </c>
      <c r="M110" s="13">
        <v>108</v>
      </c>
      <c r="N110" s="13" t="s">
        <v>1042</v>
      </c>
      <c r="O110" s="47">
        <v>2.3980000000000001</v>
      </c>
      <c r="P110" s="15">
        <v>8.4260883843424281</v>
      </c>
      <c r="Q110" s="15">
        <v>0.48967609711059673</v>
      </c>
      <c r="S110" s="13">
        <v>108</v>
      </c>
      <c r="T110" s="13" t="s">
        <v>1241</v>
      </c>
      <c r="U110" s="47">
        <v>2.3370000000000002</v>
      </c>
      <c r="V110" s="15">
        <v>4.9123760147174842</v>
      </c>
      <c r="W110" s="15">
        <v>0.46931962514069991</v>
      </c>
      <c r="Y110" s="13">
        <v>108</v>
      </c>
      <c r="Z110" s="13" t="s">
        <v>1452</v>
      </c>
      <c r="AA110" s="47">
        <v>2.379</v>
      </c>
      <c r="AB110" s="15">
        <v>12.367228862842122</v>
      </c>
      <c r="AC110" s="15">
        <v>0.50015974567076349</v>
      </c>
    </row>
    <row r="111" spans="1:29">
      <c r="A111" s="13">
        <v>109</v>
      </c>
      <c r="B111" s="13" t="s">
        <v>540</v>
      </c>
      <c r="C111" s="16">
        <v>2.3759999999999999</v>
      </c>
      <c r="D111" s="15">
        <v>-0.12573709340968353</v>
      </c>
      <c r="E111" s="15">
        <v>0.55802529588116301</v>
      </c>
      <c r="G111" s="13">
        <v>109</v>
      </c>
      <c r="H111" s="13" t="s">
        <v>843</v>
      </c>
      <c r="I111" s="16">
        <v>2.3610000000000002</v>
      </c>
      <c r="J111" s="15">
        <v>5.4868568025623174</v>
      </c>
      <c r="K111" s="15">
        <v>0.50268879628775665</v>
      </c>
      <c r="M111" s="13">
        <v>109</v>
      </c>
      <c r="N111" s="13" t="s">
        <v>1043</v>
      </c>
      <c r="O111" s="47">
        <v>2.3719999999999999</v>
      </c>
      <c r="P111" s="15">
        <v>8.5226762567692624</v>
      </c>
      <c r="Q111" s="15">
        <v>0.46136493459957711</v>
      </c>
      <c r="S111" s="13">
        <v>109</v>
      </c>
      <c r="T111" s="13" t="s">
        <v>1242</v>
      </c>
      <c r="U111" s="47">
        <v>2.3450000000000002</v>
      </c>
      <c r="V111" s="15">
        <v>4.4492403288264146</v>
      </c>
      <c r="W111" s="15">
        <v>0.47332463594521229</v>
      </c>
      <c r="Y111" s="13">
        <v>109</v>
      </c>
      <c r="Z111" s="13" t="s">
        <v>1453</v>
      </c>
      <c r="AA111" s="47">
        <v>2.4359999999999999</v>
      </c>
      <c r="AB111" s="15">
        <v>12.276968008974359</v>
      </c>
      <c r="AC111" s="15">
        <v>0.53068779710627789</v>
      </c>
    </row>
    <row r="112" spans="1:29">
      <c r="A112" s="13">
        <v>110</v>
      </c>
      <c r="B112" s="13" t="s">
        <v>541</v>
      </c>
      <c r="C112" s="16">
        <v>2.3620000000000001</v>
      </c>
      <c r="D112" s="15">
        <v>-6.4473285494193178E-2</v>
      </c>
      <c r="E112" s="15">
        <v>0.51668499636750642</v>
      </c>
      <c r="G112" s="13">
        <v>110</v>
      </c>
      <c r="H112" s="13" t="s">
        <v>844</v>
      </c>
      <c r="I112" s="16">
        <v>2.407</v>
      </c>
      <c r="J112" s="15">
        <v>5.5254848626289208</v>
      </c>
      <c r="K112" s="15">
        <v>0.51432911115804192</v>
      </c>
      <c r="M112" s="13">
        <v>110</v>
      </c>
      <c r="N112" s="13" t="s">
        <v>1044</v>
      </c>
      <c r="O112" s="47">
        <v>2.367</v>
      </c>
      <c r="P112" s="15">
        <v>8.4389667673326727</v>
      </c>
      <c r="Q112" s="15">
        <v>0.46137877871425098</v>
      </c>
      <c r="S112" s="13">
        <v>110</v>
      </c>
      <c r="T112" s="13" t="s">
        <v>1243</v>
      </c>
      <c r="U112" s="47">
        <v>2.3340000000000001</v>
      </c>
      <c r="V112" s="15">
        <v>4.7709308084673383</v>
      </c>
      <c r="W112" s="15">
        <v>0.46166823070325436</v>
      </c>
      <c r="Y112" s="13">
        <v>110</v>
      </c>
      <c r="Z112" s="13" t="s">
        <v>1454</v>
      </c>
      <c r="AA112" s="47">
        <v>2.3860000000000001</v>
      </c>
      <c r="AB112" s="15">
        <v>12.373676066689804</v>
      </c>
      <c r="AC112" s="15">
        <v>0.48817810257317779</v>
      </c>
    </row>
    <row r="113" spans="1:29">
      <c r="A113" s="13">
        <v>111</v>
      </c>
      <c r="B113" s="13" t="s">
        <v>542</v>
      </c>
      <c r="C113" s="16">
        <v>2.4079999999999999</v>
      </c>
      <c r="D113" s="15">
        <v>0.27399114847415085</v>
      </c>
      <c r="E113" s="15">
        <v>0.48867105993069893</v>
      </c>
      <c r="G113" s="13">
        <v>111</v>
      </c>
      <c r="H113" s="13" t="s">
        <v>845</v>
      </c>
      <c r="I113" s="16">
        <v>2.3929999999999998</v>
      </c>
      <c r="J113" s="15">
        <v>5.6993111329287469</v>
      </c>
      <c r="K113" s="15">
        <v>0.47742825730815269</v>
      </c>
      <c r="M113" s="13">
        <v>111</v>
      </c>
      <c r="N113" s="13" t="s">
        <v>1045</v>
      </c>
      <c r="O113" s="47">
        <v>2.37</v>
      </c>
      <c r="P113" s="15">
        <v>8.5444186496420436</v>
      </c>
      <c r="Q113" s="15">
        <v>0.52015817775559736</v>
      </c>
      <c r="S113" s="13">
        <v>111</v>
      </c>
      <c r="T113" s="13" t="s">
        <v>1244</v>
      </c>
      <c r="U113" s="47">
        <v>2.3260000000000001</v>
      </c>
      <c r="V113" s="15">
        <v>4.8545498401589668</v>
      </c>
      <c r="W113" s="15">
        <v>0.44665248893150972</v>
      </c>
      <c r="Y113" s="13">
        <v>111</v>
      </c>
      <c r="Z113" s="13" t="s">
        <v>1455</v>
      </c>
      <c r="AA113" s="47">
        <v>2.3969999999999998</v>
      </c>
      <c r="AB113" s="15">
        <v>12.328440644965838</v>
      </c>
      <c r="AC113" s="15">
        <v>0.51431211629114582</v>
      </c>
    </row>
    <row r="114" spans="1:29">
      <c r="A114" s="13">
        <v>112</v>
      </c>
      <c r="B114" s="13" t="s">
        <v>543</v>
      </c>
      <c r="C114" s="16">
        <v>2.423</v>
      </c>
      <c r="D114" s="15">
        <v>-9.9893339692180838E-2</v>
      </c>
      <c r="E114" s="15">
        <v>0.44024380097754057</v>
      </c>
      <c r="G114" s="13">
        <v>112</v>
      </c>
      <c r="H114" s="13" t="s">
        <v>846</v>
      </c>
      <c r="I114" s="16">
        <v>2.4239999999999999</v>
      </c>
      <c r="J114" s="15">
        <v>5.5481440949647185</v>
      </c>
      <c r="K114" s="15">
        <v>0.44450599788145378</v>
      </c>
      <c r="M114" s="13">
        <v>112</v>
      </c>
      <c r="N114" s="13" t="s">
        <v>1046</v>
      </c>
      <c r="O114" s="47">
        <v>2.3839999999999999</v>
      </c>
      <c r="P114" s="15">
        <v>8.2929193267556709</v>
      </c>
      <c r="Q114" s="15">
        <v>0.4857038097422095</v>
      </c>
      <c r="S114" s="13">
        <v>112</v>
      </c>
      <c r="T114" s="13" t="s">
        <v>1245</v>
      </c>
      <c r="U114" s="47">
        <v>2.3769999999999998</v>
      </c>
      <c r="V114" s="15">
        <v>4.6036927450840812</v>
      </c>
      <c r="W114" s="15">
        <v>0.47356201242772261</v>
      </c>
      <c r="Y114" s="13">
        <v>112</v>
      </c>
      <c r="Z114" s="13" t="s">
        <v>1456</v>
      </c>
      <c r="AA114" s="47">
        <v>2.0619999999999998</v>
      </c>
      <c r="AB114" s="15">
        <v>11.941615895918339</v>
      </c>
      <c r="AC114" s="15">
        <v>0.54966071224536184</v>
      </c>
    </row>
    <row r="115" spans="1:29">
      <c r="A115" s="13">
        <v>113</v>
      </c>
      <c r="B115" s="13" t="s">
        <v>544</v>
      </c>
      <c r="C115" s="16">
        <v>2.4119999999999999</v>
      </c>
      <c r="D115" s="15">
        <v>0.23849887518778701</v>
      </c>
      <c r="E115" s="15">
        <v>0.45807955240777021</v>
      </c>
      <c r="G115" s="13">
        <v>113</v>
      </c>
      <c r="H115" s="13" t="s">
        <v>847</v>
      </c>
      <c r="I115" s="16">
        <v>2.3889999999999998</v>
      </c>
      <c r="J115" s="15">
        <v>5.5867685493943107</v>
      </c>
      <c r="K115" s="15">
        <v>0.50895289289349155</v>
      </c>
      <c r="M115" s="13">
        <v>113</v>
      </c>
      <c r="N115" s="13" t="s">
        <v>1047</v>
      </c>
      <c r="O115" s="47">
        <v>2.3849999999999998</v>
      </c>
      <c r="P115" s="15">
        <v>8.4670342425999632</v>
      </c>
      <c r="Q115" s="15">
        <v>0.49296363074454425</v>
      </c>
      <c r="S115" s="13">
        <v>113</v>
      </c>
      <c r="T115" s="13" t="s">
        <v>1246</v>
      </c>
      <c r="U115" s="47">
        <v>2.3340000000000001</v>
      </c>
      <c r="V115" s="15">
        <v>4.7707390658269064</v>
      </c>
      <c r="W115" s="15">
        <v>0.52066659341232502</v>
      </c>
      <c r="Y115" s="13">
        <v>113</v>
      </c>
      <c r="Z115" s="13" t="s">
        <v>1457</v>
      </c>
      <c r="AA115" s="47">
        <v>2.3820000000000001</v>
      </c>
      <c r="AB115" s="15">
        <v>12.135028270442088</v>
      </c>
      <c r="AC115" s="15">
        <v>0.59942303768150085</v>
      </c>
    </row>
    <row r="116" spans="1:29">
      <c r="A116" s="13">
        <v>114</v>
      </c>
      <c r="B116" s="13" t="s">
        <v>545</v>
      </c>
      <c r="C116" s="16">
        <v>2.411</v>
      </c>
      <c r="D116" s="15">
        <v>-0.3028916485683375</v>
      </c>
      <c r="E116" s="15">
        <v>0.47000896576033319</v>
      </c>
      <c r="G116" s="13">
        <v>114</v>
      </c>
      <c r="H116" s="13" t="s">
        <v>848</v>
      </c>
      <c r="I116" s="16">
        <v>2.399</v>
      </c>
      <c r="J116" s="15">
        <v>5.400083686318041</v>
      </c>
      <c r="K116" s="15">
        <v>0.46535388822852553</v>
      </c>
      <c r="M116" s="13">
        <v>114</v>
      </c>
      <c r="N116" s="13" t="s">
        <v>1048</v>
      </c>
      <c r="O116" s="47">
        <v>2.41</v>
      </c>
      <c r="P116" s="15">
        <v>8.667217470944216</v>
      </c>
      <c r="Q116" s="15">
        <v>0.45843242727301553</v>
      </c>
      <c r="S116" s="13">
        <v>114</v>
      </c>
      <c r="T116" s="13" t="s">
        <v>1247</v>
      </c>
      <c r="U116" s="47">
        <v>2.3690000000000002</v>
      </c>
      <c r="V116" s="15">
        <v>5.1695734402037283</v>
      </c>
      <c r="W116" s="15">
        <v>0.46513485481297701</v>
      </c>
      <c r="Y116" s="13">
        <v>114</v>
      </c>
      <c r="Z116" s="13" t="s">
        <v>1458</v>
      </c>
      <c r="AA116" s="47">
        <v>2.3980000000000001</v>
      </c>
      <c r="AB116" s="15">
        <v>12.115518908673556</v>
      </c>
      <c r="AC116" s="15">
        <v>0.45587899660137265</v>
      </c>
    </row>
    <row r="117" spans="1:29">
      <c r="A117" s="13">
        <v>115</v>
      </c>
      <c r="B117" s="13" t="s">
        <v>546</v>
      </c>
      <c r="C117" s="16">
        <v>2.39</v>
      </c>
      <c r="D117" s="15">
        <v>0.11279370675576494</v>
      </c>
      <c r="E117" s="15">
        <v>0.45359466058066517</v>
      </c>
      <c r="G117" s="13">
        <v>115</v>
      </c>
      <c r="H117" s="13" t="s">
        <v>849</v>
      </c>
      <c r="I117" s="16">
        <v>2.39</v>
      </c>
      <c r="J117" s="15">
        <v>5.7796672482954667</v>
      </c>
      <c r="K117" s="15">
        <v>0.44320269782631294</v>
      </c>
      <c r="M117" s="13">
        <v>115</v>
      </c>
      <c r="N117" s="13" t="s">
        <v>1049</v>
      </c>
      <c r="O117" s="47">
        <v>2.4289999999999998</v>
      </c>
      <c r="P117" s="15">
        <v>9.0477497000890192</v>
      </c>
      <c r="Q117" s="15">
        <v>0.42590807357667021</v>
      </c>
      <c r="S117" s="13">
        <v>115</v>
      </c>
      <c r="T117" s="13" t="s">
        <v>1248</v>
      </c>
      <c r="U117" s="47">
        <v>2.351</v>
      </c>
      <c r="V117" s="15">
        <v>4.6485156285179627</v>
      </c>
      <c r="W117" s="15">
        <v>0.47620404075517725</v>
      </c>
      <c r="Y117" s="13">
        <v>115</v>
      </c>
      <c r="Z117" s="13" t="s">
        <v>1459</v>
      </c>
      <c r="AA117" s="47">
        <v>2.36</v>
      </c>
      <c r="AB117" s="15">
        <v>11.760940985339735</v>
      </c>
      <c r="AC117" s="15">
        <v>0.45208478773587019</v>
      </c>
    </row>
    <row r="118" spans="1:29">
      <c r="A118" s="13">
        <v>116</v>
      </c>
      <c r="B118" s="13" t="s">
        <v>547</v>
      </c>
      <c r="C118" s="16">
        <v>2.42</v>
      </c>
      <c r="D118" s="15">
        <v>0.16435548480031592</v>
      </c>
      <c r="E118" s="15">
        <v>0.46121444129666844</v>
      </c>
      <c r="G118" s="13">
        <v>116</v>
      </c>
      <c r="H118" s="13" t="s">
        <v>850</v>
      </c>
      <c r="I118" s="16">
        <v>2.3860000000000001</v>
      </c>
      <c r="J118" s="15">
        <v>5.6315772868632372</v>
      </c>
      <c r="K118" s="15">
        <v>0.50564257289346648</v>
      </c>
      <c r="M118" s="13">
        <v>116</v>
      </c>
      <c r="N118" s="13" t="s">
        <v>1050</v>
      </c>
      <c r="O118" s="47">
        <v>2.3929999999999998</v>
      </c>
      <c r="P118" s="15">
        <v>8.6285192781497653</v>
      </c>
      <c r="Q118" s="15">
        <v>0.44336092937887422</v>
      </c>
      <c r="S118" s="13">
        <v>116</v>
      </c>
      <c r="T118" s="13" t="s">
        <v>1249</v>
      </c>
      <c r="U118" s="47">
        <v>2.3570000000000002</v>
      </c>
      <c r="V118" s="15">
        <v>5.2302071637009115</v>
      </c>
      <c r="W118" s="15">
        <v>0.529243573096571</v>
      </c>
      <c r="Y118" s="13">
        <v>116</v>
      </c>
      <c r="Z118" s="13" t="s">
        <v>1460</v>
      </c>
      <c r="AA118" s="47">
        <v>2.3769999999999998</v>
      </c>
      <c r="AB118" s="15">
        <v>11.954347125340142</v>
      </c>
      <c r="AC118" s="15">
        <v>0.47599486130765928</v>
      </c>
    </row>
    <row r="119" spans="1:29">
      <c r="A119" s="13">
        <v>117</v>
      </c>
      <c r="B119" s="13" t="s">
        <v>548</v>
      </c>
      <c r="C119" s="16">
        <v>2.423</v>
      </c>
      <c r="D119" s="15">
        <v>-0.23200211379692526</v>
      </c>
      <c r="E119" s="15">
        <v>0.48256248636590632</v>
      </c>
      <c r="G119" s="13">
        <v>117</v>
      </c>
      <c r="H119" s="13" t="s">
        <v>851</v>
      </c>
      <c r="I119" s="16">
        <v>2.3809999999999998</v>
      </c>
      <c r="J119" s="15">
        <v>5.5221194892829226</v>
      </c>
      <c r="K119" s="15">
        <v>0.4709350536753012</v>
      </c>
      <c r="M119" s="13">
        <v>117</v>
      </c>
      <c r="N119" s="13" t="s">
        <v>1051</v>
      </c>
      <c r="O119" s="47">
        <v>2.42</v>
      </c>
      <c r="P119" s="15">
        <v>8.2159252760863719</v>
      </c>
      <c r="Q119" s="15">
        <v>0.60730112446693607</v>
      </c>
      <c r="S119" s="13">
        <v>117</v>
      </c>
      <c r="T119" s="13" t="s">
        <v>1250</v>
      </c>
      <c r="U119" s="47">
        <v>2.3410000000000002</v>
      </c>
      <c r="V119" s="15">
        <v>5.2109032002754905</v>
      </c>
      <c r="W119" s="15">
        <v>0.52597847694080058</v>
      </c>
      <c r="Y119" s="13">
        <v>117</v>
      </c>
      <c r="Z119" s="13" t="s">
        <v>1461</v>
      </c>
      <c r="AA119" s="47">
        <v>2.3690000000000002</v>
      </c>
      <c r="AB119" s="15">
        <v>12.380264600069562</v>
      </c>
      <c r="AC119" s="15">
        <v>0.39065453386452398</v>
      </c>
    </row>
    <row r="120" spans="1:29">
      <c r="A120" s="13">
        <v>118</v>
      </c>
      <c r="B120" s="13" t="s">
        <v>549</v>
      </c>
      <c r="C120" s="16">
        <v>2.698</v>
      </c>
      <c r="D120" s="15">
        <v>0.12246529075832235</v>
      </c>
      <c r="E120" s="15">
        <v>0.52594640388247427</v>
      </c>
      <c r="G120" s="13">
        <v>118</v>
      </c>
      <c r="H120" s="13" t="s">
        <v>852</v>
      </c>
      <c r="I120" s="16">
        <v>2.3860000000000001</v>
      </c>
      <c r="J120" s="15">
        <v>5.8457496300452325</v>
      </c>
      <c r="K120" s="15">
        <v>0.41859523245242003</v>
      </c>
      <c r="M120" s="13">
        <v>118</v>
      </c>
      <c r="N120" s="13" t="s">
        <v>1052</v>
      </c>
      <c r="O120" s="47">
        <v>2.3780000000000001</v>
      </c>
      <c r="P120" s="15">
        <v>8.4933016823201921</v>
      </c>
      <c r="Q120" s="15">
        <v>0.60052267416681704</v>
      </c>
      <c r="S120" s="13">
        <v>118</v>
      </c>
      <c r="T120" s="13" t="s">
        <v>1251</v>
      </c>
      <c r="U120" s="47">
        <v>2.3149999999999999</v>
      </c>
      <c r="V120" s="15">
        <v>5.5197666150822275</v>
      </c>
      <c r="W120" s="15">
        <v>0.52593741545403616</v>
      </c>
      <c r="Y120" s="13">
        <v>118</v>
      </c>
      <c r="Z120" s="13" t="s">
        <v>1462</v>
      </c>
      <c r="AA120" s="47">
        <v>2.3740000000000001</v>
      </c>
      <c r="AB120" s="15">
        <v>12.412501450658292</v>
      </c>
      <c r="AC120" s="15">
        <v>0.42221191622358878</v>
      </c>
    </row>
    <row r="121" spans="1:29">
      <c r="A121" s="13">
        <v>119</v>
      </c>
      <c r="B121" s="13" t="s">
        <v>550</v>
      </c>
      <c r="C121" s="16">
        <v>2.6880000000000002</v>
      </c>
      <c r="D121" s="15">
        <v>4.5117628101776219E-2</v>
      </c>
      <c r="E121" s="15">
        <v>0.53638951301212867</v>
      </c>
      <c r="G121" s="13">
        <v>119</v>
      </c>
      <c r="H121" s="13" t="s">
        <v>853</v>
      </c>
      <c r="I121" s="16">
        <v>2.3879999999999999</v>
      </c>
      <c r="J121" s="15">
        <v>5.7554774271133367</v>
      </c>
      <c r="K121" s="15">
        <v>0.44128712979630996</v>
      </c>
      <c r="M121" s="13">
        <v>119</v>
      </c>
      <c r="N121" s="13" t="s">
        <v>1053</v>
      </c>
      <c r="O121" s="47">
        <v>2.3969999999999998</v>
      </c>
      <c r="P121" s="15">
        <v>8.5771596656002256</v>
      </c>
      <c r="Q121" s="15">
        <v>0.56463130826561503</v>
      </c>
      <c r="S121" s="13">
        <v>119</v>
      </c>
      <c r="T121" s="13" t="s">
        <v>1252</v>
      </c>
      <c r="U121" s="47">
        <v>2.35</v>
      </c>
      <c r="V121" s="15">
        <v>5.2173703361720722</v>
      </c>
      <c r="W121" s="15">
        <v>0.5472584283206291</v>
      </c>
      <c r="Y121" s="13">
        <v>119</v>
      </c>
      <c r="Z121" s="13" t="s">
        <v>1463</v>
      </c>
      <c r="AA121" s="47">
        <v>2.387</v>
      </c>
      <c r="AB121" s="15">
        <v>12.206185606890779</v>
      </c>
      <c r="AC121" s="15">
        <v>0.43943286365568407</v>
      </c>
    </row>
    <row r="122" spans="1:29">
      <c r="A122" s="13">
        <v>120</v>
      </c>
      <c r="B122" s="13" t="s">
        <v>551</v>
      </c>
      <c r="C122" s="16">
        <v>2.6930000000000001</v>
      </c>
      <c r="D122" s="15">
        <v>4.8347327198605683E-2</v>
      </c>
      <c r="E122" s="15">
        <v>0.54045245030900424</v>
      </c>
      <c r="G122" s="13">
        <v>120</v>
      </c>
      <c r="H122" s="13" t="s">
        <v>854</v>
      </c>
      <c r="I122" s="16">
        <v>2.3929999999999998</v>
      </c>
      <c r="J122" s="15">
        <v>6.0262940359091353</v>
      </c>
      <c r="K122" s="15">
        <v>0.44928634958834218</v>
      </c>
      <c r="M122" s="13">
        <v>120</v>
      </c>
      <c r="N122" s="13" t="s">
        <v>1054</v>
      </c>
      <c r="O122" s="47">
        <v>2.3439999999999999</v>
      </c>
      <c r="P122" s="15">
        <v>8.7286134465976826</v>
      </c>
      <c r="Q122" s="15">
        <v>0.63188917446869564</v>
      </c>
      <c r="S122" s="13">
        <v>120</v>
      </c>
      <c r="T122" s="13" t="s">
        <v>1253</v>
      </c>
      <c r="U122" s="47">
        <v>2.3130000000000002</v>
      </c>
      <c r="V122" s="15">
        <v>5.5262277888058318</v>
      </c>
      <c r="W122" s="15">
        <v>0.53815334970782946</v>
      </c>
      <c r="Y122" s="13">
        <v>120</v>
      </c>
      <c r="Z122" s="13" t="s">
        <v>1464</v>
      </c>
      <c r="AA122" s="47">
        <v>2.3149999999999999</v>
      </c>
      <c r="AB122" s="15">
        <v>11.954347125340142</v>
      </c>
      <c r="AC122" s="15">
        <v>0.42090436670832881</v>
      </c>
    </row>
    <row r="123" spans="1:29">
      <c r="A123" s="13">
        <v>121</v>
      </c>
      <c r="B123" s="13" t="s">
        <v>552</v>
      </c>
      <c r="C123" s="16">
        <v>2.645</v>
      </c>
      <c r="D123" s="15">
        <v>-8.381094828857627E-2</v>
      </c>
      <c r="E123" s="15">
        <v>0.5478635001053147</v>
      </c>
      <c r="G123" s="13">
        <v>121</v>
      </c>
      <c r="H123" s="13" t="s">
        <v>855</v>
      </c>
      <c r="I123" s="16">
        <v>2.3860000000000001</v>
      </c>
      <c r="J123" s="15">
        <v>5.9005996402159253</v>
      </c>
      <c r="K123" s="15">
        <v>0.45698731205193138</v>
      </c>
      <c r="M123" s="13">
        <v>121</v>
      </c>
      <c r="N123" s="13" t="s">
        <v>1055</v>
      </c>
      <c r="O123" s="47">
        <v>2.3570000000000002</v>
      </c>
      <c r="P123" s="15">
        <v>8.4190069371209262</v>
      </c>
      <c r="Q123" s="15">
        <v>0.63490971526413886</v>
      </c>
      <c r="S123" s="13">
        <v>121</v>
      </c>
      <c r="T123" s="13" t="s">
        <v>1254</v>
      </c>
      <c r="U123" s="47">
        <v>2.3239999999999998</v>
      </c>
      <c r="V123" s="15">
        <v>5.1594595638031313</v>
      </c>
      <c r="W123" s="15">
        <v>0.60385980122094896</v>
      </c>
      <c r="Y123" s="13">
        <v>121</v>
      </c>
      <c r="Z123" s="13" t="s">
        <v>1465</v>
      </c>
      <c r="AA123" s="47">
        <v>2.38</v>
      </c>
      <c r="AB123" s="15">
        <v>11.793175342006506</v>
      </c>
      <c r="AC123" s="15">
        <v>0.45842061761832409</v>
      </c>
    </row>
    <row r="124" spans="1:29">
      <c r="A124" s="13">
        <v>122</v>
      </c>
      <c r="B124" s="13" t="s">
        <v>553</v>
      </c>
      <c r="C124" s="16">
        <v>2.641</v>
      </c>
      <c r="D124" s="15">
        <v>0.13848765044421896</v>
      </c>
      <c r="E124" s="15">
        <v>0.47023490769989651</v>
      </c>
      <c r="G124" s="13">
        <v>122</v>
      </c>
      <c r="H124" s="13" t="s">
        <v>856</v>
      </c>
      <c r="I124" s="16">
        <v>2.4060000000000001</v>
      </c>
      <c r="J124" s="15">
        <v>5.7523015223124139</v>
      </c>
      <c r="K124" s="15">
        <v>0.43457928740841506</v>
      </c>
      <c r="M124" s="13">
        <v>122</v>
      </c>
      <c r="N124" s="13" t="s">
        <v>1056</v>
      </c>
      <c r="O124" s="47">
        <v>2.3919999999999999</v>
      </c>
      <c r="P124" s="15">
        <v>8.535109378174571</v>
      </c>
      <c r="Q124" s="15">
        <v>0.61515544951959655</v>
      </c>
      <c r="S124" s="13">
        <v>122</v>
      </c>
      <c r="T124" s="13" t="s">
        <v>1255</v>
      </c>
      <c r="U124" s="47">
        <v>2.3199999999999998</v>
      </c>
      <c r="V124" s="15">
        <v>5.3560987323248819</v>
      </c>
      <c r="W124" s="15">
        <v>0.46961508315482203</v>
      </c>
      <c r="Y124" s="13">
        <v>122</v>
      </c>
      <c r="Z124" s="13" t="s">
        <v>1466</v>
      </c>
      <c r="AA124" s="47">
        <v>2.3889999999999998</v>
      </c>
      <c r="AB124" s="15">
        <v>12.03815645267357</v>
      </c>
      <c r="AC124" s="15">
        <v>0.46278935858059639</v>
      </c>
    </row>
    <row r="125" spans="1:29">
      <c r="A125" s="13">
        <v>123</v>
      </c>
      <c r="B125" s="13" t="s">
        <v>554</v>
      </c>
      <c r="C125" s="16">
        <v>2.625</v>
      </c>
      <c r="D125" s="15">
        <v>-3.220601543896251E-3</v>
      </c>
      <c r="E125" s="15">
        <v>0.49931589652374969</v>
      </c>
      <c r="G125" s="13">
        <v>123</v>
      </c>
      <c r="H125" s="13" t="s">
        <v>857</v>
      </c>
      <c r="I125" s="16">
        <v>2.3849999999999998</v>
      </c>
      <c r="J125" s="15">
        <v>5.6813763354890243</v>
      </c>
      <c r="K125" s="15">
        <v>0.47315345146985049</v>
      </c>
      <c r="M125" s="13">
        <v>123</v>
      </c>
      <c r="N125" s="13" t="s">
        <v>1057</v>
      </c>
      <c r="O125" s="47">
        <v>2.3820000000000001</v>
      </c>
      <c r="P125" s="15">
        <v>8.473543827064983</v>
      </c>
      <c r="Q125" s="15">
        <v>0.54905755606166906</v>
      </c>
      <c r="S125" s="13">
        <v>123</v>
      </c>
      <c r="T125" s="13" t="s">
        <v>1256</v>
      </c>
      <c r="U125" s="47">
        <v>2.327</v>
      </c>
      <c r="V125" s="15">
        <v>5.2594034545998367</v>
      </c>
      <c r="W125" s="15">
        <v>0.4772039591071342</v>
      </c>
      <c r="Y125" s="13">
        <v>123</v>
      </c>
      <c r="Z125" s="13" t="s">
        <v>1467</v>
      </c>
      <c r="AA125" s="47">
        <v>2.3929999999999998</v>
      </c>
      <c r="AB125" s="15">
        <v>12.07379769645121</v>
      </c>
      <c r="AC125" s="15">
        <v>0.42548190302815375</v>
      </c>
    </row>
    <row r="126" spans="1:29">
      <c r="A126" s="13">
        <v>124</v>
      </c>
      <c r="B126" s="13" t="s">
        <v>555</v>
      </c>
      <c r="C126" s="16">
        <v>2.6469999999999998</v>
      </c>
      <c r="D126" s="15">
        <v>-4.5092052203821176E-2</v>
      </c>
      <c r="E126" s="15">
        <v>0.49216208535890321</v>
      </c>
      <c r="G126" s="13">
        <v>124</v>
      </c>
      <c r="H126" s="13" t="s">
        <v>858</v>
      </c>
      <c r="I126" s="16">
        <v>2.4</v>
      </c>
      <c r="J126" s="15">
        <v>5.8199784640482308</v>
      </c>
      <c r="K126" s="15">
        <v>0.53387665906324688</v>
      </c>
      <c r="M126" s="13">
        <v>124</v>
      </c>
      <c r="N126" s="13" t="s">
        <v>1058</v>
      </c>
      <c r="O126" s="47">
        <v>2.367</v>
      </c>
      <c r="P126" s="15">
        <v>8.3510137749574884</v>
      </c>
      <c r="Q126" s="15">
        <v>0.54254147787913565</v>
      </c>
      <c r="S126" s="13">
        <v>124</v>
      </c>
      <c r="T126" s="13" t="s">
        <v>1257</v>
      </c>
      <c r="U126" s="47">
        <v>2.3679999999999999</v>
      </c>
      <c r="V126" s="15">
        <v>5.0982446583916872</v>
      </c>
      <c r="W126" s="15">
        <v>0.48503267151306734</v>
      </c>
      <c r="Y126" s="13">
        <v>124</v>
      </c>
      <c r="Z126" s="13" t="s">
        <v>1468</v>
      </c>
      <c r="AA126" s="47">
        <v>2.4159999999999999</v>
      </c>
      <c r="AB126" s="15">
        <v>11.983538297385504</v>
      </c>
      <c r="AC126" s="15">
        <v>0.43373372579138392</v>
      </c>
    </row>
    <row r="127" spans="1:29">
      <c r="A127" s="13">
        <v>125</v>
      </c>
      <c r="B127" s="13" t="s">
        <v>556</v>
      </c>
      <c r="C127" s="16">
        <v>2.629</v>
      </c>
      <c r="D127" s="15">
        <v>8.6977530804777103E-2</v>
      </c>
      <c r="E127" s="15">
        <v>0.50859084176897473</v>
      </c>
      <c r="G127" s="13">
        <v>125</v>
      </c>
      <c r="H127" s="13" t="s">
        <v>859</v>
      </c>
      <c r="I127" s="16">
        <v>2.4079999999999999</v>
      </c>
      <c r="J127" s="15">
        <v>5.1866675684204386</v>
      </c>
      <c r="K127" s="15">
        <v>0.46963967485022806</v>
      </c>
      <c r="M127" s="13">
        <v>125</v>
      </c>
      <c r="N127" s="13" t="s">
        <v>1059</v>
      </c>
      <c r="O127" s="47">
        <v>2.3780000000000001</v>
      </c>
      <c r="P127" s="15">
        <v>8.2026879224062874</v>
      </c>
      <c r="Q127" s="15">
        <v>0.56282552215039172</v>
      </c>
      <c r="S127" s="13">
        <v>125</v>
      </c>
      <c r="T127" s="13" t="s">
        <v>1258</v>
      </c>
      <c r="U127" s="47">
        <v>2.3769999999999998</v>
      </c>
      <c r="V127" s="15">
        <v>5.1756008805716567</v>
      </c>
      <c r="W127" s="15">
        <v>0.47340188608879274</v>
      </c>
      <c r="Y127" s="13">
        <v>125</v>
      </c>
      <c r="Z127" s="13" t="s">
        <v>1469</v>
      </c>
      <c r="AA127" s="47">
        <v>2.3780000000000001</v>
      </c>
      <c r="AB127" s="15">
        <v>12.241422294716347</v>
      </c>
      <c r="AC127" s="15">
        <v>0.45079699961539627</v>
      </c>
    </row>
    <row r="128" spans="1:29">
      <c r="A128" s="13">
        <v>126</v>
      </c>
      <c r="B128" s="13" t="s">
        <v>557</v>
      </c>
      <c r="C128" s="16">
        <v>2.5870000000000002</v>
      </c>
      <c r="D128" s="15">
        <v>-0.14495881558995727</v>
      </c>
      <c r="E128" s="15">
        <v>0.48800689993909691</v>
      </c>
      <c r="G128" s="13">
        <v>126</v>
      </c>
      <c r="H128" s="13" t="s">
        <v>860</v>
      </c>
      <c r="I128" s="16">
        <v>2.395</v>
      </c>
      <c r="J128" s="15">
        <v>5.1674670239075624</v>
      </c>
      <c r="K128" s="15">
        <v>0.45668874444322344</v>
      </c>
      <c r="M128" s="13">
        <v>126</v>
      </c>
      <c r="N128" s="13" t="s">
        <v>1060</v>
      </c>
      <c r="O128" s="47">
        <v>2.387</v>
      </c>
      <c r="P128" s="15">
        <v>8.1055571672631164</v>
      </c>
      <c r="Q128" s="15">
        <v>0.5185703555592529</v>
      </c>
      <c r="S128" s="13">
        <v>126</v>
      </c>
      <c r="T128" s="13" t="s">
        <v>1259</v>
      </c>
      <c r="U128" s="47">
        <v>2.363</v>
      </c>
      <c r="V128" s="15">
        <v>5.0402274917566823</v>
      </c>
      <c r="W128" s="15">
        <v>0.47724110301924894</v>
      </c>
      <c r="Y128" s="13">
        <v>126</v>
      </c>
      <c r="Z128" s="13" t="s">
        <v>1470</v>
      </c>
      <c r="AA128" s="47">
        <v>2.3940000000000001</v>
      </c>
      <c r="AB128" s="15">
        <v>12.345383353053668</v>
      </c>
      <c r="AC128" s="15">
        <v>0.4702956465856874</v>
      </c>
    </row>
    <row r="129" spans="1:29">
      <c r="A129" s="13">
        <v>127</v>
      </c>
      <c r="B129" s="13" t="s">
        <v>558</v>
      </c>
      <c r="C129" s="16">
        <v>2.5470000000000002</v>
      </c>
      <c r="D129" s="15">
        <v>-9.663578616436741E-2</v>
      </c>
      <c r="E129" s="15">
        <v>0.54318644059065779</v>
      </c>
      <c r="G129" s="13">
        <v>127</v>
      </c>
      <c r="H129" s="13" t="s">
        <v>861</v>
      </c>
      <c r="I129" s="16">
        <v>2.3929999999999998</v>
      </c>
      <c r="J129" s="15">
        <v>5.8199784640482308</v>
      </c>
      <c r="K129" s="15">
        <v>0.5158164463117999</v>
      </c>
      <c r="M129" s="13">
        <v>127</v>
      </c>
      <c r="N129" s="13" t="s">
        <v>1061</v>
      </c>
      <c r="O129" s="47">
        <v>2.38</v>
      </c>
      <c r="P129" s="15">
        <v>8.2989620604069056</v>
      </c>
      <c r="Q129" s="15">
        <v>0.50849351704035617</v>
      </c>
      <c r="S129" s="13">
        <v>127</v>
      </c>
      <c r="T129" s="13" t="s">
        <v>1260</v>
      </c>
      <c r="U129" s="47">
        <v>2.355</v>
      </c>
      <c r="V129" s="15">
        <v>4.8403905844584925</v>
      </c>
      <c r="W129" s="15">
        <v>0.48906331772842604</v>
      </c>
      <c r="Y129" s="13">
        <v>127</v>
      </c>
      <c r="Z129" s="13" t="s">
        <v>1471</v>
      </c>
      <c r="AA129" s="47">
        <v>2.3929999999999998</v>
      </c>
      <c r="AB129" s="15">
        <v>12.351831409125863</v>
      </c>
      <c r="AC129" s="15">
        <v>0.40730942171230838</v>
      </c>
    </row>
    <row r="130" spans="1:29">
      <c r="A130" s="13">
        <v>128</v>
      </c>
      <c r="B130" s="13" t="s">
        <v>559</v>
      </c>
      <c r="C130" s="16">
        <v>2.577</v>
      </c>
      <c r="D130" s="15">
        <v>-2.2543775180516867E-2</v>
      </c>
      <c r="E130" s="15">
        <v>0.55636895785667262</v>
      </c>
      <c r="G130" s="13">
        <v>128</v>
      </c>
      <c r="H130" s="13" t="s">
        <v>862</v>
      </c>
      <c r="I130" s="16">
        <v>2.379</v>
      </c>
      <c r="J130" s="15">
        <v>5.8199784640482308</v>
      </c>
      <c r="K130" s="15">
        <v>0.50898609727438304</v>
      </c>
      <c r="M130" s="13">
        <v>128</v>
      </c>
      <c r="N130" s="13" t="s">
        <v>1062</v>
      </c>
      <c r="O130" s="47">
        <v>2.383</v>
      </c>
      <c r="P130" s="15">
        <v>8.0926635077199602</v>
      </c>
      <c r="Q130" s="15">
        <v>0.51516294774131532</v>
      </c>
      <c r="S130" s="13">
        <v>128</v>
      </c>
      <c r="T130" s="13" t="s">
        <v>1261</v>
      </c>
      <c r="U130" s="47">
        <v>2.3580000000000001</v>
      </c>
      <c r="V130" s="15">
        <v>5.5524040724478194</v>
      </c>
      <c r="W130" s="15">
        <v>0.52435922762893117</v>
      </c>
      <c r="Y130" s="13">
        <v>128</v>
      </c>
      <c r="Z130" s="13" t="s">
        <v>1472</v>
      </c>
      <c r="AA130" s="47">
        <v>2.4049999999999998</v>
      </c>
      <c r="AB130" s="15">
        <v>12.003636381222021</v>
      </c>
      <c r="AC130" s="15">
        <v>0.48369950641851772</v>
      </c>
    </row>
    <row r="131" spans="1:29">
      <c r="A131" s="13">
        <v>129</v>
      </c>
      <c r="B131" s="13" t="s">
        <v>560</v>
      </c>
      <c r="C131" s="16">
        <v>2.5499999999999998</v>
      </c>
      <c r="D131" s="15">
        <v>0.37038826352309151</v>
      </c>
      <c r="E131" s="15">
        <v>0.54943409189991244</v>
      </c>
      <c r="G131" s="13">
        <v>129</v>
      </c>
      <c r="H131" s="13" t="s">
        <v>863</v>
      </c>
      <c r="I131" s="16">
        <v>2.3860000000000001</v>
      </c>
      <c r="J131" s="15">
        <v>5.7329959122619343</v>
      </c>
      <c r="K131" s="15">
        <v>0.57038688114295066</v>
      </c>
      <c r="M131" s="13">
        <v>129</v>
      </c>
      <c r="N131" s="13" t="s">
        <v>1063</v>
      </c>
      <c r="O131" s="47">
        <v>2.363</v>
      </c>
      <c r="P131" s="15">
        <v>8.1440055690197131</v>
      </c>
      <c r="Q131" s="15">
        <v>0.51746533855594479</v>
      </c>
      <c r="S131" s="13">
        <v>129</v>
      </c>
      <c r="T131" s="13" t="s">
        <v>1262</v>
      </c>
      <c r="U131" s="47">
        <v>2.3530000000000002</v>
      </c>
      <c r="V131" s="15">
        <v>5.1848779103881135</v>
      </c>
      <c r="W131" s="15">
        <v>0.51737075219962247</v>
      </c>
      <c r="Y131" s="13">
        <v>129</v>
      </c>
      <c r="Z131" s="13" t="s">
        <v>1473</v>
      </c>
      <c r="AA131" s="47">
        <v>2.319</v>
      </c>
      <c r="AB131" s="15">
        <v>12.101753255124509</v>
      </c>
      <c r="AC131" s="15">
        <v>0.49840033751160884</v>
      </c>
    </row>
    <row r="132" spans="1:29">
      <c r="A132" s="13">
        <v>130</v>
      </c>
      <c r="B132" s="13" t="s">
        <v>561</v>
      </c>
      <c r="C132" s="16">
        <v>2.516</v>
      </c>
      <c r="D132" s="15">
        <v>-0.21253574464796809</v>
      </c>
      <c r="E132" s="15">
        <v>0.49494203167470335</v>
      </c>
      <c r="G132" s="13">
        <v>130</v>
      </c>
      <c r="H132" s="13" t="s">
        <v>864</v>
      </c>
      <c r="I132" s="16">
        <v>2.3809999999999998</v>
      </c>
      <c r="J132" s="15">
        <v>6.0102399773046375</v>
      </c>
      <c r="K132" s="15">
        <v>0.55983650362211734</v>
      </c>
      <c r="M132" s="13">
        <v>130</v>
      </c>
      <c r="N132" s="13" t="s">
        <v>1064</v>
      </c>
      <c r="O132" s="47">
        <v>2.387</v>
      </c>
      <c r="P132" s="15">
        <v>7.8281699582324169</v>
      </c>
      <c r="Q132" s="15">
        <v>0.49591581489804443</v>
      </c>
      <c r="S132" s="13">
        <v>130</v>
      </c>
      <c r="T132" s="13" t="s">
        <v>1263</v>
      </c>
      <c r="U132" s="47">
        <v>2.347</v>
      </c>
      <c r="V132" s="15">
        <v>5.5201649354250479</v>
      </c>
      <c r="W132" s="15">
        <v>0.48573318485385097</v>
      </c>
      <c r="Y132" s="13">
        <v>130</v>
      </c>
      <c r="Z132" s="13" t="s">
        <v>1474</v>
      </c>
      <c r="AA132" s="47">
        <v>2.3450000000000002</v>
      </c>
      <c r="AB132" s="15">
        <v>12.063078509733188</v>
      </c>
      <c r="AC132" s="15">
        <v>0.49840676570805659</v>
      </c>
    </row>
    <row r="133" spans="1:29">
      <c r="A133" s="13">
        <v>131</v>
      </c>
      <c r="B133" s="13" t="s">
        <v>562</v>
      </c>
      <c r="C133" s="16">
        <v>2.528</v>
      </c>
      <c r="D133" s="15">
        <v>-0.1223793114554228</v>
      </c>
      <c r="E133" s="15">
        <v>0.5108058874109892</v>
      </c>
      <c r="G133" s="13">
        <v>131</v>
      </c>
      <c r="H133" s="13" t="s">
        <v>865</v>
      </c>
      <c r="I133" s="16">
        <v>2.395</v>
      </c>
      <c r="J133" s="15">
        <v>5.7845762034326285</v>
      </c>
      <c r="K133" s="15">
        <v>0.53428342566362097</v>
      </c>
      <c r="M133" s="13">
        <v>131</v>
      </c>
      <c r="N133" s="13" t="s">
        <v>1065</v>
      </c>
      <c r="O133" s="47">
        <v>2.3639999999999999</v>
      </c>
      <c r="P133" s="15">
        <v>7.9184087041715809</v>
      </c>
      <c r="Q133" s="15">
        <v>0.4993608308738498</v>
      </c>
      <c r="S133" s="13">
        <v>131</v>
      </c>
      <c r="T133" s="13" t="s">
        <v>1264</v>
      </c>
      <c r="U133" s="47">
        <v>2.347</v>
      </c>
      <c r="V133" s="15">
        <v>5.4976201452672067</v>
      </c>
      <c r="W133" s="15">
        <v>0.55952653052069512</v>
      </c>
      <c r="Y133" s="13">
        <v>131</v>
      </c>
      <c r="Z133" s="13" t="s">
        <v>1475</v>
      </c>
      <c r="AA133" s="47">
        <v>2.3769999999999998</v>
      </c>
      <c r="AB133" s="15">
        <v>12.101753255124509</v>
      </c>
      <c r="AC133" s="15">
        <v>0.51367670933287712</v>
      </c>
    </row>
    <row r="134" spans="1:29">
      <c r="A134" s="13">
        <v>132</v>
      </c>
      <c r="B134" s="13" t="s">
        <v>563</v>
      </c>
      <c r="C134" s="16">
        <v>2.5259999999999998</v>
      </c>
      <c r="D134" s="15">
        <v>5.7965040639818E-2</v>
      </c>
      <c r="E134" s="15">
        <v>0.48985548733297124</v>
      </c>
      <c r="G134" s="13">
        <v>132</v>
      </c>
      <c r="H134" s="13" t="s">
        <v>866</v>
      </c>
      <c r="I134" s="16">
        <v>2.3959999999999999</v>
      </c>
      <c r="J134" s="15">
        <v>5.8811775781689555</v>
      </c>
      <c r="K134" s="15">
        <v>0.55962507775518044</v>
      </c>
      <c r="M134" s="13">
        <v>132</v>
      </c>
      <c r="N134" s="13" t="s">
        <v>1066</v>
      </c>
      <c r="O134" s="47">
        <v>2.36</v>
      </c>
      <c r="P134" s="15">
        <v>7.7733793334601007</v>
      </c>
      <c r="Q134" s="15">
        <v>0.48095010745275163</v>
      </c>
      <c r="S134" s="13">
        <v>132</v>
      </c>
      <c r="T134" s="13" t="s">
        <v>1265</v>
      </c>
      <c r="U134" s="47">
        <v>2.3660000000000001</v>
      </c>
      <c r="V134" s="15">
        <v>5.5040678687372333</v>
      </c>
      <c r="W134" s="15">
        <v>0.54880520503677399</v>
      </c>
      <c r="Y134" s="13">
        <v>132</v>
      </c>
      <c r="Z134" s="13" t="s">
        <v>1476</v>
      </c>
      <c r="AA134" s="47">
        <v>2.359</v>
      </c>
      <c r="AB134" s="15">
        <v>12.333276401018317</v>
      </c>
      <c r="AC134" s="15">
        <v>0.48829563628779715</v>
      </c>
    </row>
    <row r="135" spans="1:29">
      <c r="A135" s="13">
        <v>133</v>
      </c>
      <c r="B135" s="13" t="s">
        <v>564</v>
      </c>
      <c r="C135" s="16">
        <v>2.536</v>
      </c>
      <c r="D135" s="15">
        <v>0.19965864811788414</v>
      </c>
      <c r="E135" s="15">
        <v>0.51219458889930691</v>
      </c>
      <c r="G135" s="13">
        <v>133</v>
      </c>
      <c r="H135" s="13" t="s">
        <v>867</v>
      </c>
      <c r="I135" s="16">
        <v>2.403</v>
      </c>
      <c r="J135" s="15">
        <v>5.7070750124129486</v>
      </c>
      <c r="K135" s="15">
        <v>0.52172786298226348</v>
      </c>
      <c r="M135" s="13">
        <v>133</v>
      </c>
      <c r="N135" s="13" t="s">
        <v>1067</v>
      </c>
      <c r="O135" s="47">
        <v>2.3660000000000001</v>
      </c>
      <c r="P135" s="15">
        <v>8.0569859066871139</v>
      </c>
      <c r="Q135" s="15">
        <v>0.44598339343902099</v>
      </c>
      <c r="S135" s="13">
        <v>133</v>
      </c>
      <c r="T135" s="13" t="s">
        <v>1266</v>
      </c>
      <c r="U135" s="47">
        <v>2.3290000000000002</v>
      </c>
      <c r="V135" s="15">
        <v>5.4589338044469358</v>
      </c>
      <c r="W135" s="15">
        <v>0.57453331229360072</v>
      </c>
      <c r="Y135" s="13">
        <v>133</v>
      </c>
      <c r="Z135" s="13" t="s">
        <v>1477</v>
      </c>
      <c r="AA135" s="47">
        <v>2.113</v>
      </c>
      <c r="AB135" s="15">
        <v>12.809845880489817</v>
      </c>
      <c r="AC135" s="15">
        <v>0.51496889321957873</v>
      </c>
    </row>
    <row r="136" spans="1:29">
      <c r="A136" s="13">
        <v>134</v>
      </c>
      <c r="B136" s="13" t="s">
        <v>565</v>
      </c>
      <c r="C136" s="16">
        <v>2.5179999999999998</v>
      </c>
      <c r="D136" s="15">
        <v>-0.18675459158712382</v>
      </c>
      <c r="E136" s="15">
        <v>0.47788821131632797</v>
      </c>
      <c r="G136" s="13">
        <v>134</v>
      </c>
      <c r="H136" s="13" t="s">
        <v>868</v>
      </c>
      <c r="I136" s="16">
        <v>2.363</v>
      </c>
      <c r="J136" s="15">
        <v>5.9134187940497016</v>
      </c>
      <c r="K136" s="15">
        <v>0.57034895517766304</v>
      </c>
      <c r="M136" s="13">
        <v>134</v>
      </c>
      <c r="N136" s="13" t="s">
        <v>1068</v>
      </c>
      <c r="O136" s="47">
        <v>2.36</v>
      </c>
      <c r="P136" s="15">
        <v>8.0892139263718352</v>
      </c>
      <c r="Q136" s="15">
        <v>0.47395936497481522</v>
      </c>
      <c r="S136" s="13">
        <v>134</v>
      </c>
      <c r="T136" s="13" t="s">
        <v>1267</v>
      </c>
      <c r="U136" s="47">
        <v>2.3650000000000002</v>
      </c>
      <c r="V136" s="15">
        <v>5.0468649789708717</v>
      </c>
      <c r="W136" s="15">
        <v>0.45179371007549013</v>
      </c>
      <c r="Y136" s="13">
        <v>134</v>
      </c>
      <c r="Z136" s="13" t="s">
        <v>1478</v>
      </c>
      <c r="AA136" s="47">
        <v>2.1019999999999999</v>
      </c>
      <c r="AB136" s="15">
        <v>12.976796807106711</v>
      </c>
      <c r="AC136" s="15">
        <v>0.43822331274548065</v>
      </c>
    </row>
    <row r="137" spans="1:29">
      <c r="A137" s="13">
        <v>135</v>
      </c>
      <c r="B137" s="13" t="s">
        <v>566</v>
      </c>
      <c r="C137" s="16">
        <v>2.5390000000000001</v>
      </c>
      <c r="D137" s="15">
        <v>-6.7618694959192815E-2</v>
      </c>
      <c r="E137" s="15">
        <v>0.53918231893931212</v>
      </c>
      <c r="G137" s="13">
        <v>135</v>
      </c>
      <c r="H137" s="13" t="s">
        <v>869</v>
      </c>
      <c r="I137" s="16">
        <v>2.399</v>
      </c>
      <c r="J137" s="15">
        <v>5.8778578867776208</v>
      </c>
      <c r="K137" s="15">
        <v>0.45619511182950495</v>
      </c>
      <c r="M137" s="13">
        <v>135</v>
      </c>
      <c r="N137" s="13" t="s">
        <v>1069</v>
      </c>
      <c r="O137" s="47">
        <v>2.3460000000000001</v>
      </c>
      <c r="P137" s="15">
        <v>8.121575800551156</v>
      </c>
      <c r="Q137" s="15">
        <v>0.47696934902385385</v>
      </c>
      <c r="S137" s="13">
        <v>135</v>
      </c>
      <c r="T137" s="13" t="s">
        <v>1268</v>
      </c>
      <c r="U137" s="47">
        <v>2.3620000000000001</v>
      </c>
      <c r="V137" s="15">
        <v>5.2144528417421396</v>
      </c>
      <c r="W137" s="15">
        <v>0.47721597517353609</v>
      </c>
      <c r="Y137" s="13">
        <v>135</v>
      </c>
      <c r="Z137" s="13" t="s">
        <v>1479</v>
      </c>
      <c r="AA137" s="47">
        <v>2.3530000000000002</v>
      </c>
      <c r="AB137" s="15">
        <v>11.834772105008811</v>
      </c>
      <c r="AC137" s="15">
        <v>0.4656823216493754</v>
      </c>
    </row>
    <row r="138" spans="1:29">
      <c r="A138" s="13">
        <v>136</v>
      </c>
      <c r="B138" s="13" t="s">
        <v>567</v>
      </c>
      <c r="C138" s="16">
        <v>2.5750000000000002</v>
      </c>
      <c r="D138" s="15">
        <v>0.12235094113632883</v>
      </c>
      <c r="E138" s="15">
        <v>0.53184199783411656</v>
      </c>
      <c r="G138" s="13">
        <v>136</v>
      </c>
      <c r="H138" s="13" t="s">
        <v>870</v>
      </c>
      <c r="I138" s="16">
        <v>2.39</v>
      </c>
      <c r="J138" s="15">
        <v>6.0713232709836804</v>
      </c>
      <c r="K138" s="15">
        <v>0.48452291837111161</v>
      </c>
      <c r="M138" s="13">
        <v>136</v>
      </c>
      <c r="N138" s="13" t="s">
        <v>1070</v>
      </c>
      <c r="O138" s="47">
        <v>2.3919999999999999</v>
      </c>
      <c r="P138" s="15">
        <v>7.9410791123429689</v>
      </c>
      <c r="Q138" s="15">
        <v>0.50141390682583864</v>
      </c>
      <c r="S138" s="13">
        <v>136</v>
      </c>
      <c r="T138" s="13" t="s">
        <v>1269</v>
      </c>
      <c r="U138" s="47">
        <v>2.3540000000000001</v>
      </c>
      <c r="V138" s="15">
        <v>5.0533106660005487</v>
      </c>
      <c r="W138" s="15">
        <v>0.43558014005722356</v>
      </c>
      <c r="Y138" s="13">
        <v>136</v>
      </c>
      <c r="Z138" s="13" t="s">
        <v>1480</v>
      </c>
      <c r="AA138" s="47">
        <v>2.2879999999999998</v>
      </c>
      <c r="AB138" s="15">
        <v>11.805323709494036</v>
      </c>
      <c r="AC138" s="15">
        <v>0.47609186977972773</v>
      </c>
    </row>
    <row r="139" spans="1:29">
      <c r="A139" s="13">
        <v>137</v>
      </c>
      <c r="B139" s="13" t="s">
        <v>568</v>
      </c>
      <c r="C139" s="16">
        <v>2.5390000000000001</v>
      </c>
      <c r="D139" s="15">
        <v>-0.11266517519425978</v>
      </c>
      <c r="E139" s="15">
        <v>0.53828625025618049</v>
      </c>
      <c r="G139" s="13">
        <v>137</v>
      </c>
      <c r="H139" s="13" t="s">
        <v>871</v>
      </c>
      <c r="I139" s="16">
        <v>2.3879999999999999</v>
      </c>
      <c r="J139" s="15">
        <v>6.0842209632640918</v>
      </c>
      <c r="K139" s="15">
        <v>0.49435151335130589</v>
      </c>
      <c r="M139" s="13">
        <v>137</v>
      </c>
      <c r="N139" s="13" t="s">
        <v>1071</v>
      </c>
      <c r="O139" s="47">
        <v>2.4</v>
      </c>
      <c r="P139" s="15">
        <v>8.0506663873264159</v>
      </c>
      <c r="Q139" s="15">
        <v>0.49305213155497757</v>
      </c>
      <c r="S139" s="13">
        <v>137</v>
      </c>
      <c r="T139" s="13" t="s">
        <v>1270</v>
      </c>
      <c r="U139" s="47">
        <v>2.3580000000000001</v>
      </c>
      <c r="V139" s="15">
        <v>4.8504894978699085</v>
      </c>
      <c r="W139" s="15">
        <v>0.45698605781776808</v>
      </c>
      <c r="Y139" s="13">
        <v>137</v>
      </c>
      <c r="Z139" s="13" t="s">
        <v>1481</v>
      </c>
      <c r="AA139" s="47">
        <v>2.34</v>
      </c>
      <c r="AB139" s="15">
        <v>11.721582135990044</v>
      </c>
      <c r="AC139" s="15">
        <v>0.46549845021498581</v>
      </c>
    </row>
    <row r="140" spans="1:29">
      <c r="A140" s="13">
        <v>138</v>
      </c>
      <c r="B140" s="13" t="s">
        <v>569</v>
      </c>
      <c r="C140" s="16">
        <v>2.5350000000000001</v>
      </c>
      <c r="D140" s="15">
        <v>0.13198175432704851</v>
      </c>
      <c r="E140" s="15">
        <v>0.48374315408837992</v>
      </c>
      <c r="G140" s="13">
        <v>138</v>
      </c>
      <c r="H140" s="13" t="s">
        <v>872</v>
      </c>
      <c r="I140" s="16">
        <v>2.4279999999999999</v>
      </c>
      <c r="J140" s="15">
        <v>5.8455592566677259</v>
      </c>
      <c r="K140" s="15">
        <v>0.4966565251716587</v>
      </c>
      <c r="M140" s="13">
        <v>138</v>
      </c>
      <c r="N140" s="13" t="s">
        <v>1072</v>
      </c>
      <c r="O140" s="47">
        <v>2.391</v>
      </c>
      <c r="P140" s="15">
        <v>7.9024852608878646</v>
      </c>
      <c r="Q140" s="15">
        <v>0.49663967980299079</v>
      </c>
      <c r="S140" s="13">
        <v>138</v>
      </c>
      <c r="T140" s="13" t="s">
        <v>1271</v>
      </c>
      <c r="U140" s="47">
        <v>2.359</v>
      </c>
      <c r="V140" s="15">
        <v>4.8827145057650343</v>
      </c>
      <c r="W140" s="15">
        <v>0.44906300888265654</v>
      </c>
      <c r="Y140" s="13">
        <v>138</v>
      </c>
      <c r="Z140" s="13" t="s">
        <v>1482</v>
      </c>
      <c r="AA140" s="47">
        <v>2.3420000000000001</v>
      </c>
      <c r="AB140" s="15">
        <v>12.41061841384426</v>
      </c>
      <c r="AC140" s="15">
        <v>0.47691640638553429</v>
      </c>
    </row>
    <row r="141" spans="1:29">
      <c r="A141" s="13">
        <v>139</v>
      </c>
      <c r="B141" s="13" t="s">
        <v>570</v>
      </c>
      <c r="C141" s="16">
        <v>2.577</v>
      </c>
      <c r="D141" s="15">
        <v>0.16096424018430255</v>
      </c>
      <c r="E141" s="15">
        <v>0.45405830452958273</v>
      </c>
      <c r="G141" s="13">
        <v>139</v>
      </c>
      <c r="H141" s="13" t="s">
        <v>873</v>
      </c>
      <c r="I141" s="16">
        <v>2.2759999999999998</v>
      </c>
      <c r="J141" s="15">
        <v>6.2583067035990423</v>
      </c>
      <c r="K141" s="15">
        <v>0.49301542074000115</v>
      </c>
      <c r="M141" s="13">
        <v>139</v>
      </c>
      <c r="N141" s="13" t="s">
        <v>1073</v>
      </c>
      <c r="O141" s="47">
        <v>2.3860000000000001</v>
      </c>
      <c r="P141" s="15">
        <v>7.8638041575739113</v>
      </c>
      <c r="Q141" s="15">
        <v>0.48754546721597519</v>
      </c>
      <c r="S141" s="13">
        <v>139</v>
      </c>
      <c r="T141" s="13" t="s">
        <v>1272</v>
      </c>
      <c r="U141" s="47">
        <v>2.34</v>
      </c>
      <c r="V141" s="15">
        <v>5.443429643140246</v>
      </c>
      <c r="W141" s="15">
        <v>0.45688115304358984</v>
      </c>
      <c r="Y141" s="13">
        <v>139</v>
      </c>
      <c r="Z141" s="13" t="s">
        <v>1483</v>
      </c>
      <c r="AA141" s="47">
        <v>2.3620000000000001</v>
      </c>
      <c r="AB141" s="15">
        <v>11.9462275665073</v>
      </c>
      <c r="AC141" s="15">
        <v>0.41086919412651712</v>
      </c>
    </row>
    <row r="142" spans="1:29">
      <c r="A142" s="13">
        <v>140</v>
      </c>
      <c r="B142" s="13" t="s">
        <v>571</v>
      </c>
      <c r="C142" s="16">
        <v>2.5339999999999998</v>
      </c>
      <c r="D142" s="15">
        <v>-0.27683710389758698</v>
      </c>
      <c r="E142" s="15">
        <v>0.52331275804691579</v>
      </c>
      <c r="G142" s="13">
        <v>140</v>
      </c>
      <c r="H142" s="13" t="s">
        <v>874</v>
      </c>
      <c r="I142" s="16">
        <v>2.3519999999999999</v>
      </c>
      <c r="J142" s="15">
        <v>5.8520084355260069</v>
      </c>
      <c r="K142" s="15">
        <v>0.51539378589584328</v>
      </c>
      <c r="M142" s="13">
        <v>140</v>
      </c>
      <c r="N142" s="13" t="s">
        <v>1074</v>
      </c>
      <c r="O142" s="47">
        <v>2.3889999999999998</v>
      </c>
      <c r="P142" s="15">
        <v>8.3021899951326414</v>
      </c>
      <c r="Q142" s="15">
        <v>0.46122797119029735</v>
      </c>
      <c r="S142" s="13">
        <v>140</v>
      </c>
      <c r="T142" s="13" t="s">
        <v>1273</v>
      </c>
      <c r="U142" s="47">
        <v>2.3439999999999999</v>
      </c>
      <c r="V142" s="15">
        <v>5.0823806945624437</v>
      </c>
      <c r="W142" s="15">
        <v>0.48548945100822427</v>
      </c>
      <c r="Y142" s="13">
        <v>140</v>
      </c>
      <c r="Z142" s="13" t="s">
        <v>1484</v>
      </c>
      <c r="AA142" s="47">
        <v>2.2650000000000001</v>
      </c>
      <c r="AB142" s="15">
        <v>11.785212009184237</v>
      </c>
      <c r="AC142" s="15">
        <v>0.42581527782360912</v>
      </c>
    </row>
    <row r="143" spans="1:29">
      <c r="A143" s="13">
        <v>141</v>
      </c>
      <c r="B143" s="13" t="s">
        <v>572</v>
      </c>
      <c r="C143" s="16">
        <v>2.5670000000000002</v>
      </c>
      <c r="D143" s="15">
        <v>0.16743191638712851</v>
      </c>
      <c r="E143" s="15">
        <v>0.52663185834482207</v>
      </c>
      <c r="G143" s="13">
        <v>141</v>
      </c>
      <c r="H143" s="13" t="s">
        <v>875</v>
      </c>
      <c r="I143" s="16">
        <v>2.3809999999999998</v>
      </c>
      <c r="J143" s="15">
        <v>6.0196075965287363</v>
      </c>
      <c r="K143" s="15">
        <v>0.53628234407232667</v>
      </c>
      <c r="M143" s="13">
        <v>141</v>
      </c>
      <c r="N143" s="13" t="s">
        <v>1075</v>
      </c>
      <c r="O143" s="47">
        <v>2.4020000000000001</v>
      </c>
      <c r="P143" s="15">
        <v>8.4473089718132108</v>
      </c>
      <c r="Q143" s="15">
        <v>0.45764211208511801</v>
      </c>
      <c r="S143" s="13">
        <v>141</v>
      </c>
      <c r="T143" s="13" t="s">
        <v>1274</v>
      </c>
      <c r="U143" s="47">
        <v>2.3439999999999999</v>
      </c>
      <c r="V143" s="15">
        <v>5.0565988604428345</v>
      </c>
      <c r="W143" s="15">
        <v>0.47546958391170968</v>
      </c>
      <c r="Y143" s="13">
        <v>141</v>
      </c>
      <c r="Z143" s="13" t="s">
        <v>1485</v>
      </c>
      <c r="AA143" s="47">
        <v>2.3340000000000001</v>
      </c>
      <c r="AB143" s="15">
        <v>11.649958941032695</v>
      </c>
      <c r="AC143" s="15">
        <v>0.41454128914766403</v>
      </c>
    </row>
    <row r="144" spans="1:29">
      <c r="A144" s="13">
        <v>142</v>
      </c>
      <c r="B144" s="13" t="s">
        <v>573</v>
      </c>
      <c r="C144" s="16">
        <v>2.5609999999999999</v>
      </c>
      <c r="D144" s="15">
        <v>-0.15774343191754525</v>
      </c>
      <c r="E144" s="15">
        <v>0.54899758279723454</v>
      </c>
      <c r="G144" s="13">
        <v>142</v>
      </c>
      <c r="H144" s="13" t="s">
        <v>876</v>
      </c>
      <c r="I144" s="16">
        <v>2.3580000000000001</v>
      </c>
      <c r="J144" s="15">
        <v>6.0067080741335985</v>
      </c>
      <c r="K144" s="15">
        <v>0.5709119847402423</v>
      </c>
      <c r="M144" s="13">
        <v>142</v>
      </c>
      <c r="N144" s="13" t="s">
        <v>1076</v>
      </c>
      <c r="O144" s="47">
        <v>2.403</v>
      </c>
      <c r="P144" s="15">
        <v>8.3441550403589968</v>
      </c>
      <c r="Q144" s="15">
        <v>0.48444846453268026</v>
      </c>
      <c r="S144" s="13">
        <v>142</v>
      </c>
      <c r="T144" s="13" t="s">
        <v>1275</v>
      </c>
      <c r="U144" s="47">
        <v>2.3290000000000002</v>
      </c>
      <c r="V144" s="15">
        <v>4.9792533580837848</v>
      </c>
      <c r="W144" s="15">
        <v>0.5071814778856909</v>
      </c>
      <c r="Y144" s="13">
        <v>142</v>
      </c>
      <c r="Z144" s="13" t="s">
        <v>1486</v>
      </c>
      <c r="AA144" s="47">
        <v>2.3199999999999998</v>
      </c>
      <c r="AB144" s="15">
        <v>12.359057071960372</v>
      </c>
      <c r="AC144" s="15">
        <v>0.4882910704440277</v>
      </c>
    </row>
    <row r="145" spans="1:29">
      <c r="A145" s="13">
        <v>143</v>
      </c>
      <c r="B145" s="13" t="s">
        <v>574</v>
      </c>
      <c r="C145" s="16">
        <v>2.5630000000000002</v>
      </c>
      <c r="D145" s="15">
        <v>-0.34447345461807721</v>
      </c>
      <c r="E145" s="15">
        <v>0.50730828901320324</v>
      </c>
      <c r="G145" s="13">
        <v>143</v>
      </c>
      <c r="H145" s="13" t="s">
        <v>877</v>
      </c>
      <c r="I145" s="16">
        <v>2.4009999999999998</v>
      </c>
      <c r="J145" s="15">
        <v>6.0196075965287363</v>
      </c>
      <c r="K145" s="15">
        <v>0.57090953348243179</v>
      </c>
      <c r="M145" s="13">
        <v>143</v>
      </c>
      <c r="N145" s="13" t="s">
        <v>1077</v>
      </c>
      <c r="O145" s="47">
        <v>2.359</v>
      </c>
      <c r="P145" s="15">
        <v>8.182977022461829</v>
      </c>
      <c r="Q145" s="15">
        <v>0.47654102826588951</v>
      </c>
      <c r="S145" s="13">
        <v>143</v>
      </c>
      <c r="T145" s="13" t="s">
        <v>1276</v>
      </c>
      <c r="U145" s="47">
        <v>2.3929999999999998</v>
      </c>
      <c r="V145" s="15">
        <v>4.8503970300092067</v>
      </c>
      <c r="W145" s="15">
        <v>0.4826115705899624</v>
      </c>
      <c r="Y145" s="13">
        <v>143</v>
      </c>
      <c r="Z145" s="13" t="s">
        <v>1487</v>
      </c>
      <c r="AA145" s="47">
        <v>2.36</v>
      </c>
      <c r="AB145" s="15">
        <v>12.297914954641481</v>
      </c>
      <c r="AC145" s="15">
        <v>0.43239733078750875</v>
      </c>
    </row>
    <row r="146" spans="1:29">
      <c r="A146" s="13">
        <v>144</v>
      </c>
      <c r="B146" s="13" t="s">
        <v>575</v>
      </c>
      <c r="C146" s="16">
        <v>2.5409999999999999</v>
      </c>
      <c r="D146" s="15">
        <v>8.3724045545796599E-2</v>
      </c>
      <c r="E146" s="15">
        <v>0.54364925968843769</v>
      </c>
      <c r="G146" s="13">
        <v>144</v>
      </c>
      <c r="H146" s="13" t="s">
        <v>878</v>
      </c>
      <c r="I146" s="16">
        <v>2.4140000000000001</v>
      </c>
      <c r="J146" s="15">
        <v>5.7746836055265591</v>
      </c>
      <c r="K146" s="15">
        <v>0.54005780274965021</v>
      </c>
      <c r="M146" s="13">
        <v>144</v>
      </c>
      <c r="N146" s="13" t="s">
        <v>1078</v>
      </c>
      <c r="O146" s="47">
        <v>2.375</v>
      </c>
      <c r="P146" s="15">
        <v>8.0734137959935612</v>
      </c>
      <c r="Q146" s="15">
        <v>0.52045048489492485</v>
      </c>
      <c r="S146" s="13">
        <v>144</v>
      </c>
      <c r="T146" s="13" t="s">
        <v>1277</v>
      </c>
      <c r="U146" s="47">
        <v>2.359</v>
      </c>
      <c r="V146" s="15">
        <v>5.146880478498522</v>
      </c>
      <c r="W146" s="15">
        <v>0.4642903348237597</v>
      </c>
      <c r="Y146" s="13">
        <v>144</v>
      </c>
      <c r="Z146" s="13" t="s">
        <v>1488</v>
      </c>
      <c r="AA146" s="47">
        <v>2.3889999999999998</v>
      </c>
      <c r="AB146" s="15">
        <v>12.233462238765075</v>
      </c>
      <c r="AC146" s="15">
        <v>0.42844519779087697</v>
      </c>
    </row>
    <row r="147" spans="1:29">
      <c r="A147" s="13">
        <v>145</v>
      </c>
      <c r="B147" s="13" t="s">
        <v>576</v>
      </c>
      <c r="C147" s="16">
        <v>2.5449999999999999</v>
      </c>
      <c r="D147" s="15">
        <v>-0.12877636696106975</v>
      </c>
      <c r="E147" s="15">
        <v>0.58399066898369878</v>
      </c>
      <c r="G147" s="13">
        <v>145</v>
      </c>
      <c r="H147" s="13" t="s">
        <v>879</v>
      </c>
      <c r="I147" s="16">
        <v>2.4409999999999998</v>
      </c>
      <c r="J147" s="15">
        <v>5.138092630588825</v>
      </c>
      <c r="K147" s="15">
        <v>0.48532092913597064</v>
      </c>
      <c r="M147" s="13">
        <v>145</v>
      </c>
      <c r="N147" s="13" t="s">
        <v>1079</v>
      </c>
      <c r="O147" s="47">
        <v>2.3820000000000001</v>
      </c>
      <c r="P147" s="15">
        <v>8.0605191388948114</v>
      </c>
      <c r="Q147" s="15">
        <v>0.48889805233288336</v>
      </c>
      <c r="S147" s="13">
        <v>145</v>
      </c>
      <c r="T147" s="13" t="s">
        <v>1278</v>
      </c>
      <c r="U147" s="47">
        <v>2.3519999999999999</v>
      </c>
      <c r="V147" s="15">
        <v>5.0050840466123567</v>
      </c>
      <c r="W147" s="15">
        <v>0.482585638915281</v>
      </c>
      <c r="Y147" s="13">
        <v>145</v>
      </c>
      <c r="Z147" s="13" t="s">
        <v>1489</v>
      </c>
      <c r="AA147" s="47">
        <v>2.351</v>
      </c>
      <c r="AB147" s="15">
        <v>12.059439905898955</v>
      </c>
      <c r="AC147" s="15">
        <v>0.42456896320570697</v>
      </c>
    </row>
    <row r="148" spans="1:29">
      <c r="A148" s="13">
        <v>146</v>
      </c>
      <c r="B148" s="13" t="s">
        <v>577</v>
      </c>
      <c r="C148" s="16">
        <v>2.5190000000000001</v>
      </c>
      <c r="D148" s="15">
        <v>6.437906392653403E-3</v>
      </c>
      <c r="E148" s="15">
        <v>0.60399622529882324</v>
      </c>
      <c r="G148" s="13">
        <v>146</v>
      </c>
      <c r="H148" s="13" t="s">
        <v>880</v>
      </c>
      <c r="I148" s="16">
        <v>2.4279999999999999</v>
      </c>
      <c r="J148" s="15">
        <v>5.0578455810837806</v>
      </c>
      <c r="K148" s="15">
        <v>0.43370752726824358</v>
      </c>
      <c r="M148" s="13">
        <v>146</v>
      </c>
      <c r="N148" s="13" t="s">
        <v>1080</v>
      </c>
      <c r="O148" s="47">
        <v>2.4079999999999999</v>
      </c>
      <c r="P148" s="15">
        <v>8.1765710527842259</v>
      </c>
      <c r="Q148" s="15">
        <v>0.4546011900659564</v>
      </c>
      <c r="S148" s="13">
        <v>146</v>
      </c>
      <c r="T148" s="13" t="s">
        <v>1279</v>
      </c>
      <c r="U148" s="47">
        <v>2.3479999999999999</v>
      </c>
      <c r="V148" s="15">
        <v>5.0566939080668281</v>
      </c>
      <c r="W148" s="15">
        <v>0.43729494552309406</v>
      </c>
      <c r="Y148" s="13">
        <v>146</v>
      </c>
      <c r="Z148" s="13" t="s">
        <v>1490</v>
      </c>
      <c r="AA148" s="47">
        <v>2.38</v>
      </c>
      <c r="AB148" s="15">
        <v>12.074936038306211</v>
      </c>
      <c r="AC148" s="15">
        <v>0.48845528131294474</v>
      </c>
    </row>
    <row r="149" spans="1:29">
      <c r="A149" s="13">
        <v>147</v>
      </c>
      <c r="B149" s="13" t="s">
        <v>578</v>
      </c>
      <c r="C149" s="16">
        <v>2.4710000000000001</v>
      </c>
      <c r="D149" s="15">
        <v>0.19312227214807187</v>
      </c>
      <c r="E149" s="15">
        <v>0.5471555567770896</v>
      </c>
      <c r="G149" s="13">
        <v>147</v>
      </c>
      <c r="H149" s="13" t="s">
        <v>881</v>
      </c>
      <c r="I149" s="16">
        <v>2.3809999999999998</v>
      </c>
      <c r="J149" s="15">
        <v>6.1164702468280261</v>
      </c>
      <c r="K149" s="15">
        <v>0.5114726819703731</v>
      </c>
      <c r="M149" s="13">
        <v>147</v>
      </c>
      <c r="N149" s="13" t="s">
        <v>1081</v>
      </c>
      <c r="O149" s="47">
        <v>2.3639999999999999</v>
      </c>
      <c r="P149" s="15">
        <v>8.3668949219645015</v>
      </c>
      <c r="Q149" s="15">
        <v>0.48490003309682617</v>
      </c>
      <c r="S149" s="13">
        <v>147</v>
      </c>
      <c r="T149" s="13" t="s">
        <v>1280</v>
      </c>
      <c r="U149" s="47">
        <v>2.351</v>
      </c>
      <c r="V149" s="15">
        <v>5.0180231508933746</v>
      </c>
      <c r="W149" s="15">
        <v>0.44789815486313012</v>
      </c>
      <c r="Y149" s="13">
        <v>147</v>
      </c>
      <c r="Z149" s="13" t="s">
        <v>1491</v>
      </c>
      <c r="AA149" s="47">
        <v>2.3639999999999999</v>
      </c>
      <c r="AB149" s="15">
        <v>12.210270604687917</v>
      </c>
      <c r="AC149" s="15">
        <v>0.47164703097406224</v>
      </c>
    </row>
    <row r="150" spans="1:29">
      <c r="A150" s="13">
        <v>148</v>
      </c>
      <c r="B150" s="13" t="s">
        <v>579</v>
      </c>
      <c r="C150" s="16">
        <v>2.4830000000000001</v>
      </c>
      <c r="D150" s="15">
        <v>-9.0109225253764968E-2</v>
      </c>
      <c r="E150" s="15">
        <v>0.46884573905705046</v>
      </c>
      <c r="G150" s="13">
        <v>148</v>
      </c>
      <c r="H150" s="13" t="s">
        <v>882</v>
      </c>
      <c r="I150" s="16">
        <v>2.39</v>
      </c>
      <c r="J150" s="15">
        <v>5.9036596965837793</v>
      </c>
      <c r="K150" s="15">
        <v>0.51487159019431239</v>
      </c>
      <c r="M150" s="13">
        <v>148</v>
      </c>
      <c r="N150" s="13" t="s">
        <v>1082</v>
      </c>
      <c r="O150" s="47">
        <v>2.371</v>
      </c>
      <c r="P150" s="15">
        <v>8.1347708903570624</v>
      </c>
      <c r="Q150" s="15">
        <v>0.47718299885435977</v>
      </c>
      <c r="S150" s="13">
        <v>148</v>
      </c>
      <c r="T150" s="13" t="s">
        <v>1281</v>
      </c>
      <c r="U150" s="47">
        <v>2.34</v>
      </c>
      <c r="V150" s="15">
        <v>5.1082549176313217</v>
      </c>
      <c r="W150" s="15">
        <v>0.47476962127821709</v>
      </c>
      <c r="Y150" s="13">
        <v>148</v>
      </c>
      <c r="Z150" s="13" t="s">
        <v>1492</v>
      </c>
      <c r="AA150" s="47">
        <v>2.3759999999999999</v>
      </c>
      <c r="AB150" s="15">
        <v>11.907378956119357</v>
      </c>
      <c r="AC150" s="15">
        <v>0.5060223156901188</v>
      </c>
    </row>
    <row r="151" spans="1:29">
      <c r="A151" s="13">
        <v>149</v>
      </c>
      <c r="B151" s="13" t="s">
        <v>580</v>
      </c>
      <c r="C151" s="16">
        <v>2.548</v>
      </c>
      <c r="D151" s="15">
        <v>0.18669567960438727</v>
      </c>
      <c r="E151" s="15">
        <v>0.49201321955290395</v>
      </c>
      <c r="G151" s="13">
        <v>149</v>
      </c>
      <c r="H151" s="13" t="s">
        <v>883</v>
      </c>
      <c r="I151" s="16">
        <v>2.3490000000000002</v>
      </c>
      <c r="J151" s="15">
        <v>5.5623043821619698</v>
      </c>
      <c r="K151" s="15">
        <v>0.48876293637086454</v>
      </c>
      <c r="M151" s="13">
        <v>149</v>
      </c>
      <c r="N151" s="13" t="s">
        <v>1083</v>
      </c>
      <c r="O151" s="47">
        <v>2.3769999999999998</v>
      </c>
      <c r="P151" s="15">
        <v>8.4765090480013292</v>
      </c>
      <c r="Q151" s="15">
        <v>0.43571945686302682</v>
      </c>
      <c r="S151" s="13">
        <v>149</v>
      </c>
      <c r="T151" s="13" t="s">
        <v>1282</v>
      </c>
      <c r="U151" s="47">
        <v>2.359</v>
      </c>
      <c r="V151" s="15">
        <v>5.3723377100536149</v>
      </c>
      <c r="W151" s="15">
        <v>0.5149469752906497</v>
      </c>
      <c r="Y151" s="13">
        <v>149</v>
      </c>
      <c r="Z151" s="13" t="s">
        <v>1493</v>
      </c>
      <c r="AA151" s="47">
        <v>2.3140000000000001</v>
      </c>
      <c r="AB151" s="15">
        <v>11.932443473610205</v>
      </c>
      <c r="AC151" s="15">
        <v>0.46193014240454444</v>
      </c>
    </row>
    <row r="152" spans="1:29">
      <c r="A152" s="13">
        <v>150</v>
      </c>
      <c r="B152" s="13" t="s">
        <v>581</v>
      </c>
      <c r="C152" s="16">
        <v>2.5110000000000001</v>
      </c>
      <c r="D152" s="15">
        <v>-0.26391338491438265</v>
      </c>
      <c r="E152" s="15">
        <v>0.53250387007081446</v>
      </c>
      <c r="G152" s="13">
        <v>150</v>
      </c>
      <c r="H152" s="13" t="s">
        <v>884</v>
      </c>
      <c r="I152" s="16">
        <v>2.411</v>
      </c>
      <c r="J152" s="15">
        <v>5.6590052701984526</v>
      </c>
      <c r="K152" s="15">
        <v>0.42763172870807148</v>
      </c>
      <c r="M152" s="13">
        <v>150</v>
      </c>
      <c r="N152" s="13" t="s">
        <v>1084</v>
      </c>
      <c r="O152" s="47">
        <v>2.3959999999999999</v>
      </c>
      <c r="P152" s="15">
        <v>8.3088639140625862</v>
      </c>
      <c r="Q152" s="15">
        <v>0.49188976793685069</v>
      </c>
      <c r="S152" s="13">
        <v>150</v>
      </c>
      <c r="T152" s="13" t="s">
        <v>1283</v>
      </c>
      <c r="U152" s="47">
        <v>2.3570000000000002</v>
      </c>
      <c r="V152" s="15">
        <v>5.1338419095133645</v>
      </c>
      <c r="W152" s="15">
        <v>0.5076487637817082</v>
      </c>
      <c r="Y152" s="13">
        <v>150</v>
      </c>
      <c r="Z152" s="13" t="s">
        <v>1494</v>
      </c>
      <c r="AA152" s="47">
        <v>2.39</v>
      </c>
      <c r="AB152" s="15">
        <v>12.145081930241647</v>
      </c>
      <c r="AC152" s="15">
        <v>0.4723262993435019</v>
      </c>
    </row>
    <row r="153" spans="1:29">
      <c r="A153" s="13">
        <v>151</v>
      </c>
      <c r="B153" s="13" t="s">
        <v>582</v>
      </c>
      <c r="C153" s="16">
        <v>2.5190000000000001</v>
      </c>
      <c r="D153" s="15">
        <v>0.18677503912623017</v>
      </c>
      <c r="E153" s="15">
        <v>0.55287600958402572</v>
      </c>
      <c r="G153" s="13">
        <v>151</v>
      </c>
      <c r="H153" s="13" t="s">
        <v>885</v>
      </c>
      <c r="I153" s="16">
        <v>2.4009999999999998</v>
      </c>
      <c r="J153" s="15">
        <v>5.6267716408529953</v>
      </c>
      <c r="K153" s="15">
        <v>0.39099063197036793</v>
      </c>
      <c r="M153" s="13">
        <v>151</v>
      </c>
      <c r="N153" s="13" t="s">
        <v>1085</v>
      </c>
      <c r="O153" s="47">
        <v>2.4</v>
      </c>
      <c r="P153" s="15">
        <v>8.2250413470933257</v>
      </c>
      <c r="Q153" s="15">
        <v>0.48051950065593141</v>
      </c>
      <c r="S153" s="13">
        <v>151</v>
      </c>
      <c r="T153" s="13" t="s">
        <v>1284</v>
      </c>
      <c r="U153" s="47">
        <v>2.3370000000000002</v>
      </c>
      <c r="V153" s="15">
        <v>5.1273960770663427</v>
      </c>
      <c r="W153" s="15">
        <v>0.47755851548336253</v>
      </c>
      <c r="Y153" s="13">
        <v>151</v>
      </c>
      <c r="Z153" s="13" t="s">
        <v>1495</v>
      </c>
      <c r="AA153" s="47">
        <v>2.3639999999999999</v>
      </c>
      <c r="AB153" s="15">
        <v>12.13863834064664</v>
      </c>
      <c r="AC153" s="15">
        <v>0.52329435149272552</v>
      </c>
    </row>
    <row r="154" spans="1:29">
      <c r="A154" s="13">
        <v>152</v>
      </c>
      <c r="B154" s="13" t="s">
        <v>583</v>
      </c>
      <c r="C154" s="16">
        <v>2.516</v>
      </c>
      <c r="D154" s="15">
        <v>-0.20282734885335163</v>
      </c>
      <c r="E154" s="15">
        <v>0.56318894230161742</v>
      </c>
      <c r="G154" s="13">
        <v>152</v>
      </c>
      <c r="H154" s="13" t="s">
        <v>886</v>
      </c>
      <c r="I154" s="16">
        <v>2.3679999999999999</v>
      </c>
      <c r="J154" s="15">
        <v>5.6590772691963274</v>
      </c>
      <c r="K154" s="15">
        <v>0.43982328901696593</v>
      </c>
      <c r="M154" s="13">
        <v>152</v>
      </c>
      <c r="N154" s="13" t="s">
        <v>1086</v>
      </c>
      <c r="O154" s="47">
        <v>2.4340000000000002</v>
      </c>
      <c r="P154" s="15">
        <v>8.1218751108232787</v>
      </c>
      <c r="Q154" s="15">
        <v>0.50379397272327553</v>
      </c>
      <c r="S154" s="13">
        <v>152</v>
      </c>
      <c r="T154" s="13" t="s">
        <v>1285</v>
      </c>
      <c r="U154" s="47">
        <v>2.3820000000000001</v>
      </c>
      <c r="V154" s="15">
        <v>4.8823504006291039</v>
      </c>
      <c r="W154" s="15">
        <v>0.47760688854081318</v>
      </c>
      <c r="Y154" s="13">
        <v>152</v>
      </c>
      <c r="Z154" s="13" t="s">
        <v>1496</v>
      </c>
      <c r="AA154" s="47">
        <v>2.335</v>
      </c>
      <c r="AB154" s="15">
        <v>11.870957110594921</v>
      </c>
      <c r="AC154" s="15">
        <v>0.47303060598740954</v>
      </c>
    </row>
    <row r="155" spans="1:29">
      <c r="A155" s="13">
        <v>153</v>
      </c>
      <c r="B155" s="13" t="s">
        <v>584</v>
      </c>
      <c r="C155" s="16">
        <v>2.5139999999999998</v>
      </c>
      <c r="D155" s="15">
        <v>0.19963678984047384</v>
      </c>
      <c r="E155" s="15">
        <v>0.54030917117622701</v>
      </c>
      <c r="G155" s="13">
        <v>153</v>
      </c>
      <c r="H155" s="13" t="s">
        <v>887</v>
      </c>
      <c r="I155" s="16">
        <v>2.4060000000000001</v>
      </c>
      <c r="J155" s="15">
        <v>5.4205622508080973</v>
      </c>
      <c r="K155" s="15">
        <v>0.45586780062303234</v>
      </c>
      <c r="M155" s="13">
        <v>153</v>
      </c>
      <c r="N155" s="13" t="s">
        <v>1087</v>
      </c>
      <c r="O155" s="47">
        <v>2.3639999999999999</v>
      </c>
      <c r="P155" s="15">
        <v>8.0960141458491339</v>
      </c>
      <c r="Q155" s="15">
        <v>0.48538937112886549</v>
      </c>
      <c r="S155" s="13">
        <v>153</v>
      </c>
      <c r="T155" s="13" t="s">
        <v>1286</v>
      </c>
      <c r="U155" s="47">
        <v>2.3570000000000002</v>
      </c>
      <c r="V155" s="15">
        <v>4.991935203150871</v>
      </c>
      <c r="W155" s="15">
        <v>0.5383207840199643</v>
      </c>
      <c r="Y155" s="13">
        <v>153</v>
      </c>
      <c r="Z155" s="13" t="s">
        <v>1497</v>
      </c>
      <c r="AA155" s="47">
        <v>2.38</v>
      </c>
      <c r="AB155" s="15">
        <v>12.006265081200823</v>
      </c>
      <c r="AC155" s="15">
        <v>0.46903617496754557</v>
      </c>
    </row>
    <row r="156" spans="1:29">
      <c r="A156" s="13">
        <v>154</v>
      </c>
      <c r="B156" s="13" t="s">
        <v>585</v>
      </c>
      <c r="C156" s="16">
        <v>2.5289999999999999</v>
      </c>
      <c r="D156" s="15">
        <v>-0.12233597321475997</v>
      </c>
      <c r="E156" s="15">
        <v>0.48120092828975736</v>
      </c>
      <c r="G156" s="13">
        <v>154</v>
      </c>
      <c r="H156" s="13" t="s">
        <v>888</v>
      </c>
      <c r="I156" s="16">
        <v>2.3969999999999998</v>
      </c>
      <c r="J156" s="15">
        <v>5.523703880381464</v>
      </c>
      <c r="K156" s="15">
        <v>0.4641824124056958</v>
      </c>
      <c r="M156" s="13">
        <v>154</v>
      </c>
      <c r="N156" s="13" t="s">
        <v>1088</v>
      </c>
      <c r="O156" s="47">
        <v>2.4049999999999998</v>
      </c>
      <c r="P156" s="15">
        <v>8.2249644580701773</v>
      </c>
      <c r="Q156" s="15">
        <v>0.4916555258556547</v>
      </c>
      <c r="S156" s="13">
        <v>154</v>
      </c>
      <c r="T156" s="13" t="s">
        <v>1287</v>
      </c>
      <c r="U156" s="47">
        <v>2.3490000000000002</v>
      </c>
      <c r="V156" s="15">
        <v>5.0563968516931066</v>
      </c>
      <c r="W156" s="15">
        <v>0.48705675361632739</v>
      </c>
      <c r="Y156" s="13">
        <v>154</v>
      </c>
      <c r="Z156" s="13" t="s">
        <v>1498</v>
      </c>
      <c r="AA156" s="47">
        <v>2.3530000000000002</v>
      </c>
      <c r="AB156" s="15">
        <v>11.845184163812844</v>
      </c>
      <c r="AC156" s="15">
        <v>0.47705915136209798</v>
      </c>
    </row>
    <row r="157" spans="1:29">
      <c r="A157" s="13">
        <v>155</v>
      </c>
      <c r="B157" s="13" t="s">
        <v>586</v>
      </c>
      <c r="C157" s="16">
        <v>2.5550000000000002</v>
      </c>
      <c r="D157" s="15">
        <v>3.2171409267700568E-3</v>
      </c>
      <c r="E157" s="15">
        <v>0.46335763125972318</v>
      </c>
      <c r="G157" s="13">
        <v>155</v>
      </c>
      <c r="H157" s="13" t="s">
        <v>889</v>
      </c>
      <c r="I157" s="16">
        <v>2.3919999999999999</v>
      </c>
      <c r="J157" s="15">
        <v>5.3946506912679713</v>
      </c>
      <c r="K157" s="15">
        <v>0.49233470674408114</v>
      </c>
      <c r="M157" s="13">
        <v>155</v>
      </c>
      <c r="N157" s="13" t="s">
        <v>1089</v>
      </c>
      <c r="O157" s="47">
        <v>2.3780000000000001</v>
      </c>
      <c r="P157" s="15">
        <v>8.1346992395155802</v>
      </c>
      <c r="Q157" s="15">
        <v>0.5084589351548674</v>
      </c>
      <c r="S157" s="13">
        <v>155</v>
      </c>
      <c r="T157" s="13" t="s">
        <v>1288</v>
      </c>
      <c r="U157" s="47">
        <v>2.3149999999999999</v>
      </c>
      <c r="V157" s="15">
        <v>5.1530780635596738</v>
      </c>
      <c r="W157" s="15">
        <v>0.44814985466145318</v>
      </c>
      <c r="Y157" s="13">
        <v>155</v>
      </c>
      <c r="Z157" s="13" t="s">
        <v>1499</v>
      </c>
      <c r="AA157" s="47">
        <v>2.4529999999999998</v>
      </c>
      <c r="AB157" s="15">
        <v>11.84492927301482</v>
      </c>
      <c r="AC157" s="15">
        <v>0.69869420108961044</v>
      </c>
    </row>
    <row r="158" spans="1:29">
      <c r="A158" s="13">
        <v>156</v>
      </c>
      <c r="B158" s="13" t="s">
        <v>587</v>
      </c>
      <c r="C158" s="16">
        <v>2.5720000000000001</v>
      </c>
      <c r="D158" s="15">
        <v>4.1822832049120962E-2</v>
      </c>
      <c r="E158" s="15">
        <v>0.50605737851475274</v>
      </c>
      <c r="G158" s="13">
        <v>156</v>
      </c>
      <c r="H158" s="13" t="s">
        <v>890</v>
      </c>
      <c r="I158" s="16">
        <v>2.3769999999999998</v>
      </c>
      <c r="J158" s="15">
        <v>5.9168489525411703</v>
      </c>
      <c r="K158" s="15">
        <v>0.48081415430026414</v>
      </c>
      <c r="M158" s="13">
        <v>156</v>
      </c>
      <c r="N158" s="13" t="s">
        <v>1090</v>
      </c>
      <c r="O158" s="47">
        <v>2.375</v>
      </c>
      <c r="P158" s="15">
        <v>8.2473787359137294</v>
      </c>
      <c r="Q158" s="15">
        <v>0.49514314978472168</v>
      </c>
      <c r="S158" s="13">
        <v>156</v>
      </c>
      <c r="T158" s="13" t="s">
        <v>1289</v>
      </c>
      <c r="U158" s="47">
        <v>2.3460000000000001</v>
      </c>
      <c r="V158" s="15">
        <v>5.1208470315219188</v>
      </c>
      <c r="W158" s="15">
        <v>0.45959368706155823</v>
      </c>
      <c r="Y158" s="13">
        <v>156</v>
      </c>
      <c r="Z158" s="13" t="s">
        <v>1500</v>
      </c>
      <c r="AA158" s="47">
        <v>2.355</v>
      </c>
      <c r="AB158" s="15">
        <v>11.857815082195394</v>
      </c>
      <c r="AC158" s="15">
        <v>0.4808675678382785</v>
      </c>
    </row>
    <row r="159" spans="1:29">
      <c r="A159" s="13">
        <v>157</v>
      </c>
      <c r="B159" s="13" t="s">
        <v>588</v>
      </c>
      <c r="C159" s="16">
        <v>2.4750000000000001</v>
      </c>
      <c r="D159" s="15">
        <v>0.12870261330655275</v>
      </c>
      <c r="E159" s="15">
        <v>0.514973350364334</v>
      </c>
      <c r="G159" s="13">
        <v>157</v>
      </c>
      <c r="H159" s="13" t="s">
        <v>891</v>
      </c>
      <c r="I159" s="16">
        <v>2.3769999999999998</v>
      </c>
      <c r="J159" s="15">
        <v>5.6783139443052741</v>
      </c>
      <c r="K159" s="15">
        <v>0.48841777854842022</v>
      </c>
      <c r="M159" s="13">
        <v>157</v>
      </c>
      <c r="N159" s="13" t="s">
        <v>1091</v>
      </c>
      <c r="O159" s="47">
        <v>2.38</v>
      </c>
      <c r="P159" s="15">
        <v>8.0539750896103488</v>
      </c>
      <c r="Q159" s="15">
        <v>0.48808828915286939</v>
      </c>
      <c r="S159" s="13">
        <v>157</v>
      </c>
      <c r="T159" s="13" t="s">
        <v>1290</v>
      </c>
      <c r="U159" s="47">
        <v>2.359</v>
      </c>
      <c r="V159" s="15">
        <v>5.3077870173403428</v>
      </c>
      <c r="W159" s="15">
        <v>0.47151638941429208</v>
      </c>
      <c r="Y159" s="13">
        <v>157</v>
      </c>
      <c r="Z159" s="13" t="s">
        <v>1501</v>
      </c>
      <c r="AA159" s="47">
        <v>2.383</v>
      </c>
      <c r="AB159" s="15">
        <v>11.812334953598663</v>
      </c>
      <c r="AC159" s="15">
        <v>0.48056672508924653</v>
      </c>
    </row>
    <row r="160" spans="1:29">
      <c r="A160" s="13">
        <v>158</v>
      </c>
      <c r="B160" s="13" t="s">
        <v>589</v>
      </c>
      <c r="C160" s="16">
        <v>2.4510000000000001</v>
      </c>
      <c r="D160" s="15">
        <v>-0.14157742998355261</v>
      </c>
      <c r="E160" s="15">
        <v>0.51859749482926831</v>
      </c>
      <c r="G160" s="13">
        <v>158</v>
      </c>
      <c r="H160" s="13" t="s">
        <v>892</v>
      </c>
      <c r="I160" s="16">
        <v>2.3969999999999998</v>
      </c>
      <c r="J160" s="15">
        <v>5.6329814912131457</v>
      </c>
      <c r="K160" s="15">
        <v>0.41266765590186077</v>
      </c>
      <c r="M160" s="13">
        <v>158</v>
      </c>
      <c r="N160" s="13" t="s">
        <v>1092</v>
      </c>
      <c r="O160" s="47">
        <v>2.367</v>
      </c>
      <c r="P160" s="15">
        <v>8.1571237009721962</v>
      </c>
      <c r="Q160" s="15">
        <v>0.48462131405372616</v>
      </c>
      <c r="S160" s="13">
        <v>158</v>
      </c>
      <c r="T160" s="13" t="s">
        <v>1291</v>
      </c>
      <c r="U160" s="47">
        <v>2.3639999999999999</v>
      </c>
      <c r="V160" s="15">
        <v>5.2530951176200489</v>
      </c>
      <c r="W160" s="15">
        <v>0.53138320991783905</v>
      </c>
      <c r="Y160" s="13">
        <v>158</v>
      </c>
      <c r="Z160" s="13" t="s">
        <v>1502</v>
      </c>
      <c r="AA160" s="47">
        <v>2.3759999999999999</v>
      </c>
      <c r="AB160" s="15">
        <v>12.132059898065078</v>
      </c>
      <c r="AC160" s="15">
        <v>0.44744706430906667</v>
      </c>
    </row>
    <row r="161" spans="1:29">
      <c r="A161" s="13">
        <v>159</v>
      </c>
      <c r="B161" s="13" t="s">
        <v>590</v>
      </c>
      <c r="C161" s="16">
        <v>2.4700000000000002</v>
      </c>
      <c r="D161" s="15">
        <v>8.0461138879162064E-2</v>
      </c>
      <c r="E161" s="15">
        <v>0.51001737740680131</v>
      </c>
      <c r="G161" s="13">
        <v>159</v>
      </c>
      <c r="H161" s="13" t="s">
        <v>893</v>
      </c>
      <c r="I161" s="16">
        <v>2.4279999999999999</v>
      </c>
      <c r="J161" s="15">
        <v>5.2927024180324631</v>
      </c>
      <c r="K161" s="15">
        <v>0.47733347605682364</v>
      </c>
      <c r="M161" s="13">
        <v>159</v>
      </c>
      <c r="N161" s="13" t="s">
        <v>1093</v>
      </c>
      <c r="O161" s="47">
        <v>2.387</v>
      </c>
      <c r="P161" s="15">
        <v>7.9506571441464278</v>
      </c>
      <c r="Q161" s="15">
        <v>0.44722151939827232</v>
      </c>
      <c r="S161" s="13">
        <v>159</v>
      </c>
      <c r="T161" s="13" t="s">
        <v>1292</v>
      </c>
      <c r="U161" s="47">
        <v>2.367</v>
      </c>
      <c r="V161" s="15">
        <v>5.3820113510743948</v>
      </c>
      <c r="W161" s="15">
        <v>0.57495256432362174</v>
      </c>
      <c r="Y161" s="13">
        <v>159</v>
      </c>
      <c r="Z161" s="13" t="s">
        <v>1503</v>
      </c>
      <c r="AA161" s="47">
        <v>2.3559999999999999</v>
      </c>
      <c r="AB161" s="15">
        <v>12.119173051025372</v>
      </c>
      <c r="AC161" s="15">
        <v>0.45766251004778685</v>
      </c>
    </row>
    <row r="162" spans="1:29">
      <c r="A162" s="13">
        <v>160</v>
      </c>
      <c r="B162" s="13" t="s">
        <v>591</v>
      </c>
      <c r="C162" s="16">
        <v>2.464</v>
      </c>
      <c r="D162" s="15">
        <v>-0.22204558692451304</v>
      </c>
      <c r="E162" s="15">
        <v>0.57060932023313538</v>
      </c>
      <c r="G162" s="13">
        <v>160</v>
      </c>
      <c r="H162" s="13" t="s">
        <v>894</v>
      </c>
      <c r="I162" s="16">
        <v>2.3839999999999999</v>
      </c>
      <c r="J162" s="15">
        <v>5.594293903158559</v>
      </c>
      <c r="K162" s="15">
        <v>0.53171540881897772</v>
      </c>
      <c r="M162" s="13">
        <v>160</v>
      </c>
      <c r="N162" s="13" t="s">
        <v>1094</v>
      </c>
      <c r="O162" s="47">
        <v>2.367</v>
      </c>
      <c r="P162" s="15">
        <v>8.0215603870027294</v>
      </c>
      <c r="Q162" s="15">
        <v>0.43580184661195492</v>
      </c>
      <c r="S162" s="13">
        <v>160</v>
      </c>
      <c r="T162" s="13" t="s">
        <v>1293</v>
      </c>
      <c r="U162" s="47">
        <v>2.3780000000000001</v>
      </c>
      <c r="V162" s="15">
        <v>5.1950828125655155</v>
      </c>
      <c r="W162" s="15">
        <v>0.54704640975402152</v>
      </c>
      <c r="Y162" s="13">
        <v>160</v>
      </c>
      <c r="Z162" s="13" t="s">
        <v>1504</v>
      </c>
      <c r="AA162" s="47">
        <v>2.3140000000000001</v>
      </c>
      <c r="AB162" s="15">
        <v>11.809888722075762</v>
      </c>
      <c r="AC162" s="15">
        <v>0.50388042421697832</v>
      </c>
    </row>
    <row r="163" spans="1:29">
      <c r="A163" s="13">
        <v>161</v>
      </c>
      <c r="B163" s="13" t="s">
        <v>592</v>
      </c>
      <c r="C163" s="16">
        <v>2.4609999999999999</v>
      </c>
      <c r="D163" s="15">
        <v>0.38951966752409639</v>
      </c>
      <c r="E163" s="15">
        <v>0.62527679818390058</v>
      </c>
      <c r="G163" s="13">
        <v>161</v>
      </c>
      <c r="H163" s="13" t="s">
        <v>895</v>
      </c>
      <c r="I163" s="16">
        <v>2.395</v>
      </c>
      <c r="J163" s="15">
        <v>5.5556063151039723</v>
      </c>
      <c r="K163" s="15">
        <v>0.42974819460008074</v>
      </c>
      <c r="M163" s="13">
        <v>161</v>
      </c>
      <c r="N163" s="13" t="s">
        <v>1095</v>
      </c>
      <c r="O163" s="47">
        <v>2.3969999999999998</v>
      </c>
      <c r="P163" s="15">
        <v>8.0151146376522373</v>
      </c>
      <c r="Q163" s="15">
        <v>0.45914863765221225</v>
      </c>
      <c r="S163" s="13">
        <v>161</v>
      </c>
      <c r="T163" s="13" t="s">
        <v>1294</v>
      </c>
      <c r="U163" s="47">
        <v>2.33</v>
      </c>
      <c r="V163" s="15">
        <v>5.349822261325726</v>
      </c>
      <c r="W163" s="15">
        <v>0.60591066371851832</v>
      </c>
      <c r="Y163" s="13">
        <v>161</v>
      </c>
      <c r="Z163" s="13" t="s">
        <v>1505</v>
      </c>
      <c r="AA163" s="47">
        <v>2.367</v>
      </c>
      <c r="AB163" s="15">
        <v>12.058076852445515</v>
      </c>
      <c r="AC163" s="15">
        <v>0.50618002395650663</v>
      </c>
    </row>
    <row r="164" spans="1:29">
      <c r="A164" s="13">
        <v>162</v>
      </c>
      <c r="B164" s="13" t="s">
        <v>593</v>
      </c>
      <c r="C164" s="16">
        <v>2.4849999999999999</v>
      </c>
      <c r="D164" s="15">
        <v>-0.36677648512306593</v>
      </c>
      <c r="E164" s="15">
        <v>0.51562298906047899</v>
      </c>
      <c r="G164" s="13">
        <v>162</v>
      </c>
      <c r="H164" s="13" t="s">
        <v>896</v>
      </c>
      <c r="I164" s="16">
        <v>2.4009999999999998</v>
      </c>
      <c r="J164" s="15">
        <v>5.6199288061159312</v>
      </c>
      <c r="K164" s="15">
        <v>0.49677479966027288</v>
      </c>
      <c r="M164" s="13">
        <v>162</v>
      </c>
      <c r="N164" s="13" t="s">
        <v>1096</v>
      </c>
      <c r="O164" s="47">
        <v>2.3849999999999998</v>
      </c>
      <c r="P164" s="15">
        <v>8.37628594820759</v>
      </c>
      <c r="Q164" s="15">
        <v>0.42150344070441637</v>
      </c>
      <c r="S164" s="13">
        <v>162</v>
      </c>
      <c r="T164" s="13" t="s">
        <v>1295</v>
      </c>
      <c r="U164" s="47">
        <v>2.327</v>
      </c>
      <c r="V164" s="15">
        <v>5.0339856326562069</v>
      </c>
      <c r="W164" s="15">
        <v>0.59427854212185738</v>
      </c>
      <c r="Y164" s="13">
        <v>162</v>
      </c>
      <c r="Z164" s="13" t="s">
        <v>1506</v>
      </c>
      <c r="AA164" s="47">
        <v>2.27</v>
      </c>
      <c r="AB164" s="15">
        <v>11.800334099044113</v>
      </c>
      <c r="AC164" s="15">
        <v>0.51023453876772007</v>
      </c>
    </row>
    <row r="165" spans="1:29">
      <c r="A165" s="13">
        <v>163</v>
      </c>
      <c r="B165" s="13" t="s">
        <v>594</v>
      </c>
      <c r="C165" s="16">
        <v>2.4820000000000002</v>
      </c>
      <c r="D165" s="15">
        <v>0.41956804985129997</v>
      </c>
      <c r="E165" s="15">
        <v>0.58236343817095193</v>
      </c>
      <c r="G165" s="13">
        <v>163</v>
      </c>
      <c r="H165" s="13" t="s">
        <v>897</v>
      </c>
      <c r="I165" s="16">
        <v>2.3879999999999999</v>
      </c>
      <c r="J165" s="15">
        <v>5.8327366116482757</v>
      </c>
      <c r="K165" s="15">
        <v>0.50708365810201328</v>
      </c>
      <c r="M165" s="13">
        <v>163</v>
      </c>
      <c r="N165" s="13" t="s">
        <v>1097</v>
      </c>
      <c r="O165" s="47">
        <v>2.3650000000000002</v>
      </c>
      <c r="P165" s="15">
        <v>7.8283195482179266</v>
      </c>
      <c r="Q165" s="15">
        <v>0.52086953925601009</v>
      </c>
      <c r="S165" s="13">
        <v>163</v>
      </c>
      <c r="T165" s="13" t="s">
        <v>1296</v>
      </c>
      <c r="U165" s="47">
        <v>2.3439999999999999</v>
      </c>
      <c r="V165" s="15">
        <v>5.2402462881139087</v>
      </c>
      <c r="W165" s="15">
        <v>0.60292527255238948</v>
      </c>
      <c r="Y165" s="13">
        <v>163</v>
      </c>
      <c r="Z165" s="13" t="s">
        <v>1507</v>
      </c>
      <c r="AA165" s="47">
        <v>2.3319999999999999</v>
      </c>
      <c r="AB165" s="15">
        <v>12.09029469662069</v>
      </c>
      <c r="AC165" s="15">
        <v>0.48693341618920105</v>
      </c>
    </row>
    <row r="166" spans="1:29">
      <c r="A166" s="13">
        <v>164</v>
      </c>
      <c r="B166" s="13" t="s">
        <v>595</v>
      </c>
      <c r="C166" s="16">
        <v>2.5019999999999998</v>
      </c>
      <c r="D166" s="15">
        <v>-0.23492384283918533</v>
      </c>
      <c r="E166" s="15">
        <v>0.6412159096064165</v>
      </c>
      <c r="G166" s="13">
        <v>164</v>
      </c>
      <c r="H166" s="13" t="s">
        <v>898</v>
      </c>
      <c r="I166" s="16">
        <v>2.3769999999999998</v>
      </c>
      <c r="J166" s="15">
        <v>5.8585314971674016</v>
      </c>
      <c r="K166" s="15">
        <v>0.52544358829559623</v>
      </c>
      <c r="M166" s="13">
        <v>164</v>
      </c>
      <c r="N166" s="13" t="s">
        <v>1098</v>
      </c>
      <c r="O166" s="47">
        <v>2.3679999999999999</v>
      </c>
      <c r="P166" s="15">
        <v>8.1442060611530529</v>
      </c>
      <c r="Q166" s="15">
        <v>0.43958477821915332</v>
      </c>
      <c r="S166" s="13">
        <v>164</v>
      </c>
      <c r="T166" s="13" t="s">
        <v>1297</v>
      </c>
      <c r="U166" s="47">
        <v>2.3490000000000002</v>
      </c>
      <c r="V166" s="15">
        <v>5.4303028349684643</v>
      </c>
      <c r="W166" s="15">
        <v>0.5282710300544452</v>
      </c>
      <c r="Y166" s="13">
        <v>164</v>
      </c>
      <c r="Z166" s="13" t="s">
        <v>1508</v>
      </c>
      <c r="AA166" s="47">
        <v>2.3570000000000002</v>
      </c>
      <c r="AB166" s="15">
        <v>12.153951738378282</v>
      </c>
      <c r="AC166" s="15">
        <v>0.5091830269346842</v>
      </c>
    </row>
    <row r="167" spans="1:29">
      <c r="A167" s="13">
        <v>165</v>
      </c>
      <c r="B167" s="13" t="s">
        <v>596</v>
      </c>
      <c r="C167" s="16">
        <v>2.488</v>
      </c>
      <c r="D167" s="15">
        <v>-0.10934374457294282</v>
      </c>
      <c r="E167" s="15">
        <v>0.46087935621724296</v>
      </c>
      <c r="G167" s="13">
        <v>165</v>
      </c>
      <c r="H167" s="13" t="s">
        <v>899</v>
      </c>
      <c r="I167" s="16">
        <v>2.3849999999999998</v>
      </c>
      <c r="J167" s="15">
        <v>5.9585807782829123</v>
      </c>
      <c r="K167" s="15">
        <v>0.51617119253237409</v>
      </c>
      <c r="M167" s="13">
        <v>165</v>
      </c>
      <c r="N167" s="13" t="s">
        <v>1099</v>
      </c>
      <c r="O167" s="47">
        <v>2.3660000000000001</v>
      </c>
      <c r="P167" s="15">
        <v>8.263825417449727</v>
      </c>
      <c r="Q167" s="15">
        <v>0.42101797515200146</v>
      </c>
      <c r="S167" s="13">
        <v>165</v>
      </c>
      <c r="T167" s="13" t="s">
        <v>1298</v>
      </c>
      <c r="U167" s="47">
        <v>2.3319999999999999</v>
      </c>
      <c r="V167" s="15">
        <v>5.1917993476606581</v>
      </c>
      <c r="W167" s="15">
        <v>0.5426344430106681</v>
      </c>
      <c r="Y167" s="13">
        <v>165</v>
      </c>
      <c r="Z167" s="13" t="s">
        <v>1509</v>
      </c>
      <c r="AA167" s="47">
        <v>2.3260000000000001</v>
      </c>
      <c r="AB167" s="15">
        <v>12.044427299932808</v>
      </c>
      <c r="AC167" s="15">
        <v>0.49247379429795574</v>
      </c>
    </row>
    <row r="168" spans="1:29">
      <c r="A168" s="13">
        <v>166</v>
      </c>
      <c r="B168" s="13" t="s">
        <v>597</v>
      </c>
      <c r="C168" s="16">
        <v>2.4889999999999999</v>
      </c>
      <c r="D168" s="15">
        <v>0.23159763770408404</v>
      </c>
      <c r="E168" s="15">
        <v>0.46092207649989175</v>
      </c>
      <c r="G168" s="13">
        <v>166</v>
      </c>
      <c r="H168" s="13" t="s">
        <v>900</v>
      </c>
      <c r="I168" s="16">
        <v>2.3620000000000001</v>
      </c>
      <c r="J168" s="15">
        <v>5.8554115485056455</v>
      </c>
      <c r="K168" s="15">
        <v>0.51968590369525069</v>
      </c>
      <c r="M168" s="13">
        <v>166</v>
      </c>
      <c r="N168" s="13" t="s">
        <v>1100</v>
      </c>
      <c r="O168" s="47">
        <v>2.3929999999999998</v>
      </c>
      <c r="P168" s="15">
        <v>8.605587815203247</v>
      </c>
      <c r="Q168" s="15">
        <v>0.46902364234974758</v>
      </c>
      <c r="S168" s="13">
        <v>166</v>
      </c>
      <c r="T168" s="13" t="s">
        <v>1299</v>
      </c>
      <c r="U168" s="47">
        <v>2.3559999999999999</v>
      </c>
      <c r="V168" s="15">
        <v>5.2175835084506792</v>
      </c>
      <c r="W168" s="15">
        <v>0.50241620432997802</v>
      </c>
      <c r="Y168" s="13">
        <v>166</v>
      </c>
      <c r="Z168" s="13" t="s">
        <v>1510</v>
      </c>
      <c r="AA168" s="47">
        <v>2.3730000000000002</v>
      </c>
      <c r="AB168" s="15">
        <v>11.735181826674307</v>
      </c>
      <c r="AC168" s="15">
        <v>0.44740016118037262</v>
      </c>
    </row>
    <row r="169" spans="1:29">
      <c r="A169" s="13">
        <v>167</v>
      </c>
      <c r="B169" s="13" t="s">
        <v>598</v>
      </c>
      <c r="C169" s="16">
        <v>2.5129999999999999</v>
      </c>
      <c r="D169" s="15">
        <v>-3.5384907371982521E-2</v>
      </c>
      <c r="E169" s="15">
        <v>0.52857255694374927</v>
      </c>
      <c r="G169" s="13">
        <v>167</v>
      </c>
      <c r="H169" s="13" t="s">
        <v>901</v>
      </c>
      <c r="I169" s="16">
        <v>2.383</v>
      </c>
      <c r="J169" s="15">
        <v>5.7651384724506203</v>
      </c>
      <c r="K169" s="15">
        <v>0.49644724489002745</v>
      </c>
      <c r="M169" s="13">
        <v>167</v>
      </c>
      <c r="N169" s="13" t="s">
        <v>1101</v>
      </c>
      <c r="O169" s="47">
        <v>2.335</v>
      </c>
      <c r="P169" s="15">
        <v>8.5668977324385551</v>
      </c>
      <c r="Q169" s="15">
        <v>0.46903183633125917</v>
      </c>
      <c r="S169" s="13">
        <v>167</v>
      </c>
      <c r="T169" s="13" t="s">
        <v>1300</v>
      </c>
      <c r="U169" s="47">
        <v>2.3479999999999999</v>
      </c>
      <c r="V169" s="15">
        <v>5.3046821772381012</v>
      </c>
      <c r="W169" s="15">
        <v>0.48821045602113855</v>
      </c>
      <c r="Y169" s="13">
        <v>167</v>
      </c>
      <c r="Z169" s="13" t="s">
        <v>1511</v>
      </c>
      <c r="AA169" s="47">
        <v>2.3849999999999998</v>
      </c>
      <c r="AB169" s="15">
        <v>11.870796970487746</v>
      </c>
      <c r="AC169" s="15">
        <v>0.45062201086186426</v>
      </c>
    </row>
    <row r="170" spans="1:29">
      <c r="A170" s="13">
        <v>168</v>
      </c>
      <c r="B170" s="13" t="s">
        <v>599</v>
      </c>
      <c r="C170" s="16">
        <v>2.4870000000000001</v>
      </c>
      <c r="D170" s="15">
        <v>-0.27021636610446986</v>
      </c>
      <c r="E170" s="15">
        <v>0.55298866019081061</v>
      </c>
      <c r="G170" s="13">
        <v>168</v>
      </c>
      <c r="H170" s="13" t="s">
        <v>902</v>
      </c>
      <c r="I170" s="16">
        <v>2.3660000000000001</v>
      </c>
      <c r="J170" s="15">
        <v>5.8586322295265223</v>
      </c>
      <c r="K170" s="15">
        <v>0.5040035132320434</v>
      </c>
      <c r="M170" s="13">
        <v>168</v>
      </c>
      <c r="N170" s="13" t="s">
        <v>1102</v>
      </c>
      <c r="O170" s="47">
        <v>2.3769999999999998</v>
      </c>
      <c r="P170" s="15">
        <v>8.2282353168744269</v>
      </c>
      <c r="Q170" s="15">
        <v>0.47063659002782443</v>
      </c>
      <c r="S170" s="13">
        <v>168</v>
      </c>
      <c r="T170" s="13" t="s">
        <v>1301</v>
      </c>
      <c r="U170" s="47">
        <v>2.2749999999999999</v>
      </c>
      <c r="V170" s="15">
        <v>5.3562480058526427</v>
      </c>
      <c r="W170" s="15">
        <v>0.54576041611196635</v>
      </c>
      <c r="Y170" s="13">
        <v>168</v>
      </c>
      <c r="Z170" s="13" t="s">
        <v>1512</v>
      </c>
      <c r="AA170" s="47">
        <v>2.0859999999999999</v>
      </c>
      <c r="AB170" s="15">
        <v>12.687118993208607</v>
      </c>
      <c r="AC170" s="15">
        <v>0.50661889470534227</v>
      </c>
    </row>
    <row r="171" spans="1:29">
      <c r="A171" s="13">
        <v>169</v>
      </c>
      <c r="B171" s="13" t="s">
        <v>600</v>
      </c>
      <c r="C171" s="16">
        <v>2.4620000000000002</v>
      </c>
      <c r="D171" s="15">
        <v>9.0185266304221301E-2</v>
      </c>
      <c r="E171" s="15">
        <v>0.62088397114588034</v>
      </c>
      <c r="G171" s="13">
        <v>169</v>
      </c>
      <c r="H171" s="13" t="s">
        <v>903</v>
      </c>
      <c r="I171" s="16">
        <v>2.3580000000000001</v>
      </c>
      <c r="J171" s="15">
        <v>5.8134955459765267</v>
      </c>
      <c r="K171" s="15">
        <v>0.4826878349422184</v>
      </c>
      <c r="M171" s="13">
        <v>169</v>
      </c>
      <c r="N171" s="13" t="s">
        <v>1103</v>
      </c>
      <c r="O171" s="47">
        <v>2.387</v>
      </c>
      <c r="P171" s="15">
        <v>8.4732495986278131</v>
      </c>
      <c r="Q171" s="15">
        <v>0.44361847567392509</v>
      </c>
      <c r="S171" s="13">
        <v>169</v>
      </c>
      <c r="T171" s="13" t="s">
        <v>1302</v>
      </c>
      <c r="U171" s="47">
        <v>2.3090000000000002</v>
      </c>
      <c r="V171" s="15">
        <v>5.3498022772758667</v>
      </c>
      <c r="W171" s="15">
        <v>0.49971977075650353</v>
      </c>
      <c r="Y171" s="13">
        <v>169</v>
      </c>
      <c r="Z171" s="13" t="s">
        <v>1513</v>
      </c>
      <c r="AA171" s="47">
        <v>2.1120000000000001</v>
      </c>
      <c r="AB171" s="15">
        <v>12.673649757661037</v>
      </c>
      <c r="AC171" s="15">
        <v>0.47584500399535828</v>
      </c>
    </row>
    <row r="172" spans="1:29">
      <c r="A172" s="13">
        <v>170</v>
      </c>
      <c r="B172" s="13" t="s">
        <v>601</v>
      </c>
      <c r="C172" s="16">
        <v>2.4380000000000002</v>
      </c>
      <c r="D172" s="15">
        <v>-2.2550020778222546E-2</v>
      </c>
      <c r="E172" s="15">
        <v>0.54311691893319092</v>
      </c>
      <c r="G172" s="13">
        <v>170</v>
      </c>
      <c r="H172" s="13" t="s">
        <v>904</v>
      </c>
      <c r="I172" s="16">
        <v>2.3639999999999999</v>
      </c>
      <c r="J172" s="15">
        <v>5.9295613036763726</v>
      </c>
      <c r="K172" s="15">
        <v>0.47448223325827393</v>
      </c>
      <c r="M172" s="13">
        <v>170</v>
      </c>
      <c r="N172" s="13" t="s">
        <v>1104</v>
      </c>
      <c r="O172" s="47">
        <v>2.351</v>
      </c>
      <c r="P172" s="15">
        <v>8.5119360641679851</v>
      </c>
      <c r="Q172" s="15">
        <v>0.45102420672309779</v>
      </c>
      <c r="S172" s="13">
        <v>170</v>
      </c>
      <c r="T172" s="13" t="s">
        <v>1303</v>
      </c>
      <c r="U172" s="47">
        <v>2.3559999999999999</v>
      </c>
      <c r="V172" s="15">
        <v>5.2048444066310315</v>
      </c>
      <c r="W172" s="15">
        <v>0.46477964045313924</v>
      </c>
      <c r="Y172" s="13">
        <v>170</v>
      </c>
      <c r="Z172" s="13" t="s">
        <v>1514</v>
      </c>
      <c r="AA172" s="47">
        <v>2.3559999999999999</v>
      </c>
      <c r="AB172" s="15">
        <v>12.180062368522076</v>
      </c>
      <c r="AC172" s="15">
        <v>0.49322143361377241</v>
      </c>
    </row>
    <row r="173" spans="1:29">
      <c r="A173" s="13">
        <v>171</v>
      </c>
      <c r="B173" s="13" t="s">
        <v>602</v>
      </c>
      <c r="C173" s="16">
        <v>2.4340000000000002</v>
      </c>
      <c r="D173" s="15">
        <v>6.7671862361784463E-2</v>
      </c>
      <c r="E173" s="15">
        <v>0.59592359251644311</v>
      </c>
      <c r="G173" s="13">
        <v>171</v>
      </c>
      <c r="H173" s="13" t="s">
        <v>905</v>
      </c>
      <c r="I173" s="16">
        <v>2.387</v>
      </c>
      <c r="J173" s="15">
        <v>5.8136146329984371</v>
      </c>
      <c r="K173" s="15">
        <v>0.45855020138317309</v>
      </c>
      <c r="M173" s="13">
        <v>171</v>
      </c>
      <c r="N173" s="13" t="s">
        <v>1105</v>
      </c>
      <c r="O173" s="47">
        <v>2.25</v>
      </c>
      <c r="P173" s="15">
        <v>8.6386824650653669</v>
      </c>
      <c r="Q173" s="15">
        <v>0.56388886237280123</v>
      </c>
      <c r="S173" s="13">
        <v>171</v>
      </c>
      <c r="T173" s="13" t="s">
        <v>1304</v>
      </c>
      <c r="U173" s="47">
        <v>2.3090000000000002</v>
      </c>
      <c r="V173" s="15">
        <v>5.0759352360325414</v>
      </c>
      <c r="W173" s="15">
        <v>0.50317428325309532</v>
      </c>
      <c r="Y173" s="13">
        <v>171</v>
      </c>
      <c r="Z173" s="13" t="s">
        <v>1515</v>
      </c>
      <c r="AA173" s="47">
        <v>2.351</v>
      </c>
      <c r="AB173" s="15">
        <v>12.070530873384705</v>
      </c>
      <c r="AC173" s="15">
        <v>0.46286631977593834</v>
      </c>
    </row>
    <row r="174" spans="1:29">
      <c r="A174" s="13">
        <v>172</v>
      </c>
      <c r="B174" s="13" t="s">
        <v>603</v>
      </c>
      <c r="C174" s="16">
        <v>2.456</v>
      </c>
      <c r="D174" s="15">
        <v>-0.21592355661548268</v>
      </c>
      <c r="E174" s="15">
        <v>0.56740164422343853</v>
      </c>
      <c r="G174" s="13">
        <v>172</v>
      </c>
      <c r="H174" s="13" t="s">
        <v>906</v>
      </c>
      <c r="I174" s="16">
        <v>2.3809999999999998</v>
      </c>
      <c r="J174" s="15">
        <v>5.7104563785650262</v>
      </c>
      <c r="K174" s="15">
        <v>0.48604718785060191</v>
      </c>
      <c r="M174" s="13">
        <v>172</v>
      </c>
      <c r="N174" s="13" t="s">
        <v>1106</v>
      </c>
      <c r="O174" s="47">
        <v>2.294</v>
      </c>
      <c r="P174" s="15">
        <v>8.7223968059758459</v>
      </c>
      <c r="Q174" s="15">
        <v>0.58066324710188599</v>
      </c>
      <c r="S174" s="13">
        <v>172</v>
      </c>
      <c r="T174" s="13" t="s">
        <v>1305</v>
      </c>
      <c r="U174" s="47">
        <v>2.36</v>
      </c>
      <c r="V174" s="15">
        <v>5.1532807383917021</v>
      </c>
      <c r="W174" s="15">
        <v>0.47787599464746766</v>
      </c>
      <c r="Y174" s="13">
        <v>172</v>
      </c>
      <c r="Z174" s="13" t="s">
        <v>1516</v>
      </c>
      <c r="AA174" s="47">
        <v>2.0670000000000002</v>
      </c>
      <c r="AB174" s="15">
        <v>12.692288533199353</v>
      </c>
      <c r="AC174" s="15">
        <v>0.49120810127849301</v>
      </c>
    </row>
    <row r="175" spans="1:29">
      <c r="A175" s="13">
        <v>173</v>
      </c>
      <c r="B175" s="13" t="s">
        <v>604</v>
      </c>
      <c r="C175" s="16">
        <v>2.4350000000000001</v>
      </c>
      <c r="D175" s="15">
        <v>-8.0574204007533012E-2</v>
      </c>
      <c r="E175" s="15">
        <v>0.54413346280134844</v>
      </c>
      <c r="G175" s="13">
        <v>173</v>
      </c>
      <c r="H175" s="13" t="s">
        <v>907</v>
      </c>
      <c r="I175" s="16">
        <v>2.37</v>
      </c>
      <c r="J175" s="15">
        <v>5.6717720331524832</v>
      </c>
      <c r="K175" s="15">
        <v>0.43406315853765076</v>
      </c>
      <c r="M175" s="13">
        <v>173</v>
      </c>
      <c r="N175" s="13" t="s">
        <v>1107</v>
      </c>
      <c r="O175" s="47">
        <v>2.2879999999999998</v>
      </c>
      <c r="P175" s="15">
        <v>8.3295833601647438</v>
      </c>
      <c r="Q175" s="15">
        <v>0.54274743097792744</v>
      </c>
      <c r="S175" s="13">
        <v>173</v>
      </c>
      <c r="T175" s="13" t="s">
        <v>1306</v>
      </c>
      <c r="U175" s="47">
        <v>2.33</v>
      </c>
      <c r="V175" s="15">
        <v>5.4174011976818424</v>
      </c>
      <c r="W175" s="15">
        <v>0.53400147587812785</v>
      </c>
      <c r="Y175" s="13">
        <v>173</v>
      </c>
      <c r="Z175" s="13" t="s">
        <v>1517</v>
      </c>
      <c r="AA175" s="47">
        <v>2.0019999999999998</v>
      </c>
      <c r="AB175" s="15">
        <v>12.570006886387302</v>
      </c>
      <c r="AC175" s="15">
        <v>0.49122431856648641</v>
      </c>
    </row>
    <row r="176" spans="1:29">
      <c r="A176" s="13">
        <v>174</v>
      </c>
      <c r="B176" s="13" t="s">
        <v>605</v>
      </c>
      <c r="C176" s="16">
        <v>2.464</v>
      </c>
      <c r="D176" s="15">
        <v>0.19983497498854419</v>
      </c>
      <c r="E176" s="15">
        <v>0.4776042354216567</v>
      </c>
      <c r="G176" s="13">
        <v>174</v>
      </c>
      <c r="H176" s="13" t="s">
        <v>908</v>
      </c>
      <c r="I176" s="16">
        <v>2.391</v>
      </c>
      <c r="J176" s="15">
        <v>5.5944622635123284</v>
      </c>
      <c r="K176" s="15">
        <v>0.43490455148469603</v>
      </c>
      <c r="M176" s="13">
        <v>174</v>
      </c>
      <c r="N176" s="13" t="s">
        <v>1108</v>
      </c>
      <c r="O176" s="47">
        <v>2.2890000000000001</v>
      </c>
      <c r="P176" s="15">
        <v>8.361790596887225</v>
      </c>
      <c r="Q176" s="15">
        <v>0.595527910711665</v>
      </c>
      <c r="S176" s="13">
        <v>174</v>
      </c>
      <c r="T176" s="13" t="s">
        <v>1307</v>
      </c>
      <c r="U176" s="47">
        <v>2.33</v>
      </c>
      <c r="V176" s="15">
        <v>5.3336021349422555</v>
      </c>
      <c r="W176" s="15">
        <v>0.53401918820291838</v>
      </c>
      <c r="Y176" s="13">
        <v>174</v>
      </c>
      <c r="Z176" s="13" t="s">
        <v>1518</v>
      </c>
      <c r="AA176" s="47">
        <v>2.3620000000000001</v>
      </c>
      <c r="AB176" s="15">
        <v>11.751022708970865</v>
      </c>
      <c r="AC176" s="15">
        <v>0.48097854211709734</v>
      </c>
    </row>
    <row r="177" spans="1:29">
      <c r="A177" s="13">
        <v>175</v>
      </c>
      <c r="B177" s="13" t="s">
        <v>606</v>
      </c>
      <c r="C177" s="16">
        <v>2.4580000000000002</v>
      </c>
      <c r="D177" s="15">
        <v>-1.2892080395121575E-2</v>
      </c>
      <c r="E177" s="15">
        <v>0.49202078127721438</v>
      </c>
      <c r="G177" s="13">
        <v>175</v>
      </c>
      <c r="H177" s="13" t="s">
        <v>909</v>
      </c>
      <c r="I177" s="16">
        <v>2.3959999999999999</v>
      </c>
      <c r="J177" s="15">
        <v>5.8716875606430294</v>
      </c>
      <c r="K177" s="15">
        <v>0.46608048179886641</v>
      </c>
      <c r="M177" s="13">
        <v>175</v>
      </c>
      <c r="N177" s="13" t="s">
        <v>1109</v>
      </c>
      <c r="O177" s="47">
        <v>2.2770000000000001</v>
      </c>
      <c r="P177" s="15">
        <v>8.6386936614955943</v>
      </c>
      <c r="Q177" s="15">
        <v>0.5724456073259071</v>
      </c>
      <c r="S177" s="13">
        <v>175</v>
      </c>
      <c r="T177" s="13" t="s">
        <v>1308</v>
      </c>
      <c r="U177" s="47">
        <v>2.3039999999999998</v>
      </c>
      <c r="V177" s="15">
        <v>5.3851707889359499</v>
      </c>
      <c r="W177" s="15">
        <v>0.51054686595897336</v>
      </c>
      <c r="Y177" s="13">
        <v>175</v>
      </c>
      <c r="Z177" s="13" t="s">
        <v>1519</v>
      </c>
      <c r="AA177" s="47">
        <v>2.3620000000000001</v>
      </c>
      <c r="AB177" s="15">
        <v>11.751022708970865</v>
      </c>
      <c r="AC177" s="15">
        <v>0.46569529648299862</v>
      </c>
    </row>
    <row r="178" spans="1:29">
      <c r="A178" s="13">
        <v>176</v>
      </c>
      <c r="B178" s="13" t="s">
        <v>607</v>
      </c>
      <c r="C178" s="16">
        <v>2.508</v>
      </c>
      <c r="D178" s="15">
        <v>-0.12247950079924408</v>
      </c>
      <c r="E178" s="15">
        <v>0.47551718882711669</v>
      </c>
      <c r="G178" s="13">
        <v>176</v>
      </c>
      <c r="H178" s="13" t="s">
        <v>910</v>
      </c>
      <c r="I178" s="16">
        <v>2.3780000000000001</v>
      </c>
      <c r="J178" s="15">
        <v>5.729851362110999</v>
      </c>
      <c r="K178" s="15">
        <v>0.45511304677309428</v>
      </c>
      <c r="M178" s="13">
        <v>176</v>
      </c>
      <c r="N178" s="13" t="s">
        <v>1110</v>
      </c>
      <c r="O178" s="47">
        <v>2.3450000000000002</v>
      </c>
      <c r="P178" s="15">
        <v>8.6451332676492463</v>
      </c>
      <c r="Q178" s="15">
        <v>0.56338554546739539</v>
      </c>
      <c r="S178" s="13">
        <v>176</v>
      </c>
      <c r="T178" s="13" t="s">
        <v>1309</v>
      </c>
      <c r="U178" s="47">
        <v>2.3450000000000002</v>
      </c>
      <c r="V178" s="15">
        <v>5.2337254611261983</v>
      </c>
      <c r="W178" s="15">
        <v>0.4444019066985414</v>
      </c>
      <c r="Y178" s="13">
        <v>176</v>
      </c>
      <c r="Z178" s="13" t="s">
        <v>1520</v>
      </c>
      <c r="AA178" s="47">
        <v>2.319</v>
      </c>
      <c r="AB178" s="15">
        <v>11.81820702849477</v>
      </c>
      <c r="AC178" s="15">
        <v>0.47608991792179955</v>
      </c>
    </row>
    <row r="179" spans="1:29">
      <c r="A179" s="13">
        <v>177</v>
      </c>
      <c r="B179" s="13" t="s">
        <v>608</v>
      </c>
      <c r="C179" s="16">
        <v>2.4460000000000002</v>
      </c>
      <c r="D179" s="15">
        <v>7.0916041853497092E-2</v>
      </c>
      <c r="E179" s="15">
        <v>0.48385325685396113</v>
      </c>
      <c r="G179" s="13">
        <v>177</v>
      </c>
      <c r="H179" s="13" t="s">
        <v>911</v>
      </c>
      <c r="I179" s="16">
        <v>2.3780000000000001</v>
      </c>
      <c r="J179" s="15">
        <v>5.9068360634593029</v>
      </c>
      <c r="K179" s="15">
        <v>0.53893733467760629</v>
      </c>
      <c r="M179" s="13">
        <v>177</v>
      </c>
      <c r="N179" s="13" t="s">
        <v>1111</v>
      </c>
      <c r="O179" s="47">
        <v>2.29</v>
      </c>
      <c r="P179" s="15">
        <v>8.6132220812428049</v>
      </c>
      <c r="Q179" s="15">
        <v>0.5773217581067196</v>
      </c>
      <c r="S179" s="13">
        <v>177</v>
      </c>
      <c r="T179" s="13" t="s">
        <v>1310</v>
      </c>
      <c r="U179" s="47">
        <v>2.3530000000000002</v>
      </c>
      <c r="V179" s="15">
        <v>5.3110766969733767</v>
      </c>
      <c r="W179" s="15">
        <v>0.44743245247410435</v>
      </c>
      <c r="Y179" s="13">
        <v>177</v>
      </c>
      <c r="Z179" s="13" t="s">
        <v>1521</v>
      </c>
      <c r="AA179" s="47">
        <v>2.391</v>
      </c>
      <c r="AB179" s="15">
        <v>12.163903922477997</v>
      </c>
      <c r="AC179" s="15">
        <v>0.46155352285484319</v>
      </c>
    </row>
    <row r="180" spans="1:29">
      <c r="A180" s="13">
        <v>178</v>
      </c>
      <c r="B180" s="13" t="s">
        <v>609</v>
      </c>
      <c r="C180" s="16">
        <v>2.44</v>
      </c>
      <c r="D180" s="15">
        <v>0.16441906874331558</v>
      </c>
      <c r="E180" s="15">
        <v>0.45232092894053488</v>
      </c>
      <c r="G180" s="13">
        <v>178</v>
      </c>
      <c r="H180" s="13" t="s">
        <v>912</v>
      </c>
      <c r="I180" s="16">
        <v>2.37</v>
      </c>
      <c r="J180" s="15">
        <v>6.2357410034824365</v>
      </c>
      <c r="K180" s="15">
        <v>0.52460536908908306</v>
      </c>
      <c r="M180" s="13">
        <v>178</v>
      </c>
      <c r="N180" s="13" t="s">
        <v>1112</v>
      </c>
      <c r="O180" s="47">
        <v>2.3119999999999998</v>
      </c>
      <c r="P180" s="15">
        <v>8.7033916644661922</v>
      </c>
      <c r="Q180" s="15">
        <v>0.55455629262976558</v>
      </c>
      <c r="S180" s="13">
        <v>178</v>
      </c>
      <c r="T180" s="13" t="s">
        <v>1311</v>
      </c>
      <c r="U180" s="47">
        <v>2.3450000000000002</v>
      </c>
      <c r="V180" s="15">
        <v>5.3497523148968549</v>
      </c>
      <c r="W180" s="15">
        <v>0.50485188036139739</v>
      </c>
      <c r="Y180" s="13">
        <v>178</v>
      </c>
      <c r="Z180" s="13" t="s">
        <v>1522</v>
      </c>
      <c r="AA180" s="47">
        <v>2.3530000000000002</v>
      </c>
      <c r="AB180" s="15">
        <v>12.054373485902753</v>
      </c>
      <c r="AC180" s="15">
        <v>0.49920134638565711</v>
      </c>
    </row>
    <row r="181" spans="1:29">
      <c r="A181" s="13">
        <v>179</v>
      </c>
      <c r="B181" s="13" t="s">
        <v>610</v>
      </c>
      <c r="C181" s="16">
        <v>2.4470000000000001</v>
      </c>
      <c r="D181" s="15">
        <v>0.12573303974128258</v>
      </c>
      <c r="E181" s="15">
        <v>0.44599255423178669</v>
      </c>
      <c r="G181" s="13">
        <v>179</v>
      </c>
      <c r="H181" s="13" t="s">
        <v>913</v>
      </c>
      <c r="I181" s="16">
        <v>2.351</v>
      </c>
      <c r="J181" s="15">
        <v>6.1325551399457998</v>
      </c>
      <c r="K181" s="15">
        <v>0.56487473582844638</v>
      </c>
      <c r="M181" s="13">
        <v>179</v>
      </c>
      <c r="N181" s="13" t="s">
        <v>1113</v>
      </c>
      <c r="O181" s="47">
        <v>2.3079999999999998</v>
      </c>
      <c r="P181" s="15">
        <v>8.52949318253558</v>
      </c>
      <c r="Q181" s="15">
        <v>0.55766356968620223</v>
      </c>
      <c r="S181" s="13">
        <v>179</v>
      </c>
      <c r="T181" s="13" t="s">
        <v>1312</v>
      </c>
      <c r="U181" s="47">
        <v>2.3330000000000002</v>
      </c>
      <c r="V181" s="15">
        <v>5.0629022277227484</v>
      </c>
      <c r="W181" s="15">
        <v>0.43808460975044905</v>
      </c>
      <c r="Y181" s="13">
        <v>179</v>
      </c>
      <c r="Z181" s="13" t="s">
        <v>1523</v>
      </c>
      <c r="AA181" s="47">
        <v>2.331</v>
      </c>
      <c r="AB181" s="15">
        <v>12.402293696201033</v>
      </c>
      <c r="AC181" s="15">
        <v>0.48342076801546907</v>
      </c>
    </row>
    <row r="182" spans="1:29">
      <c r="A182" s="13">
        <v>180</v>
      </c>
      <c r="B182" s="13" t="s">
        <v>611</v>
      </c>
      <c r="C182" s="16">
        <v>2.4929999999999999</v>
      </c>
      <c r="D182" s="15">
        <v>0.14184397163119478</v>
      </c>
      <c r="E182" s="15">
        <v>0.52757828315632449</v>
      </c>
      <c r="G182" s="13">
        <v>180</v>
      </c>
      <c r="H182" s="13" t="s">
        <v>914</v>
      </c>
      <c r="I182" s="16">
        <v>2.3530000000000002</v>
      </c>
      <c r="J182" s="15">
        <v>6.3098278180721943</v>
      </c>
      <c r="K182" s="15">
        <v>0.57478358699243959</v>
      </c>
      <c r="M182" s="13">
        <v>180</v>
      </c>
      <c r="N182" s="13" t="s">
        <v>1114</v>
      </c>
      <c r="O182" s="47">
        <v>2.2730000000000001</v>
      </c>
      <c r="P182" s="15">
        <v>8.5195348747354291</v>
      </c>
      <c r="Q182" s="15">
        <v>0.50532117523742304</v>
      </c>
      <c r="S182" s="13">
        <v>180</v>
      </c>
      <c r="T182" s="13" t="s">
        <v>1313</v>
      </c>
      <c r="U182" s="47">
        <v>2.3370000000000002</v>
      </c>
      <c r="V182" s="15">
        <v>5.2949566831682446</v>
      </c>
      <c r="W182" s="15">
        <v>0.48558113433186539</v>
      </c>
      <c r="Y182" s="13">
        <v>180</v>
      </c>
      <c r="Z182" s="13" t="s">
        <v>1524</v>
      </c>
      <c r="AA182" s="47">
        <v>2.37</v>
      </c>
      <c r="AB182" s="15">
        <v>12.282630627844831</v>
      </c>
      <c r="AC182" s="15">
        <v>0.49806404496305462</v>
      </c>
    </row>
    <row r="183" spans="1:29">
      <c r="A183" s="13">
        <v>181</v>
      </c>
      <c r="B183" s="13" t="s">
        <v>612</v>
      </c>
      <c r="C183" s="16">
        <v>2.4470000000000001</v>
      </c>
      <c r="D183" s="15">
        <v>-0.22562449637386628</v>
      </c>
      <c r="E183" s="15">
        <v>0.52042155898478581</v>
      </c>
      <c r="G183" s="13">
        <v>181</v>
      </c>
      <c r="H183" s="13" t="s">
        <v>915</v>
      </c>
      <c r="I183" s="16">
        <v>2.359</v>
      </c>
      <c r="J183" s="15">
        <v>6.3098278180721943</v>
      </c>
      <c r="K183" s="15">
        <v>0.55050245341199311</v>
      </c>
      <c r="M183" s="13">
        <v>181</v>
      </c>
      <c r="N183" s="13" t="s">
        <v>1115</v>
      </c>
      <c r="O183" s="47">
        <v>2.2389999999999999</v>
      </c>
      <c r="P183" s="15">
        <v>8.5710508946078399</v>
      </c>
      <c r="Q183" s="15">
        <v>0.51197718295205052</v>
      </c>
      <c r="S183" s="13">
        <v>181</v>
      </c>
      <c r="T183" s="13" t="s">
        <v>1314</v>
      </c>
      <c r="U183" s="47">
        <v>2.34</v>
      </c>
      <c r="V183" s="15">
        <v>5.2047132838283048</v>
      </c>
      <c r="W183" s="15">
        <v>0.48559827659914762</v>
      </c>
      <c r="Y183" s="13">
        <v>181</v>
      </c>
      <c r="Z183" s="13" t="s">
        <v>1525</v>
      </c>
      <c r="AA183" s="47">
        <v>2.351</v>
      </c>
      <c r="AB183" s="15">
        <v>12.347054692810039</v>
      </c>
      <c r="AC183" s="15">
        <v>0.49445497678370415</v>
      </c>
    </row>
    <row r="184" spans="1:29">
      <c r="A184" s="13">
        <v>182</v>
      </c>
      <c r="B184" s="13" t="s">
        <v>613</v>
      </c>
      <c r="C184" s="16">
        <v>2.468</v>
      </c>
      <c r="D184" s="15">
        <v>0.21277281666076675</v>
      </c>
      <c r="E184" s="15">
        <v>0.51161691736764203</v>
      </c>
      <c r="G184" s="13">
        <v>182</v>
      </c>
      <c r="H184" s="13" t="s">
        <v>916</v>
      </c>
      <c r="I184" s="16">
        <v>2.371</v>
      </c>
      <c r="J184" s="15">
        <v>6.4710770481071043</v>
      </c>
      <c r="K184" s="15">
        <v>0.58138654904464948</v>
      </c>
      <c r="M184" s="13">
        <v>182</v>
      </c>
      <c r="N184" s="13" t="s">
        <v>1116</v>
      </c>
      <c r="O184" s="47">
        <v>2.2490000000000001</v>
      </c>
      <c r="P184" s="15">
        <v>8.7449174616768097</v>
      </c>
      <c r="Q184" s="15">
        <v>0.52237768528227546</v>
      </c>
      <c r="S184" s="13">
        <v>182</v>
      </c>
      <c r="T184" s="13" t="s">
        <v>1315</v>
      </c>
      <c r="U184" s="47">
        <v>2.3610000000000002</v>
      </c>
      <c r="V184" s="15">
        <v>5.1616645527649938</v>
      </c>
      <c r="W184" s="15">
        <v>0.50258862193484444</v>
      </c>
      <c r="Y184" s="13">
        <v>182</v>
      </c>
      <c r="Z184" s="13" t="s">
        <v>1526</v>
      </c>
      <c r="AA184" s="47">
        <v>2.2669999999999999</v>
      </c>
      <c r="AB184" s="15">
        <v>12.02493436798378</v>
      </c>
      <c r="AC184" s="15">
        <v>0.48747568129714763</v>
      </c>
    </row>
    <row r="185" spans="1:29">
      <c r="A185" s="13">
        <v>183</v>
      </c>
      <c r="B185" s="13" t="s">
        <v>614</v>
      </c>
      <c r="C185" s="16">
        <v>2.46</v>
      </c>
      <c r="D185" s="15">
        <v>-0.10314861136195841</v>
      </c>
      <c r="E185" s="15">
        <v>0.42695763736351305</v>
      </c>
      <c r="G185" s="13">
        <v>183</v>
      </c>
      <c r="H185" s="13" t="s">
        <v>917</v>
      </c>
      <c r="I185" s="16">
        <v>2.403</v>
      </c>
      <c r="J185" s="15">
        <v>5.3835655205942521</v>
      </c>
      <c r="K185" s="15">
        <v>0.49661976848200678</v>
      </c>
      <c r="M185" s="13">
        <v>183</v>
      </c>
      <c r="N185" s="13" t="s">
        <v>1117</v>
      </c>
      <c r="O185" s="47">
        <v>2.2440000000000002</v>
      </c>
      <c r="P185" s="15">
        <v>8.3584533954919991</v>
      </c>
      <c r="Q185" s="15">
        <v>0.50661318434944225</v>
      </c>
      <c r="S185" s="13">
        <v>183</v>
      </c>
      <c r="T185" s="13" t="s">
        <v>1316</v>
      </c>
      <c r="U185" s="47">
        <v>2.3639999999999999</v>
      </c>
      <c r="V185" s="15">
        <v>4.8848185370941986</v>
      </c>
      <c r="W185" s="15">
        <v>0.52193016111706259</v>
      </c>
      <c r="Y185" s="13">
        <v>183</v>
      </c>
      <c r="Z185" s="13" t="s">
        <v>1527</v>
      </c>
      <c r="AA185" s="47">
        <v>2.3530000000000002</v>
      </c>
      <c r="AB185" s="15">
        <v>12.033986086060194</v>
      </c>
      <c r="AC185" s="15">
        <v>0.4911929319813248</v>
      </c>
    </row>
    <row r="186" spans="1:29">
      <c r="A186" s="13">
        <v>184</v>
      </c>
      <c r="B186" s="13" t="s">
        <v>615</v>
      </c>
      <c r="C186" s="16">
        <v>2.4500000000000002</v>
      </c>
      <c r="D186" s="15">
        <v>-5.1575635669598441E-2</v>
      </c>
      <c r="E186" s="15">
        <v>0.40230713593314754</v>
      </c>
      <c r="G186" s="13">
        <v>184</v>
      </c>
      <c r="H186" s="13" t="s">
        <v>918</v>
      </c>
      <c r="I186" s="16">
        <v>2.4409999999999998</v>
      </c>
      <c r="J186" s="15">
        <v>5.4157615817281677</v>
      </c>
      <c r="K186" s="15">
        <v>0.46918435161564526</v>
      </c>
      <c r="M186" s="13">
        <v>184</v>
      </c>
      <c r="N186" s="13" t="s">
        <v>1118</v>
      </c>
      <c r="O186" s="47">
        <v>2.323</v>
      </c>
      <c r="P186" s="15">
        <v>8.5580651184954224</v>
      </c>
      <c r="Q186" s="15">
        <v>0.51019890289681669</v>
      </c>
      <c r="S186" s="13">
        <v>184</v>
      </c>
      <c r="T186" s="13" t="s">
        <v>1317</v>
      </c>
      <c r="U186" s="47">
        <v>2.383</v>
      </c>
      <c r="V186" s="15">
        <v>4.7753677867127085</v>
      </c>
      <c r="W186" s="15">
        <v>0.49172716584797532</v>
      </c>
      <c r="Y186" s="13">
        <v>184</v>
      </c>
      <c r="Z186" s="13" t="s">
        <v>1528</v>
      </c>
      <c r="AA186" s="47">
        <v>2.3330000000000002</v>
      </c>
      <c r="AB186" s="15">
        <v>11.879386755990634</v>
      </c>
      <c r="AC186" s="15">
        <v>0.51282002380853942</v>
      </c>
    </row>
    <row r="187" spans="1:29">
      <c r="A187" s="13">
        <v>185</v>
      </c>
      <c r="B187" s="13" t="s">
        <v>616</v>
      </c>
      <c r="C187" s="16">
        <v>2.4430000000000001</v>
      </c>
      <c r="D187" s="15">
        <v>0.16441164808167485</v>
      </c>
      <c r="E187" s="15">
        <v>0.39873181894035781</v>
      </c>
      <c r="G187" s="13">
        <v>185</v>
      </c>
      <c r="H187" s="13" t="s">
        <v>919</v>
      </c>
      <c r="I187" s="16">
        <v>2.3639999999999999</v>
      </c>
      <c r="J187" s="15">
        <v>5.9531583930744034</v>
      </c>
      <c r="K187" s="15">
        <v>0.45808117230805262</v>
      </c>
      <c r="M187" s="13">
        <v>185</v>
      </c>
      <c r="N187" s="13" t="s">
        <v>1119</v>
      </c>
      <c r="O187" s="47">
        <v>2.2850000000000001</v>
      </c>
      <c r="P187" s="15">
        <v>8.6868468752717529</v>
      </c>
      <c r="Q187" s="15">
        <v>0.49949818101002691</v>
      </c>
      <c r="S187" s="13">
        <v>185</v>
      </c>
      <c r="T187" s="13" t="s">
        <v>1318</v>
      </c>
      <c r="U187" s="47">
        <v>2.4020000000000001</v>
      </c>
      <c r="V187" s="15">
        <v>4.7817105991732998</v>
      </c>
      <c r="W187" s="15">
        <v>0.48587911117703003</v>
      </c>
      <c r="Y187" s="13">
        <v>185</v>
      </c>
      <c r="Z187" s="13" t="s">
        <v>1529</v>
      </c>
      <c r="AA187" s="47">
        <v>2.3250000000000002</v>
      </c>
      <c r="AB187" s="15">
        <v>12.014661169801638</v>
      </c>
      <c r="AC187" s="15">
        <v>0.5282620129094574</v>
      </c>
    </row>
    <row r="188" spans="1:29">
      <c r="A188" s="13">
        <v>186</v>
      </c>
      <c r="B188" s="13" t="s">
        <v>617</v>
      </c>
      <c r="C188" s="16">
        <v>2.395</v>
      </c>
      <c r="D188" s="15">
        <v>-5.1579293492642897E-2</v>
      </c>
      <c r="E188" s="15">
        <v>0.42185931284731942</v>
      </c>
      <c r="G188" s="13">
        <v>186</v>
      </c>
      <c r="H188" s="13" t="s">
        <v>920</v>
      </c>
      <c r="I188" s="16">
        <v>2.4260000000000002</v>
      </c>
      <c r="J188" s="15">
        <v>5.412211459192001</v>
      </c>
      <c r="K188" s="15">
        <v>0.51968671781700237</v>
      </c>
      <c r="M188" s="13">
        <v>186</v>
      </c>
      <c r="N188" s="13" t="s">
        <v>1120</v>
      </c>
      <c r="O188" s="47">
        <v>2.2320000000000002</v>
      </c>
      <c r="P188" s="15">
        <v>8.625947822279084</v>
      </c>
      <c r="Q188" s="15">
        <v>0.59533215638022152</v>
      </c>
      <c r="S188" s="13">
        <v>186</v>
      </c>
      <c r="T188" s="13" t="s">
        <v>1319</v>
      </c>
      <c r="U188" s="47">
        <v>2.4079999999999999</v>
      </c>
      <c r="V188" s="15">
        <v>4.6593777766332609</v>
      </c>
      <c r="W188" s="15">
        <v>0.48590134130515217</v>
      </c>
      <c r="Y188" s="13">
        <v>186</v>
      </c>
      <c r="Z188" s="13" t="s">
        <v>1530</v>
      </c>
      <c r="AA188" s="47">
        <v>2.3220000000000001</v>
      </c>
      <c r="AB188" s="15">
        <v>12.192777919162051</v>
      </c>
      <c r="AC188" s="15">
        <v>0.51830902902502551</v>
      </c>
    </row>
    <row r="189" spans="1:29">
      <c r="A189" s="13">
        <v>187</v>
      </c>
      <c r="B189" s="13" t="s">
        <v>618</v>
      </c>
      <c r="C189" s="16">
        <v>2.4860000000000002</v>
      </c>
      <c r="D189" s="15">
        <v>-0.10316324293657697</v>
      </c>
      <c r="E189" s="15">
        <v>0.41095423308020557</v>
      </c>
      <c r="G189" s="13">
        <v>187</v>
      </c>
      <c r="H189" s="13" t="s">
        <v>921</v>
      </c>
      <c r="I189" s="16">
        <v>2.3919999999999999</v>
      </c>
      <c r="J189" s="15">
        <v>5.8888190436932994</v>
      </c>
      <c r="K189" s="15">
        <v>0.50332951730214415</v>
      </c>
      <c r="M189" s="13">
        <v>187</v>
      </c>
      <c r="N189" s="13" t="s">
        <v>1121</v>
      </c>
      <c r="O189" s="47">
        <v>2.2559999999999998</v>
      </c>
      <c r="P189" s="15">
        <v>8.4713853307315343</v>
      </c>
      <c r="Q189" s="15">
        <v>0.5467191919896679</v>
      </c>
      <c r="S189" s="13">
        <v>187</v>
      </c>
      <c r="T189" s="13" t="s">
        <v>1320</v>
      </c>
      <c r="U189" s="47">
        <v>2.38</v>
      </c>
      <c r="V189" s="15">
        <v>4.7495177511363948</v>
      </c>
      <c r="W189" s="15">
        <v>0.50206739693669844</v>
      </c>
      <c r="Y189" s="13">
        <v>187</v>
      </c>
      <c r="Z189" s="13" t="s">
        <v>1531</v>
      </c>
      <c r="AA189" s="47">
        <v>2.3580000000000001</v>
      </c>
      <c r="AB189" s="15">
        <v>12.031707379929962</v>
      </c>
      <c r="AC189" s="15">
        <v>0.4656964127363642</v>
      </c>
    </row>
    <row r="190" spans="1:29">
      <c r="A190" s="13">
        <v>188</v>
      </c>
      <c r="B190" s="13" t="s">
        <v>619</v>
      </c>
      <c r="C190" s="16">
        <v>2.46</v>
      </c>
      <c r="D190" s="15">
        <v>6.7705025324826806E-2</v>
      </c>
      <c r="E190" s="15">
        <v>0.44867885421733178</v>
      </c>
      <c r="G190" s="13">
        <v>188</v>
      </c>
      <c r="H190" s="13" t="s">
        <v>922</v>
      </c>
      <c r="I190" s="16">
        <v>2.403</v>
      </c>
      <c r="J190" s="15">
        <v>5.1292109363931635</v>
      </c>
      <c r="K190" s="15">
        <v>0.48614022371620502</v>
      </c>
      <c r="M190" s="13">
        <v>188</v>
      </c>
      <c r="N190" s="13" t="s">
        <v>1122</v>
      </c>
      <c r="O190" s="47">
        <v>2.2240000000000002</v>
      </c>
      <c r="P190" s="15">
        <v>8.6903488604236188</v>
      </c>
      <c r="Q190" s="15">
        <v>0.52492701001836273</v>
      </c>
      <c r="S190" s="13">
        <v>188</v>
      </c>
      <c r="T190" s="13" t="s">
        <v>1321</v>
      </c>
      <c r="U190" s="47">
        <v>2.3929999999999998</v>
      </c>
      <c r="V190" s="15">
        <v>4.8236214617061011</v>
      </c>
      <c r="W190" s="15">
        <v>0.49866931878363618</v>
      </c>
      <c r="Y190" s="13">
        <v>188</v>
      </c>
      <c r="Z190" s="13" t="s">
        <v>1532</v>
      </c>
      <c r="AA190" s="47">
        <v>2.3519999999999999</v>
      </c>
      <c r="AB190" s="15">
        <v>11.967279164237215</v>
      </c>
      <c r="AC190" s="15">
        <v>0.47323391796014913</v>
      </c>
    </row>
    <row r="191" spans="1:29">
      <c r="A191" s="13">
        <v>189</v>
      </c>
      <c r="B191" s="13" t="s">
        <v>620</v>
      </c>
      <c r="C191" s="16">
        <v>2.4510000000000001</v>
      </c>
      <c r="D191" s="15">
        <v>-3.2239033086467472E-3</v>
      </c>
      <c r="E191" s="15">
        <v>0.48944223379429369</v>
      </c>
      <c r="G191" s="13">
        <v>189</v>
      </c>
      <c r="H191" s="13" t="s">
        <v>923</v>
      </c>
      <c r="I191" s="16">
        <v>2.403</v>
      </c>
      <c r="J191" s="15">
        <v>5.0776970727246349</v>
      </c>
      <c r="K191" s="15">
        <v>0.45744018652390178</v>
      </c>
      <c r="M191" s="13">
        <v>189</v>
      </c>
      <c r="N191" s="13" t="s">
        <v>1123</v>
      </c>
      <c r="O191" s="47">
        <v>2.2469999999999999</v>
      </c>
      <c r="P191" s="15">
        <v>8.6160721587414777</v>
      </c>
      <c r="Q191" s="15">
        <v>0.50135677140369117</v>
      </c>
      <c r="S191" s="13">
        <v>189</v>
      </c>
      <c r="T191" s="13" t="s">
        <v>1322</v>
      </c>
      <c r="U191" s="47">
        <v>2.3610000000000002</v>
      </c>
      <c r="V191" s="15">
        <v>5.0425264858984074</v>
      </c>
      <c r="W191" s="15">
        <v>0.49140544086560939</v>
      </c>
      <c r="Y191" s="13">
        <v>189</v>
      </c>
      <c r="Z191" s="13" t="s">
        <v>1533</v>
      </c>
      <c r="AA191" s="47">
        <v>2.3719999999999999</v>
      </c>
      <c r="AB191" s="15">
        <v>12.262957904806676</v>
      </c>
      <c r="AC191" s="15">
        <v>0.39709412433213775</v>
      </c>
    </row>
    <row r="192" spans="1:29">
      <c r="A192" s="13">
        <v>190</v>
      </c>
      <c r="B192" s="13" t="s">
        <v>621</v>
      </c>
      <c r="C192" s="16">
        <v>2.464</v>
      </c>
      <c r="D192" s="15">
        <v>-7.4145951469817284E-2</v>
      </c>
      <c r="E192" s="15">
        <v>0.5526162349001249</v>
      </c>
      <c r="G192" s="13">
        <v>190</v>
      </c>
      <c r="H192" s="13" t="s">
        <v>924</v>
      </c>
      <c r="I192" s="16">
        <v>2.407</v>
      </c>
      <c r="J192" s="15">
        <v>5.4337737768675805</v>
      </c>
      <c r="K192" s="15">
        <v>0.4993527158353796</v>
      </c>
      <c r="M192" s="13">
        <v>190</v>
      </c>
      <c r="N192" s="13" t="s">
        <v>1124</v>
      </c>
      <c r="O192" s="47">
        <v>2.226</v>
      </c>
      <c r="P192" s="15">
        <v>8.3842575331703859</v>
      </c>
      <c r="Q192" s="15">
        <v>0.4930923174344673</v>
      </c>
      <c r="S192" s="13">
        <v>190</v>
      </c>
      <c r="T192" s="13" t="s">
        <v>1323</v>
      </c>
      <c r="U192" s="47">
        <v>2.3730000000000002</v>
      </c>
      <c r="V192" s="15">
        <v>5.0360881028339408</v>
      </c>
      <c r="W192" s="15">
        <v>0.52970890886053723</v>
      </c>
      <c r="Y192" s="13">
        <v>190</v>
      </c>
      <c r="Z192" s="13" t="s">
        <v>1534</v>
      </c>
      <c r="AA192" s="47">
        <v>2.3479999999999999</v>
      </c>
      <c r="AB192" s="15">
        <v>11.947300322421622</v>
      </c>
      <c r="AC192" s="15">
        <v>0.3777929381696335</v>
      </c>
    </row>
    <row r="193" spans="1:29">
      <c r="A193" s="13">
        <v>191</v>
      </c>
      <c r="B193" s="13" t="s">
        <v>622</v>
      </c>
      <c r="C193" s="16">
        <v>2.468</v>
      </c>
      <c r="D193" s="15">
        <v>0.23860038305034692</v>
      </c>
      <c r="E193" s="15">
        <v>0.57348262274497253</v>
      </c>
      <c r="G193" s="13">
        <v>191</v>
      </c>
      <c r="H193" s="13" t="s">
        <v>925</v>
      </c>
      <c r="I193" s="16">
        <v>2.403</v>
      </c>
      <c r="J193" s="15">
        <v>5.2127362652223228</v>
      </c>
      <c r="K193" s="15">
        <v>0.49393702027845698</v>
      </c>
      <c r="M193" s="13">
        <v>191</v>
      </c>
      <c r="N193" s="13" t="s">
        <v>1125</v>
      </c>
      <c r="O193" s="47">
        <v>2.1890000000000001</v>
      </c>
      <c r="P193" s="15">
        <v>8.5709970926582777</v>
      </c>
      <c r="Q193" s="15">
        <v>0.46935158696742785</v>
      </c>
      <c r="S193" s="13">
        <v>191</v>
      </c>
      <c r="T193" s="13" t="s">
        <v>1324</v>
      </c>
      <c r="U193" s="47">
        <v>2.39</v>
      </c>
      <c r="V193" s="15">
        <v>4.9812321322790618</v>
      </c>
      <c r="W193" s="15">
        <v>0.53027264977699984</v>
      </c>
      <c r="Y193" s="13">
        <v>191</v>
      </c>
      <c r="Z193" s="13" t="s">
        <v>1535</v>
      </c>
      <c r="AA193" s="47">
        <v>2.3690000000000002</v>
      </c>
      <c r="AB193" s="15">
        <v>11.882880407649271</v>
      </c>
      <c r="AC193" s="15">
        <v>0.47825971353338592</v>
      </c>
    </row>
    <row r="194" spans="1:29">
      <c r="A194" s="13">
        <v>192</v>
      </c>
      <c r="B194" s="13" t="s">
        <v>623</v>
      </c>
      <c r="C194" s="16">
        <v>2.4510000000000001</v>
      </c>
      <c r="D194" s="15">
        <v>-0.25468507706638555</v>
      </c>
      <c r="E194" s="15">
        <v>0.54230217303585959</v>
      </c>
      <c r="G194" s="13">
        <v>192</v>
      </c>
      <c r="H194" s="13" t="s">
        <v>926</v>
      </c>
      <c r="I194" s="16">
        <v>2.415</v>
      </c>
      <c r="J194" s="15">
        <v>5.3350950856833999</v>
      </c>
      <c r="K194" s="15">
        <v>0.48227964611202284</v>
      </c>
      <c r="M194" s="13">
        <v>192</v>
      </c>
      <c r="N194" s="13" t="s">
        <v>1126</v>
      </c>
      <c r="O194" s="47">
        <v>2.169</v>
      </c>
      <c r="P194" s="15">
        <v>8.6383466391964756</v>
      </c>
      <c r="Q194" s="15">
        <v>0.39443040438047322</v>
      </c>
      <c r="S194" s="13">
        <v>192</v>
      </c>
      <c r="T194" s="13" t="s">
        <v>1325</v>
      </c>
      <c r="U194" s="47">
        <v>2.3660000000000001</v>
      </c>
      <c r="V194" s="15">
        <v>5.0069874056713868</v>
      </c>
      <c r="W194" s="15">
        <v>0.55105155977702613</v>
      </c>
      <c r="Y194" s="13">
        <v>192</v>
      </c>
      <c r="Z194" s="13" t="s">
        <v>1536</v>
      </c>
      <c r="AA194" s="47">
        <v>2.1080000000000001</v>
      </c>
      <c r="AB194" s="15">
        <v>12.732592993163077</v>
      </c>
      <c r="AC194" s="15">
        <v>0.52350656883356539</v>
      </c>
    </row>
    <row r="195" spans="1:29">
      <c r="A195" s="13">
        <v>193</v>
      </c>
      <c r="B195" s="13" t="s">
        <v>624</v>
      </c>
      <c r="C195" s="16">
        <v>2.448</v>
      </c>
      <c r="D195" s="15">
        <v>0.21284006036914604</v>
      </c>
      <c r="E195" s="15">
        <v>0.52267354484142403</v>
      </c>
      <c r="G195" s="13">
        <v>193</v>
      </c>
      <c r="H195" s="13" t="s">
        <v>927</v>
      </c>
      <c r="I195" s="16">
        <v>2.4239999999999999</v>
      </c>
      <c r="J195" s="15">
        <v>5.5021463816849856</v>
      </c>
      <c r="K195" s="15">
        <v>0.47116270874288813</v>
      </c>
      <c r="M195" s="13">
        <v>193</v>
      </c>
      <c r="N195" s="13" t="s">
        <v>1127</v>
      </c>
      <c r="O195" s="47">
        <v>2.2629999999999999</v>
      </c>
      <c r="P195" s="15">
        <v>8.393690445531826</v>
      </c>
      <c r="Q195" s="15">
        <v>0.3870601049064607</v>
      </c>
      <c r="S195" s="13">
        <v>193</v>
      </c>
      <c r="T195" s="13" t="s">
        <v>1326</v>
      </c>
      <c r="U195" s="47">
        <v>2.3769999999999998</v>
      </c>
      <c r="V195" s="15">
        <v>5.1035696808921891</v>
      </c>
      <c r="W195" s="15">
        <v>0.54151751068962617</v>
      </c>
      <c r="Y195" s="13">
        <v>193</v>
      </c>
      <c r="Z195" s="13" t="s">
        <v>1537</v>
      </c>
      <c r="AA195" s="47">
        <v>2.1059999999999999</v>
      </c>
      <c r="AB195" s="15">
        <v>12.603434291415955</v>
      </c>
      <c r="AC195" s="15">
        <v>0.45079333888769391</v>
      </c>
    </row>
    <row r="196" spans="1:29">
      <c r="A196" s="13">
        <v>194</v>
      </c>
      <c r="B196" s="13" t="s">
        <v>625</v>
      </c>
      <c r="C196" s="16">
        <v>2.4470000000000001</v>
      </c>
      <c r="D196" s="15">
        <v>-0.17412053010024131</v>
      </c>
      <c r="E196" s="15">
        <v>0.53897640584179529</v>
      </c>
      <c r="G196" s="13">
        <v>194</v>
      </c>
      <c r="H196" s="13" t="s">
        <v>928</v>
      </c>
      <c r="I196" s="16">
        <v>2.306</v>
      </c>
      <c r="J196" s="15">
        <v>5.7147231992167145</v>
      </c>
      <c r="K196" s="15">
        <v>0.53512786820755753</v>
      </c>
      <c r="M196" s="13">
        <v>194</v>
      </c>
      <c r="N196" s="13" t="s">
        <v>1128</v>
      </c>
      <c r="O196" s="47">
        <v>2.2730000000000001</v>
      </c>
      <c r="P196" s="15">
        <v>8.4194437290755317</v>
      </c>
      <c r="Q196" s="15">
        <v>0.43530025327168714</v>
      </c>
      <c r="S196" s="13">
        <v>194</v>
      </c>
      <c r="T196" s="13" t="s">
        <v>1327</v>
      </c>
      <c r="U196" s="47">
        <v>2.3639999999999999</v>
      </c>
      <c r="V196" s="15">
        <v>5.0649367708038682</v>
      </c>
      <c r="W196" s="15">
        <v>0.56055154681724462</v>
      </c>
      <c r="Y196" s="13">
        <v>194</v>
      </c>
      <c r="Z196" s="13" t="s">
        <v>1538</v>
      </c>
      <c r="AA196" s="47">
        <v>2.1040000000000001</v>
      </c>
      <c r="AB196" s="15">
        <v>12.550699257943482</v>
      </c>
      <c r="AC196" s="15">
        <v>0.49122687968274686</v>
      </c>
    </row>
    <row r="197" spans="1:29">
      <c r="A197" s="13">
        <v>195</v>
      </c>
      <c r="B197" s="13" t="s">
        <v>626</v>
      </c>
      <c r="C197" s="16">
        <v>2.444</v>
      </c>
      <c r="D197" s="15">
        <v>-6.4490748802104036E-2</v>
      </c>
      <c r="E197" s="15">
        <v>0.53576099457770676</v>
      </c>
      <c r="G197" s="13">
        <v>195</v>
      </c>
      <c r="H197" s="13" t="s">
        <v>929</v>
      </c>
      <c r="I197" s="16">
        <v>2.3879999999999999</v>
      </c>
      <c r="J197" s="15">
        <v>5.4570543294812754</v>
      </c>
      <c r="K197" s="15">
        <v>0.53924905675263346</v>
      </c>
      <c r="M197" s="13">
        <v>195</v>
      </c>
      <c r="N197" s="13" t="s">
        <v>1129</v>
      </c>
      <c r="O197" s="47">
        <v>2.222</v>
      </c>
      <c r="P197" s="15">
        <v>8.6126705427106263</v>
      </c>
      <c r="Q197" s="15">
        <v>0.42465151087965219</v>
      </c>
      <c r="S197" s="13">
        <v>195</v>
      </c>
      <c r="T197" s="13" t="s">
        <v>1328</v>
      </c>
      <c r="U197" s="47">
        <v>2.399</v>
      </c>
      <c r="V197" s="15">
        <v>5.142202590980621</v>
      </c>
      <c r="W197" s="15">
        <v>0.55722723457907142</v>
      </c>
      <c r="Y197" s="13">
        <v>195</v>
      </c>
      <c r="Z197" s="13" t="s">
        <v>1539</v>
      </c>
      <c r="AA197" s="47">
        <v>1.9470000000000001</v>
      </c>
      <c r="AB197" s="15">
        <v>12.466961211473709</v>
      </c>
      <c r="AC197" s="15">
        <v>0.53704321057904059</v>
      </c>
    </row>
    <row r="198" spans="1:29">
      <c r="A198" s="13">
        <v>196</v>
      </c>
      <c r="B198" s="13" t="s">
        <v>627</v>
      </c>
      <c r="C198" s="16">
        <v>2.395</v>
      </c>
      <c r="D198" s="15">
        <v>-0.10960599867193555</v>
      </c>
      <c r="E198" s="15">
        <v>0.48345226128356267</v>
      </c>
      <c r="G198" s="13">
        <v>196</v>
      </c>
      <c r="H198" s="13" t="s">
        <v>930</v>
      </c>
      <c r="I198" s="16">
        <v>2.383</v>
      </c>
      <c r="J198" s="15">
        <v>5.7404452690167194</v>
      </c>
      <c r="K198" s="15">
        <v>0.47738169201172703</v>
      </c>
      <c r="M198" s="13">
        <v>196</v>
      </c>
      <c r="N198" s="13" t="s">
        <v>1130</v>
      </c>
      <c r="O198" s="47">
        <v>2.27</v>
      </c>
      <c r="P198" s="15">
        <v>8.3036172116951299</v>
      </c>
      <c r="Q198" s="15">
        <v>0.44112650668040393</v>
      </c>
      <c r="S198" s="13">
        <v>196</v>
      </c>
      <c r="T198" s="13" t="s">
        <v>1329</v>
      </c>
      <c r="U198" s="47">
        <v>2.4079999999999999</v>
      </c>
      <c r="V198" s="15">
        <v>5.3417357261060614</v>
      </c>
      <c r="W198" s="15">
        <v>0.56285608515175378</v>
      </c>
      <c r="Y198" s="13">
        <v>196</v>
      </c>
      <c r="Z198" s="13" t="s">
        <v>1540</v>
      </c>
      <c r="AA198" s="47">
        <v>2.0699999999999998</v>
      </c>
      <c r="AB198" s="15">
        <v>12.582805491018961</v>
      </c>
      <c r="AC198" s="15">
        <v>0.52437151863703013</v>
      </c>
    </row>
    <row r="199" spans="1:29">
      <c r="A199" s="13">
        <v>197</v>
      </c>
      <c r="B199" s="13" t="s">
        <v>628</v>
      </c>
      <c r="C199" s="16">
        <v>2.4119999999999999</v>
      </c>
      <c r="D199" s="15">
        <v>0.37396916688692272</v>
      </c>
      <c r="E199" s="15">
        <v>0.43921421383582637</v>
      </c>
      <c r="G199" s="13">
        <v>197</v>
      </c>
      <c r="H199" s="13" t="s">
        <v>931</v>
      </c>
      <c r="I199" s="16">
        <v>2.4049999999999998</v>
      </c>
      <c r="J199" s="15">
        <v>5.5343022057309064</v>
      </c>
      <c r="K199" s="15">
        <v>0.48467830752178859</v>
      </c>
      <c r="M199" s="13">
        <v>197</v>
      </c>
      <c r="N199" s="13" t="s">
        <v>1131</v>
      </c>
      <c r="O199" s="47">
        <v>2.226</v>
      </c>
      <c r="P199" s="15">
        <v>8.5997933205848973</v>
      </c>
      <c r="Q199" s="15">
        <v>0.43688219424085428</v>
      </c>
      <c r="S199" s="13">
        <v>197</v>
      </c>
      <c r="T199" s="13" t="s">
        <v>1330</v>
      </c>
      <c r="U199" s="47">
        <v>2.387</v>
      </c>
      <c r="V199" s="15">
        <v>5.1936362290004698</v>
      </c>
      <c r="W199" s="15">
        <v>0.57544720690729578</v>
      </c>
      <c r="Y199" s="13">
        <v>197</v>
      </c>
      <c r="Z199" s="13" t="s">
        <v>1541</v>
      </c>
      <c r="AA199" s="47">
        <v>2.073</v>
      </c>
      <c r="AB199" s="15">
        <v>12.750136117028449</v>
      </c>
      <c r="AC199" s="15">
        <v>0.54708636753645923</v>
      </c>
    </row>
    <row r="200" spans="1:29">
      <c r="A200" s="13">
        <v>198</v>
      </c>
      <c r="B200" s="13" t="s">
        <v>629</v>
      </c>
      <c r="C200" s="16">
        <v>2.4329999999999998</v>
      </c>
      <c r="D200" s="15">
        <v>-0.23205146385796294</v>
      </c>
      <c r="E200" s="15">
        <v>0.44308165600667704</v>
      </c>
      <c r="G200" s="13">
        <v>198</v>
      </c>
      <c r="H200" s="13" t="s">
        <v>932</v>
      </c>
      <c r="I200" s="16">
        <v>2.4</v>
      </c>
      <c r="J200" s="15">
        <v>5.5407441764585394</v>
      </c>
      <c r="K200" s="15">
        <v>0.50383086848184311</v>
      </c>
      <c r="M200" s="13">
        <v>198</v>
      </c>
      <c r="N200" s="13" t="s">
        <v>1132</v>
      </c>
      <c r="O200" s="47">
        <v>2.1619999999999999</v>
      </c>
      <c r="P200" s="15">
        <v>8.3679088093842999</v>
      </c>
      <c r="Q200" s="15">
        <v>0.45857508495760535</v>
      </c>
      <c r="S200" s="13">
        <v>198</v>
      </c>
      <c r="T200" s="13" t="s">
        <v>1331</v>
      </c>
      <c r="U200" s="47">
        <v>2.3889999999999998</v>
      </c>
      <c r="V200" s="15">
        <v>5.0712931661740344</v>
      </c>
      <c r="W200" s="15">
        <v>0.62199801341911387</v>
      </c>
      <c r="Y200" s="13">
        <v>198</v>
      </c>
      <c r="Z200" s="13" t="s">
        <v>1542</v>
      </c>
      <c r="AA200" s="47">
        <v>2.1040000000000001</v>
      </c>
      <c r="AB200" s="15">
        <v>12.52793825678698</v>
      </c>
      <c r="AC200" s="15">
        <v>0.50201933930059639</v>
      </c>
    </row>
    <row r="201" spans="1:29">
      <c r="A201" s="13">
        <v>199</v>
      </c>
      <c r="B201" s="13" t="s">
        <v>630</v>
      </c>
      <c r="C201" s="16">
        <v>2.4249999999999998</v>
      </c>
      <c r="D201" s="15">
        <v>0.30952365599024034</v>
      </c>
      <c r="E201" s="15">
        <v>0.45572978955244581</v>
      </c>
      <c r="G201" s="13">
        <v>199</v>
      </c>
      <c r="H201" s="13" t="s">
        <v>933</v>
      </c>
      <c r="I201" s="16">
        <v>2.4209999999999998</v>
      </c>
      <c r="J201" s="15">
        <v>5.2416358876433531</v>
      </c>
      <c r="K201" s="15">
        <v>0.527320284652113</v>
      </c>
      <c r="M201" s="13">
        <v>199</v>
      </c>
      <c r="N201" s="13" t="s">
        <v>1133</v>
      </c>
      <c r="O201" s="47">
        <v>2.2240000000000002</v>
      </c>
      <c r="P201" s="15">
        <v>8.5417401157589055</v>
      </c>
      <c r="Q201" s="15">
        <v>0.49481929297718014</v>
      </c>
      <c r="S201" s="13">
        <v>199</v>
      </c>
      <c r="T201" s="13" t="s">
        <v>1332</v>
      </c>
      <c r="U201" s="47">
        <v>2.3809999999999998</v>
      </c>
      <c r="V201" s="15">
        <v>5.1646881750893989</v>
      </c>
      <c r="W201" s="15">
        <v>0.51030991246884616</v>
      </c>
      <c r="Y201" s="13">
        <v>199</v>
      </c>
      <c r="Z201" s="13" t="s">
        <v>1543</v>
      </c>
      <c r="AA201" s="47">
        <v>2.09</v>
      </c>
      <c r="AB201" s="15">
        <v>12.412097332119215</v>
      </c>
      <c r="AC201" s="15">
        <v>0.54034486742455268</v>
      </c>
    </row>
    <row r="202" spans="1:29">
      <c r="A202" s="13">
        <v>200</v>
      </c>
      <c r="B202" s="13" t="s">
        <v>631</v>
      </c>
      <c r="C202" s="16">
        <v>2.4430000000000001</v>
      </c>
      <c r="D202" s="15">
        <v>-0.34814900777535573</v>
      </c>
      <c r="E202" s="15">
        <v>0.50297331094763276</v>
      </c>
      <c r="G202" s="10">
        <v>200</v>
      </c>
      <c r="H202" s="10" t="s">
        <v>934</v>
      </c>
      <c r="I202" s="48">
        <v>2.4159999999999999</v>
      </c>
      <c r="J202" s="33">
        <v>5.1871088844958999</v>
      </c>
      <c r="K202" s="33">
        <v>0.5376673448908289</v>
      </c>
      <c r="M202" s="49">
        <v>200</v>
      </c>
      <c r="N202" s="5" t="s">
        <v>1134</v>
      </c>
      <c r="O202" s="50">
        <v>2.202</v>
      </c>
      <c r="P202" s="5">
        <v>8.5610547053559358</v>
      </c>
      <c r="Q202" s="5">
        <v>0.50342337602224996</v>
      </c>
      <c r="S202" s="13">
        <v>200</v>
      </c>
      <c r="T202" s="13" t="s">
        <v>1333</v>
      </c>
      <c r="U202" s="47">
        <v>2.4</v>
      </c>
      <c r="V202" s="15">
        <v>5.1131761357598835</v>
      </c>
      <c r="W202" s="15">
        <v>0.5376336763516294</v>
      </c>
      <c r="Y202" s="13">
        <v>200</v>
      </c>
      <c r="Z202" s="13" t="s">
        <v>1544</v>
      </c>
      <c r="AA202" s="47">
        <v>2.0649999999999999</v>
      </c>
      <c r="AB202" s="15">
        <v>12.675957216085148</v>
      </c>
      <c r="AC202" s="15">
        <v>0.53699995773433407</v>
      </c>
    </row>
    <row r="203" spans="1:29">
      <c r="A203" s="13">
        <v>201</v>
      </c>
      <c r="B203" s="13" t="s">
        <v>632</v>
      </c>
      <c r="C203" s="16">
        <v>2.4460000000000002</v>
      </c>
      <c r="D203" s="15">
        <v>0.12575168878070642</v>
      </c>
      <c r="E203" s="15">
        <v>0.49286734708137647</v>
      </c>
      <c r="H203" s="13" t="s">
        <v>266</v>
      </c>
      <c r="J203" s="15">
        <f>AVERAGE(J3:J202)</f>
        <v>5.6915099528870314</v>
      </c>
      <c r="N203" s="13" t="s">
        <v>266</v>
      </c>
      <c r="O203" s="39"/>
      <c r="P203" s="15">
        <f>AVERAGE(P3:P202)</f>
        <v>8.333280019084663</v>
      </c>
      <c r="S203" s="13">
        <v>201</v>
      </c>
      <c r="T203" s="13" t="s">
        <v>1334</v>
      </c>
      <c r="U203" s="47">
        <v>2.3969999999999998</v>
      </c>
      <c r="V203" s="15">
        <v>5.1131761357598835</v>
      </c>
      <c r="W203" s="15">
        <v>0.51352689962615006</v>
      </c>
      <c r="Y203" s="13">
        <v>201</v>
      </c>
      <c r="Z203" s="13" t="s">
        <v>1545</v>
      </c>
      <c r="AA203" s="47">
        <v>1.9570000000000001</v>
      </c>
      <c r="AB203" s="15">
        <v>11.97748146622733</v>
      </c>
      <c r="AC203" s="15">
        <v>0.50686368218552891</v>
      </c>
    </row>
    <row r="204" spans="1:29">
      <c r="A204" s="13">
        <v>202</v>
      </c>
      <c r="B204" s="13" t="s">
        <v>633</v>
      </c>
      <c r="C204" s="16">
        <v>2.4279999999999999</v>
      </c>
      <c r="D204" s="15">
        <v>-2.2568050732973965E-2</v>
      </c>
      <c r="E204" s="15">
        <v>0.51220376623528197</v>
      </c>
      <c r="H204" s="13" t="s">
        <v>1555</v>
      </c>
      <c r="J204" s="15">
        <f>2*STDEV(J3:J202)</f>
        <v>0.58364292983043942</v>
      </c>
      <c r="N204" s="13" t="s">
        <v>1555</v>
      </c>
      <c r="O204" s="39"/>
      <c r="P204" s="15">
        <f>2*STDEV(P3:P202)</f>
        <v>0.50497840560747953</v>
      </c>
      <c r="S204" s="13">
        <v>202</v>
      </c>
      <c r="T204" s="13" t="s">
        <v>1335</v>
      </c>
      <c r="U204" s="47">
        <v>2.3969999999999998</v>
      </c>
      <c r="V204" s="15">
        <v>5.293468273413021</v>
      </c>
      <c r="W204" s="15">
        <v>0.5381312451104574</v>
      </c>
      <c r="Y204" s="13">
        <v>202</v>
      </c>
      <c r="Z204" s="13" t="s">
        <v>1546</v>
      </c>
      <c r="AA204" s="47">
        <v>2.073</v>
      </c>
      <c r="AB204" s="15">
        <v>12.749721993410162</v>
      </c>
      <c r="AC204" s="15">
        <v>0.51334507750396985</v>
      </c>
    </row>
    <row r="205" spans="1:29">
      <c r="A205" s="13">
        <v>203</v>
      </c>
      <c r="B205" s="13" t="s">
        <v>634</v>
      </c>
      <c r="C205" s="16">
        <v>2.4620000000000002</v>
      </c>
      <c r="D205" s="15">
        <v>-9.0264345583568328E-2</v>
      </c>
      <c r="E205" s="15">
        <v>0.45064429634009323</v>
      </c>
      <c r="S205" s="13">
        <v>203</v>
      </c>
      <c r="T205" s="13" t="s">
        <v>1336</v>
      </c>
      <c r="U205" s="47">
        <v>2.379</v>
      </c>
      <c r="V205" s="15">
        <v>5.2419562340835055</v>
      </c>
      <c r="W205" s="15">
        <v>0.51781216154453191</v>
      </c>
      <c r="Y205" s="13">
        <v>203</v>
      </c>
      <c r="Z205" s="13" t="s">
        <v>1547</v>
      </c>
      <c r="AA205" s="47">
        <v>2.0910000000000002</v>
      </c>
      <c r="AB205" s="15">
        <v>12.672720837141199</v>
      </c>
      <c r="AC205" s="15">
        <v>0.56995485768532073</v>
      </c>
    </row>
    <row r="206" spans="1:29">
      <c r="A206" s="13">
        <v>204</v>
      </c>
      <c r="B206" s="13" t="s">
        <v>635</v>
      </c>
      <c r="C206" s="16">
        <v>2.4740000000000002</v>
      </c>
      <c r="D206" s="15">
        <v>0.15474586216002173</v>
      </c>
      <c r="E206" s="15">
        <v>0.46551183184248124</v>
      </c>
      <c r="S206" s="13">
        <v>204</v>
      </c>
      <c r="T206" s="13" t="s">
        <v>1337</v>
      </c>
      <c r="U206" s="47">
        <v>2.4060000000000001</v>
      </c>
      <c r="V206" s="15">
        <v>5.0745421062628857</v>
      </c>
      <c r="W206" s="15">
        <v>0.54538702929117677</v>
      </c>
      <c r="Y206" s="13">
        <v>204</v>
      </c>
      <c r="Z206" s="13" t="s">
        <v>1548</v>
      </c>
      <c r="AA206" s="47">
        <v>2.11</v>
      </c>
      <c r="AB206" s="15">
        <v>12.61480056118312</v>
      </c>
      <c r="AC206" s="15">
        <v>0.54178794853482304</v>
      </c>
    </row>
    <row r="207" spans="1:29">
      <c r="A207" s="13">
        <v>205</v>
      </c>
      <c r="B207" s="13" t="s">
        <v>636</v>
      </c>
      <c r="C207" s="16">
        <v>2.4249999999999998</v>
      </c>
      <c r="D207" s="15">
        <v>0.20313603343047326</v>
      </c>
      <c r="E207" s="15">
        <v>0.54144658808867596</v>
      </c>
      <c r="S207" s="13">
        <v>205</v>
      </c>
      <c r="T207" s="13" t="s">
        <v>1338</v>
      </c>
      <c r="U207" s="47">
        <v>2.407</v>
      </c>
      <c r="V207" s="15">
        <v>5.4511352660115806</v>
      </c>
      <c r="W207" s="15">
        <v>0.56288784039198192</v>
      </c>
      <c r="Y207" s="13">
        <v>205</v>
      </c>
      <c r="Z207" s="13" t="s">
        <v>1549</v>
      </c>
      <c r="AA207" s="47">
        <v>2.0830000000000002</v>
      </c>
      <c r="AB207" s="15">
        <v>12.729703174164092</v>
      </c>
      <c r="AC207" s="15">
        <v>0.49573898611491268</v>
      </c>
    </row>
    <row r="208" spans="1:29">
      <c r="A208" s="13">
        <v>206</v>
      </c>
      <c r="B208" s="13" t="s">
        <v>637</v>
      </c>
      <c r="C208" s="16">
        <v>2.4409999999999998</v>
      </c>
      <c r="D208" s="15">
        <v>-0.3836741800173904</v>
      </c>
      <c r="E208" s="15">
        <v>0.56788614869308385</v>
      </c>
      <c r="S208" s="13">
        <v>206</v>
      </c>
      <c r="T208" s="13" t="s">
        <v>1339</v>
      </c>
      <c r="U208" s="47">
        <v>2.3650000000000002</v>
      </c>
      <c r="V208" s="15">
        <v>5.4768928612825949</v>
      </c>
      <c r="W208" s="15">
        <v>0.56638191545729089</v>
      </c>
      <c r="Y208" s="13">
        <v>206</v>
      </c>
      <c r="Z208" s="13" t="s">
        <v>1550</v>
      </c>
      <c r="AA208" s="47">
        <v>2.085</v>
      </c>
      <c r="AB208" s="15">
        <v>12.581708501972249</v>
      </c>
      <c r="AC208" s="15">
        <v>0.5364815921259225</v>
      </c>
    </row>
    <row r="209" spans="1:29">
      <c r="A209" s="13">
        <v>207</v>
      </c>
      <c r="B209" s="13" t="s">
        <v>638</v>
      </c>
      <c r="C209" s="16">
        <v>2.427</v>
      </c>
      <c r="D209" s="15">
        <v>5.4820848691239377E-2</v>
      </c>
      <c r="E209" s="15">
        <v>0.5587129250987517</v>
      </c>
      <c r="S209" s="13">
        <v>207</v>
      </c>
      <c r="T209" s="13" t="s">
        <v>1340</v>
      </c>
      <c r="U209" s="47">
        <v>2.399</v>
      </c>
      <c r="V209" s="15">
        <v>5.1420441227607414</v>
      </c>
      <c r="W209" s="15">
        <v>0.53098541495774987</v>
      </c>
      <c r="Y209" s="13">
        <v>207</v>
      </c>
      <c r="Z209" s="13" t="s">
        <v>1551</v>
      </c>
      <c r="AA209" s="47">
        <v>2.077</v>
      </c>
      <c r="AB209" s="15">
        <v>12.498059339428918</v>
      </c>
      <c r="AC209" s="15">
        <v>0.52620806594545044</v>
      </c>
    </row>
    <row r="210" spans="1:29">
      <c r="A210" s="13">
        <v>208</v>
      </c>
      <c r="B210" s="13" t="s">
        <v>639</v>
      </c>
      <c r="C210" s="16">
        <v>2.4460000000000002</v>
      </c>
      <c r="D210" s="15">
        <v>0.29670719514962585</v>
      </c>
      <c r="E210" s="15">
        <v>0.47847959723155725</v>
      </c>
      <c r="S210" s="13">
        <v>208</v>
      </c>
      <c r="T210" s="13" t="s">
        <v>1341</v>
      </c>
      <c r="U210" s="47">
        <v>2.375</v>
      </c>
      <c r="V210" s="15">
        <v>5.2066125812890549</v>
      </c>
      <c r="W210" s="15">
        <v>0.52587650002066588</v>
      </c>
      <c r="Y210" s="13">
        <v>208</v>
      </c>
      <c r="Z210" s="13" t="s">
        <v>1552</v>
      </c>
      <c r="AA210" s="47">
        <v>2.0859999999999999</v>
      </c>
      <c r="AB210" s="15">
        <v>12.185626505985297</v>
      </c>
      <c r="AC210" s="15">
        <v>0.49469989085448135</v>
      </c>
    </row>
    <row r="211" spans="1:29">
      <c r="A211" s="13">
        <v>209</v>
      </c>
      <c r="B211" s="13" t="s">
        <v>640</v>
      </c>
      <c r="C211" s="16">
        <v>2.4430000000000001</v>
      </c>
      <c r="D211" s="15">
        <v>-0.30955958699596664</v>
      </c>
      <c r="E211" s="15">
        <v>0.57549073478210355</v>
      </c>
      <c r="S211" s="13">
        <v>209</v>
      </c>
      <c r="T211" s="13" t="s">
        <v>1342</v>
      </c>
      <c r="U211" s="47">
        <v>2.3570000000000002</v>
      </c>
      <c r="V211" s="15">
        <v>5.2194900521538132</v>
      </c>
      <c r="W211" s="15">
        <v>0.46186163875343578</v>
      </c>
      <c r="Y211" s="13">
        <v>209</v>
      </c>
      <c r="Z211" s="13" t="s">
        <v>1553</v>
      </c>
      <c r="AA211" s="47">
        <v>2.069</v>
      </c>
      <c r="AB211" s="15">
        <v>12.738960504177316</v>
      </c>
      <c r="AC211" s="15">
        <v>0.44893334762717191</v>
      </c>
    </row>
    <row r="212" spans="1:29">
      <c r="A212" s="13">
        <v>210</v>
      </c>
      <c r="B212" s="13" t="s">
        <v>641</v>
      </c>
      <c r="C212" s="16">
        <v>2.3860000000000001</v>
      </c>
      <c r="D212" s="15">
        <v>9.3534809463058366E-2</v>
      </c>
      <c r="E212" s="15">
        <v>0.6176815035662534</v>
      </c>
      <c r="S212" s="49">
        <v>210</v>
      </c>
      <c r="T212" s="5" t="s">
        <v>1343</v>
      </c>
      <c r="U212" s="50">
        <v>2.371</v>
      </c>
      <c r="V212" s="5">
        <v>5.3353872899363051</v>
      </c>
      <c r="W212" s="5">
        <v>0.50754224321131158</v>
      </c>
      <c r="Y212" s="10">
        <v>210</v>
      </c>
      <c r="Z212" s="10" t="s">
        <v>1554</v>
      </c>
      <c r="AA212" s="50">
        <v>2.0750000000000002</v>
      </c>
      <c r="AB212" s="33">
        <v>12.629580527790601</v>
      </c>
      <c r="AC212" s="33">
        <v>0.48694707022509615</v>
      </c>
    </row>
    <row r="213" spans="1:29">
      <c r="A213" s="13">
        <v>211</v>
      </c>
      <c r="B213" s="13" t="s">
        <v>642</v>
      </c>
      <c r="C213" s="16">
        <v>2.3849999999999998</v>
      </c>
      <c r="D213" s="15">
        <v>-0.20313996343490626</v>
      </c>
      <c r="E213" s="15">
        <v>0.64720535505676768</v>
      </c>
      <c r="T213" s="13" t="s">
        <v>266</v>
      </c>
      <c r="U213" s="39"/>
      <c r="V213" s="15">
        <f>AVERAGE(V3:V212)</f>
        <v>5.0597182341255369</v>
      </c>
      <c r="Z213" s="13" t="s">
        <v>266</v>
      </c>
      <c r="AA213" s="39"/>
      <c r="AB213" s="15">
        <f>AVERAGE(AB3:AB212)</f>
        <v>12.288422691912988</v>
      </c>
    </row>
    <row r="214" spans="1:29">
      <c r="A214" s="13">
        <v>212</v>
      </c>
      <c r="B214" s="13" t="s">
        <v>643</v>
      </c>
      <c r="C214" s="16">
        <v>2.3959999999999999</v>
      </c>
      <c r="D214" s="15">
        <v>5.8032691749643206E-2</v>
      </c>
      <c r="E214" s="15">
        <v>0.55562697982856013</v>
      </c>
      <c r="T214" s="13" t="s">
        <v>1555</v>
      </c>
      <c r="U214" s="39"/>
      <c r="V214" s="15">
        <f>2*STDEV(V3:V212)</f>
        <v>0.53878130295236271</v>
      </c>
      <c r="Z214" s="13" t="s">
        <v>1555</v>
      </c>
      <c r="AA214" s="39"/>
      <c r="AB214" s="15">
        <f>2*STDEV(AB3:AB212)</f>
        <v>0.61474419125444912</v>
      </c>
    </row>
    <row r="215" spans="1:29">
      <c r="A215" s="13">
        <v>213</v>
      </c>
      <c r="B215" s="13" t="s">
        <v>644</v>
      </c>
      <c r="C215" s="16">
        <v>2.3969999999999998</v>
      </c>
      <c r="D215" s="15">
        <v>8.380446484412829E-2</v>
      </c>
      <c r="E215" s="15">
        <v>0.52891887640704593</v>
      </c>
    </row>
    <row r="216" spans="1:29">
      <c r="A216" s="13">
        <v>214</v>
      </c>
      <c r="B216" s="13" t="s">
        <v>645</v>
      </c>
      <c r="C216" s="16">
        <v>2.44</v>
      </c>
      <c r="D216" s="15">
        <v>9.991201296921659E-2</v>
      </c>
      <c r="E216" s="15">
        <v>0.49911611705068748</v>
      </c>
    </row>
    <row r="217" spans="1:29">
      <c r="A217" s="13">
        <v>215</v>
      </c>
      <c r="B217" s="13" t="s">
        <v>646</v>
      </c>
      <c r="C217" s="16">
        <v>2.42</v>
      </c>
      <c r="D217" s="15">
        <v>1.2891997292596713E-2</v>
      </c>
      <c r="E217" s="15">
        <v>0.48068565755700221</v>
      </c>
    </row>
    <row r="218" spans="1:29">
      <c r="A218" s="13">
        <v>216</v>
      </c>
      <c r="B218" s="13" t="s">
        <v>647</v>
      </c>
      <c r="C218" s="16">
        <v>2.4470000000000001</v>
      </c>
      <c r="D218" s="15">
        <v>-3.8678734431862871E-2</v>
      </c>
      <c r="E218" s="15">
        <v>0.4405358888309463</v>
      </c>
    </row>
    <row r="219" spans="1:29">
      <c r="A219" s="13">
        <v>217</v>
      </c>
      <c r="B219" s="13" t="s">
        <v>648</v>
      </c>
      <c r="C219" s="16">
        <v>2.4420000000000002</v>
      </c>
      <c r="D219" s="15">
        <v>-3.2234876201631124E-3</v>
      </c>
      <c r="E219" s="15">
        <v>0.46108504469825901</v>
      </c>
    </row>
    <row r="220" spans="1:29">
      <c r="A220" s="13">
        <v>218</v>
      </c>
      <c r="B220" s="13" t="s">
        <v>649</v>
      </c>
      <c r="C220" s="16">
        <v>2.4350000000000001</v>
      </c>
      <c r="D220" s="15">
        <v>-6.447203847681493E-3</v>
      </c>
      <c r="E220" s="15">
        <v>0.45743593588567416</v>
      </c>
    </row>
    <row r="221" spans="1:29">
      <c r="A221" s="13">
        <v>219</v>
      </c>
      <c r="B221" s="13" t="s">
        <v>650</v>
      </c>
      <c r="C221" s="16">
        <v>2.472</v>
      </c>
      <c r="D221" s="15">
        <v>6.1254162865065354E-2</v>
      </c>
      <c r="E221" s="15">
        <v>0.48870616645861797</v>
      </c>
    </row>
    <row r="222" spans="1:29">
      <c r="A222" s="13">
        <v>220</v>
      </c>
      <c r="B222" s="13" t="s">
        <v>651</v>
      </c>
      <c r="C222" s="16">
        <v>2.46</v>
      </c>
      <c r="D222" s="15">
        <v>-0.14829046879127894</v>
      </c>
      <c r="E222" s="15">
        <v>0.46940408606333323</v>
      </c>
    </row>
    <row r="223" spans="1:29">
      <c r="A223" s="13">
        <v>221</v>
      </c>
      <c r="B223" s="13" t="s">
        <v>652</v>
      </c>
      <c r="C223" s="16">
        <v>2.4630000000000001</v>
      </c>
      <c r="D223" s="15">
        <v>9.0271911894479473E-2</v>
      </c>
      <c r="E223" s="15">
        <v>0.51181818446341654</v>
      </c>
    </row>
    <row r="224" spans="1:29">
      <c r="A224" s="13">
        <v>222</v>
      </c>
      <c r="B224" s="13" t="s">
        <v>653</v>
      </c>
      <c r="C224" s="16">
        <v>2.4809999999999999</v>
      </c>
      <c r="D224" s="15">
        <v>-0.14505039695444921</v>
      </c>
      <c r="E224" s="15">
        <v>0.49138059898163855</v>
      </c>
    </row>
    <row r="225" spans="1:5">
      <c r="A225" s="13">
        <v>223</v>
      </c>
      <c r="B225" s="13" t="s">
        <v>654</v>
      </c>
      <c r="C225" s="16">
        <v>2.4769999999999999</v>
      </c>
      <c r="D225" s="15">
        <v>9.6698706171238769E-2</v>
      </c>
      <c r="E225" s="15">
        <v>0.48435418928666646</v>
      </c>
    </row>
    <row r="226" spans="1:5">
      <c r="A226" s="13">
        <v>224</v>
      </c>
      <c r="B226" s="13" t="s">
        <v>655</v>
      </c>
      <c r="C226" s="16">
        <v>2.452</v>
      </c>
      <c r="D226" s="15">
        <v>0.2062998826668494</v>
      </c>
      <c r="E226" s="15">
        <v>0.43186051825529631</v>
      </c>
    </row>
    <row r="227" spans="1:5">
      <c r="A227" s="13">
        <v>225</v>
      </c>
      <c r="B227" s="13" t="s">
        <v>656</v>
      </c>
      <c r="C227" s="16">
        <v>2.4950000000000001</v>
      </c>
      <c r="D227" s="15">
        <v>-8.7037532518263738E-2</v>
      </c>
      <c r="E227" s="15">
        <v>0.43192414072197527</v>
      </c>
    </row>
    <row r="228" spans="1:5">
      <c r="A228" s="13">
        <v>226</v>
      </c>
      <c r="B228" s="13" t="s">
        <v>657</v>
      </c>
      <c r="C228" s="16">
        <v>2.4870000000000001</v>
      </c>
      <c r="D228" s="15">
        <v>-0.26755809717837753</v>
      </c>
      <c r="E228" s="15">
        <v>0.43976751626200461</v>
      </c>
    </row>
    <row r="229" spans="1:5">
      <c r="A229" s="13">
        <v>227</v>
      </c>
      <c r="B229" s="13" t="s">
        <v>658</v>
      </c>
      <c r="C229" s="16">
        <v>2.44</v>
      </c>
      <c r="D229" s="15">
        <v>0.14506910124856276</v>
      </c>
      <c r="E229" s="15">
        <v>0.45460017142078651</v>
      </c>
    </row>
    <row r="230" spans="1:5">
      <c r="A230" s="13">
        <v>228</v>
      </c>
      <c r="B230" s="13" t="s">
        <v>659</v>
      </c>
      <c r="C230" s="16">
        <v>2.4449999999999998</v>
      </c>
      <c r="D230" s="15">
        <v>7.0912384525501082E-2</v>
      </c>
      <c r="E230" s="15">
        <v>0.46895271785587178</v>
      </c>
    </row>
    <row r="231" spans="1:5">
      <c r="A231" s="13">
        <v>229</v>
      </c>
      <c r="B231" s="13" t="s">
        <v>660</v>
      </c>
      <c r="C231" s="16">
        <v>2.4009999999999998</v>
      </c>
      <c r="D231" s="15">
        <v>0.15796616944929731</v>
      </c>
      <c r="E231" s="15">
        <v>0.51325971780141755</v>
      </c>
    </row>
    <row r="232" spans="1:5">
      <c r="A232" s="13">
        <v>230</v>
      </c>
      <c r="B232" s="13" t="s">
        <v>661</v>
      </c>
      <c r="C232" s="16">
        <v>2.4510000000000001</v>
      </c>
      <c r="D232" s="15">
        <v>0.10315260137971904</v>
      </c>
      <c r="E232" s="15">
        <v>0.51328002755733115</v>
      </c>
    </row>
    <row r="233" spans="1:5">
      <c r="A233" s="13">
        <v>231</v>
      </c>
      <c r="B233" s="13" t="s">
        <v>662</v>
      </c>
      <c r="C233" s="16">
        <v>2.4569999999999999</v>
      </c>
      <c r="D233" s="15">
        <v>0.10635383598955883</v>
      </c>
      <c r="E233" s="15">
        <v>0.47268629171718146</v>
      </c>
    </row>
    <row r="234" spans="1:5">
      <c r="A234" s="13">
        <v>232</v>
      </c>
      <c r="B234" s="13" t="s">
        <v>663</v>
      </c>
      <c r="C234" s="16">
        <v>2.46</v>
      </c>
      <c r="D234" s="15">
        <v>7.0900043829036363E-2</v>
      </c>
      <c r="E234" s="15">
        <v>0.46847787541004343</v>
      </c>
    </row>
    <row r="235" spans="1:5">
      <c r="A235" s="13">
        <v>233</v>
      </c>
      <c r="B235" s="13" t="s">
        <v>664</v>
      </c>
      <c r="C235" s="16">
        <v>2.4740000000000002</v>
      </c>
      <c r="D235" s="15">
        <v>-0.16756572120935065</v>
      </c>
      <c r="E235" s="15">
        <v>0.47808175757259269</v>
      </c>
    </row>
    <row r="236" spans="1:5">
      <c r="A236" s="13">
        <v>234</v>
      </c>
      <c r="B236" s="13" t="s">
        <v>665</v>
      </c>
      <c r="C236" s="16">
        <v>2.4710000000000001</v>
      </c>
      <c r="D236" s="15">
        <v>0.16758948311546007</v>
      </c>
      <c r="E236" s="15">
        <v>0.47809625477013518</v>
      </c>
    </row>
    <row r="237" spans="1:5">
      <c r="A237" s="13">
        <v>235</v>
      </c>
      <c r="B237" s="13" t="s">
        <v>666</v>
      </c>
      <c r="C237" s="16">
        <v>2.4380000000000002</v>
      </c>
      <c r="D237" s="15">
        <v>-3.2226877215602023E-2</v>
      </c>
      <c r="E237" s="15">
        <v>0.48637304640109807</v>
      </c>
    </row>
    <row r="238" spans="1:5">
      <c r="A238" s="13">
        <v>236</v>
      </c>
      <c r="B238" s="13" t="s">
        <v>667</v>
      </c>
      <c r="C238" s="16">
        <v>2.4430000000000001</v>
      </c>
      <c r="D238" s="15">
        <v>-2.5783662182532474E-2</v>
      </c>
      <c r="E238" s="15">
        <v>0.50340594162327534</v>
      </c>
    </row>
    <row r="239" spans="1:5">
      <c r="A239" s="13">
        <v>237</v>
      </c>
      <c r="B239" s="13" t="s">
        <v>668</v>
      </c>
      <c r="C239" s="16">
        <v>2.4660000000000002</v>
      </c>
      <c r="D239" s="15">
        <v>-1.9338369904309261E-2</v>
      </c>
      <c r="E239" s="15">
        <v>0.4832038367800261</v>
      </c>
    </row>
    <row r="240" spans="1:5">
      <c r="A240" s="13">
        <v>238</v>
      </c>
      <c r="B240" s="13" t="s">
        <v>669</v>
      </c>
      <c r="C240" s="16">
        <v>2.4500000000000002</v>
      </c>
      <c r="D240" s="15">
        <v>-4.8343899161085169E-2</v>
      </c>
      <c r="E240" s="15">
        <v>0.54644995081456438</v>
      </c>
    </row>
    <row r="241" spans="1:5">
      <c r="A241" s="13">
        <v>239</v>
      </c>
      <c r="B241" s="13" t="s">
        <v>670</v>
      </c>
      <c r="C241" s="16">
        <v>2.4750000000000001</v>
      </c>
      <c r="D241" s="15">
        <v>8.3797982402433746E-2</v>
      </c>
      <c r="E241" s="15">
        <v>0.58560239627494581</v>
      </c>
    </row>
    <row r="242" spans="1:5">
      <c r="A242" s="13">
        <v>240</v>
      </c>
      <c r="B242" s="13" t="s">
        <v>671</v>
      </c>
      <c r="C242" s="16">
        <v>2.4569999999999999</v>
      </c>
      <c r="D242" s="15">
        <v>3.2229266107020038E-3</v>
      </c>
      <c r="E242" s="15">
        <v>0.60239323325761063</v>
      </c>
    </row>
    <row r="243" spans="1:5">
      <c r="A243" s="13">
        <v>241</v>
      </c>
      <c r="B243" s="13" t="s">
        <v>672</v>
      </c>
      <c r="C243" s="16">
        <v>2.4609999999999999</v>
      </c>
      <c r="D243" s="15">
        <v>-0.11279661481244929</v>
      </c>
      <c r="E243" s="15">
        <v>0.52764814584224118</v>
      </c>
    </row>
    <row r="244" spans="1:5">
      <c r="A244" s="13">
        <v>242</v>
      </c>
      <c r="B244" s="13" t="s">
        <v>673</v>
      </c>
      <c r="C244" s="16">
        <v>2.4489999999999998</v>
      </c>
      <c r="D244" s="15">
        <v>0.11925059061268506</v>
      </c>
      <c r="E244" s="15">
        <v>0.49131392245548572</v>
      </c>
    </row>
    <row r="245" spans="1:5">
      <c r="A245" s="13">
        <v>243</v>
      </c>
      <c r="B245" s="13" t="s">
        <v>674</v>
      </c>
      <c r="C245" s="16">
        <v>2.423</v>
      </c>
      <c r="D245" s="15">
        <v>1.9337497341176402E-2</v>
      </c>
      <c r="E245" s="15">
        <v>0.50248381752458637</v>
      </c>
    </row>
    <row r="246" spans="1:5">
      <c r="A246" s="13">
        <v>244</v>
      </c>
      <c r="B246" s="13" t="s">
        <v>675</v>
      </c>
      <c r="C246" s="16">
        <v>2.4300000000000002</v>
      </c>
      <c r="D246" s="15">
        <v>-0.13857959141583276</v>
      </c>
      <c r="E246" s="15">
        <v>0.48840207626746679</v>
      </c>
    </row>
    <row r="247" spans="1:5">
      <c r="A247" s="13">
        <v>245</v>
      </c>
      <c r="B247" s="13" t="s">
        <v>676</v>
      </c>
      <c r="C247" s="16">
        <v>2.4249999999999998</v>
      </c>
      <c r="D247" s="15">
        <v>0.1643851511861083</v>
      </c>
      <c r="E247" s="15">
        <v>0.4808774371286092</v>
      </c>
    </row>
    <row r="248" spans="1:5">
      <c r="A248" s="13">
        <v>246</v>
      </c>
      <c r="B248" s="13" t="s">
        <v>677</v>
      </c>
      <c r="C248" s="16">
        <v>2.4279999999999999</v>
      </c>
      <c r="D248" s="15">
        <v>-0.19335752450810872</v>
      </c>
      <c r="E248" s="15">
        <v>0.48083854719390229</v>
      </c>
    </row>
    <row r="249" spans="1:5">
      <c r="A249" s="13">
        <v>247</v>
      </c>
      <c r="B249" s="13" t="s">
        <v>678</v>
      </c>
      <c r="C249" s="16">
        <v>2.4420000000000002</v>
      </c>
      <c r="D249" s="15">
        <v>0.12247160592515627</v>
      </c>
      <c r="E249" s="15">
        <v>0.47741022383758036</v>
      </c>
    </row>
    <row r="250" spans="1:5">
      <c r="A250" s="13">
        <v>248</v>
      </c>
      <c r="B250" s="13" t="s">
        <v>679</v>
      </c>
      <c r="C250" s="16">
        <v>2.4590000000000001</v>
      </c>
      <c r="D250" s="15">
        <v>-9.667782758571164E-3</v>
      </c>
      <c r="E250" s="15">
        <v>0.44941041447172875</v>
      </c>
    </row>
    <row r="251" spans="1:5">
      <c r="A251" s="13">
        <v>249</v>
      </c>
      <c r="B251" s="13" t="s">
        <v>680</v>
      </c>
      <c r="C251" s="16">
        <v>2.448</v>
      </c>
      <c r="D251" s="15">
        <v>-0.12566740670816312</v>
      </c>
      <c r="E251" s="15">
        <v>0.44097446868968077</v>
      </c>
    </row>
    <row r="252" spans="1:5">
      <c r="A252" s="13">
        <v>250</v>
      </c>
      <c r="B252" s="13" t="s">
        <v>681</v>
      </c>
      <c r="C252" s="16">
        <v>2.44</v>
      </c>
      <c r="D252" s="15">
        <v>0.10311005709717769</v>
      </c>
      <c r="E252" s="15">
        <v>0.45223047975839581</v>
      </c>
    </row>
    <row r="253" spans="1:5">
      <c r="A253" s="13">
        <v>251</v>
      </c>
      <c r="B253" s="13" t="s">
        <v>682</v>
      </c>
      <c r="C253" s="16">
        <v>2.4329999999999998</v>
      </c>
      <c r="D253" s="15">
        <v>-1.6108403109504899E-2</v>
      </c>
      <c r="E253" s="15">
        <v>0.46557921393355639</v>
      </c>
    </row>
    <row r="254" spans="1:5">
      <c r="A254" s="13">
        <v>252</v>
      </c>
      <c r="B254" s="13" t="s">
        <v>683</v>
      </c>
      <c r="C254" s="16">
        <v>2.4289999999999998</v>
      </c>
      <c r="D254" s="15">
        <v>1.9329398726730673E-2</v>
      </c>
      <c r="E254" s="15">
        <v>0.47757026853494333</v>
      </c>
    </row>
    <row r="255" spans="1:5">
      <c r="A255" s="13">
        <v>253</v>
      </c>
      <c r="B255" s="13" t="s">
        <v>684</v>
      </c>
      <c r="C255" s="16">
        <v>2.4590000000000001</v>
      </c>
      <c r="D255" s="15">
        <v>-4.5097571817809268E-2</v>
      </c>
      <c r="E255" s="15">
        <v>0.47391547636446218</v>
      </c>
    </row>
    <row r="256" spans="1:5">
      <c r="A256" s="13">
        <v>254</v>
      </c>
      <c r="B256" s="13" t="s">
        <v>685</v>
      </c>
      <c r="C256" s="16">
        <v>2.4649999999999999</v>
      </c>
      <c r="D256" s="15">
        <v>0.28030608135320989</v>
      </c>
      <c r="E256" s="15">
        <v>0.48811419767829056</v>
      </c>
    </row>
    <row r="257" spans="1:5">
      <c r="A257" s="13">
        <v>255</v>
      </c>
      <c r="B257" s="13" t="s">
        <v>686</v>
      </c>
      <c r="C257" s="16">
        <v>2.4430000000000001</v>
      </c>
      <c r="D257" s="15">
        <v>-0.41551915736570688</v>
      </c>
      <c r="E257" s="15">
        <v>0.47635165778146776</v>
      </c>
    </row>
    <row r="258" spans="1:5">
      <c r="A258" s="13">
        <v>256</v>
      </c>
      <c r="B258" s="13" t="s">
        <v>687</v>
      </c>
      <c r="C258" s="16">
        <v>2.4630000000000001</v>
      </c>
      <c r="D258" s="15">
        <v>0.24486744938334581</v>
      </c>
      <c r="E258" s="15">
        <v>0.46934941538351188</v>
      </c>
    </row>
    <row r="259" spans="1:5">
      <c r="A259" s="13">
        <v>257</v>
      </c>
      <c r="B259" s="13" t="s">
        <v>688</v>
      </c>
      <c r="C259" s="16">
        <v>2.456</v>
      </c>
      <c r="D259" s="15">
        <v>-3.2213588980423147E-2</v>
      </c>
      <c r="E259" s="15">
        <v>0.45103785693153914</v>
      </c>
    </row>
    <row r="260" spans="1:5">
      <c r="A260" s="13">
        <v>258</v>
      </c>
      <c r="B260" s="13" t="s">
        <v>689</v>
      </c>
      <c r="C260" s="16">
        <v>2.464</v>
      </c>
      <c r="D260" s="15">
        <v>-0.15139070074554617</v>
      </c>
      <c r="E260" s="15">
        <v>0.4550880362519148</v>
      </c>
    </row>
    <row r="261" spans="1:5">
      <c r="A261" s="13">
        <v>259</v>
      </c>
      <c r="B261" s="13" t="s">
        <v>690</v>
      </c>
      <c r="C261" s="16">
        <v>2.4129999999999998</v>
      </c>
      <c r="D261" s="15">
        <v>0.17716960285008021</v>
      </c>
      <c r="E261" s="15">
        <v>0.46230439250309269</v>
      </c>
    </row>
    <row r="262" spans="1:5">
      <c r="A262" s="13">
        <v>260</v>
      </c>
      <c r="B262" s="13" t="s">
        <v>691</v>
      </c>
      <c r="C262" s="16">
        <v>2.403</v>
      </c>
      <c r="D262" s="15">
        <v>0.11918989527393009</v>
      </c>
      <c r="E262" s="15">
        <v>0.48391318872491607</v>
      </c>
    </row>
    <row r="263" spans="1:5">
      <c r="A263" s="13">
        <v>261</v>
      </c>
      <c r="B263" s="13" t="s">
        <v>692</v>
      </c>
      <c r="C263" s="16">
        <v>2.3719999999999999</v>
      </c>
      <c r="D263" s="15">
        <v>-0.40902693458477746</v>
      </c>
      <c r="E263" s="15">
        <v>0.48778260351793967</v>
      </c>
    </row>
    <row r="264" spans="1:5">
      <c r="A264" s="13">
        <v>262</v>
      </c>
      <c r="B264" s="13" t="s">
        <v>693</v>
      </c>
      <c r="C264" s="16">
        <v>2.3839999999999999</v>
      </c>
      <c r="D264" s="15">
        <v>0.37692934668798195</v>
      </c>
      <c r="E264" s="15">
        <v>0.50221649967524007</v>
      </c>
    </row>
    <row r="265" spans="1:5">
      <c r="A265" s="13">
        <v>263</v>
      </c>
      <c r="B265" s="13" t="s">
        <v>694</v>
      </c>
      <c r="C265" s="16">
        <v>2.411</v>
      </c>
      <c r="D265" s="15">
        <v>-7.4082901988403727E-2</v>
      </c>
      <c r="E265" s="15">
        <v>0.48143074490669463</v>
      </c>
    </row>
    <row r="266" spans="1:5">
      <c r="A266" s="13">
        <v>264</v>
      </c>
      <c r="B266" s="13" t="s">
        <v>695</v>
      </c>
      <c r="C266" s="16">
        <v>2.4169999999999998</v>
      </c>
      <c r="D266" s="15">
        <v>-0.23834063385730353</v>
      </c>
      <c r="E266" s="15">
        <v>0.42294613897497579</v>
      </c>
    </row>
    <row r="267" spans="1:5">
      <c r="A267" s="13">
        <v>265</v>
      </c>
      <c r="B267" s="13" t="s">
        <v>696</v>
      </c>
      <c r="C267" s="16">
        <v>2.4359999999999999</v>
      </c>
      <c r="D267" s="15">
        <v>0.15460331366434765</v>
      </c>
      <c r="E267" s="15">
        <v>0.41849581457133228</v>
      </c>
    </row>
    <row r="268" spans="1:5">
      <c r="A268" s="13">
        <v>266</v>
      </c>
      <c r="B268" s="13" t="s">
        <v>697</v>
      </c>
      <c r="C268" s="16">
        <v>2.4409999999999998</v>
      </c>
      <c r="D268" s="15">
        <v>0.20293057519538138</v>
      </c>
      <c r="E268" s="15">
        <v>0.46510909745374451</v>
      </c>
    </row>
    <row r="269" spans="1:5">
      <c r="A269" s="13">
        <v>267</v>
      </c>
      <c r="B269" s="13" t="s">
        <v>698</v>
      </c>
      <c r="C269" s="16">
        <v>2.4329999999999998</v>
      </c>
      <c r="D269" s="15">
        <v>-0.1223690651004361</v>
      </c>
      <c r="E269" s="15">
        <v>0.4728104940488308</v>
      </c>
    </row>
    <row r="270" spans="1:5">
      <c r="A270" s="13">
        <v>268</v>
      </c>
      <c r="B270" s="13" t="s">
        <v>699</v>
      </c>
      <c r="C270" s="16">
        <v>2.4239999999999999</v>
      </c>
      <c r="D270" s="15">
        <v>-0.12575941989790801</v>
      </c>
      <c r="E270" s="15">
        <v>0.4528720582773762</v>
      </c>
    </row>
    <row r="271" spans="1:5">
      <c r="A271" s="13">
        <v>269</v>
      </c>
      <c r="B271" s="13" t="s">
        <v>700</v>
      </c>
      <c r="C271" s="16">
        <v>2.4630000000000001</v>
      </c>
      <c r="D271" s="15">
        <v>-0.18676661900896008</v>
      </c>
      <c r="E271" s="15">
        <v>0.47054343415626793</v>
      </c>
    </row>
    <row r="272" spans="1:5">
      <c r="A272" s="13">
        <v>270</v>
      </c>
      <c r="B272" s="13" t="s">
        <v>701</v>
      </c>
      <c r="C272" s="16">
        <v>2.4300000000000002</v>
      </c>
      <c r="D272" s="15">
        <v>-5.1533441983164785E-2</v>
      </c>
      <c r="E272" s="15">
        <v>0.51117659674830307</v>
      </c>
    </row>
    <row r="273" spans="1:5">
      <c r="A273" s="13">
        <v>271</v>
      </c>
      <c r="B273" s="13" t="s">
        <v>702</v>
      </c>
      <c r="C273" s="16">
        <v>2.4350000000000001</v>
      </c>
      <c r="D273" s="15">
        <v>-0.25439147305528209</v>
      </c>
      <c r="E273" s="15">
        <v>0.52346825805208108</v>
      </c>
    </row>
    <row r="274" spans="1:5">
      <c r="A274" s="13">
        <v>272</v>
      </c>
      <c r="B274" s="13" t="s">
        <v>703</v>
      </c>
      <c r="C274" s="16">
        <v>2.42</v>
      </c>
      <c r="D274" s="15">
        <v>0.39612888681350711</v>
      </c>
      <c r="E274" s="15">
        <v>0.56250668825697536</v>
      </c>
    </row>
    <row r="275" spans="1:5">
      <c r="A275" s="13">
        <v>273</v>
      </c>
      <c r="B275" s="13" t="s">
        <v>704</v>
      </c>
      <c r="C275" s="16">
        <v>2.4500000000000002</v>
      </c>
      <c r="D275" s="15">
        <v>-0.25110906503711394</v>
      </c>
      <c r="E275" s="15">
        <v>0.59499130598561978</v>
      </c>
    </row>
    <row r="276" spans="1:5">
      <c r="A276" s="13">
        <v>274</v>
      </c>
      <c r="B276" s="13" t="s">
        <v>705</v>
      </c>
      <c r="C276" s="16">
        <v>2.4390000000000001</v>
      </c>
      <c r="D276" s="15">
        <v>0.23829304892730718</v>
      </c>
      <c r="E276" s="15">
        <v>0.60252805326128334</v>
      </c>
    </row>
    <row r="277" spans="1:5">
      <c r="A277" s="13">
        <v>275</v>
      </c>
      <c r="B277" s="13" t="s">
        <v>706</v>
      </c>
      <c r="C277" s="16">
        <v>2.4249999999999998</v>
      </c>
      <c r="D277" s="15">
        <v>-7.7278757357635008E-2</v>
      </c>
      <c r="E277" s="15">
        <v>0.60254723686413836</v>
      </c>
    </row>
    <row r="278" spans="1:5">
      <c r="A278" s="13">
        <v>276</v>
      </c>
      <c r="B278" s="13" t="s">
        <v>707</v>
      </c>
      <c r="C278" s="16">
        <v>2.42</v>
      </c>
      <c r="D278" s="15">
        <v>-0.17063472899658816</v>
      </c>
      <c r="E278" s="15">
        <v>0.52132276603222771</v>
      </c>
    </row>
    <row r="279" spans="1:5">
      <c r="A279" s="13">
        <v>277</v>
      </c>
      <c r="B279" s="13" t="s">
        <v>708</v>
      </c>
      <c r="C279" s="16">
        <v>2.42</v>
      </c>
      <c r="D279" s="15">
        <v>-0.11268839084210835</v>
      </c>
      <c r="E279" s="15">
        <v>0.49301237352198157</v>
      </c>
    </row>
    <row r="280" spans="1:5">
      <c r="A280" s="13">
        <v>278</v>
      </c>
      <c r="B280" s="13" t="s">
        <v>709</v>
      </c>
      <c r="C280" s="16">
        <v>2.3769999999999998</v>
      </c>
      <c r="D280" s="15">
        <v>8.6927685823967593E-2</v>
      </c>
      <c r="E280" s="15">
        <v>0.44406857104795666</v>
      </c>
    </row>
    <row r="281" spans="1:5">
      <c r="A281" s="13">
        <v>279</v>
      </c>
      <c r="B281" s="13" t="s">
        <v>710</v>
      </c>
      <c r="C281" s="16">
        <v>2.367</v>
      </c>
      <c r="D281" s="15">
        <v>-0.109459911917131</v>
      </c>
      <c r="E281" s="15">
        <v>0.39799687507122722</v>
      </c>
    </row>
    <row r="282" spans="1:5">
      <c r="A282" s="13">
        <v>280</v>
      </c>
      <c r="B282" s="13" t="s">
        <v>711</v>
      </c>
      <c r="C282" s="16">
        <v>2.3849999999999998</v>
      </c>
      <c r="D282" s="15">
        <v>-0.21888177165485523</v>
      </c>
      <c r="E282" s="15">
        <v>0.43669799697558076</v>
      </c>
    </row>
    <row r="283" spans="1:5">
      <c r="A283" s="13">
        <v>281</v>
      </c>
      <c r="B283" s="13" t="s">
        <v>712</v>
      </c>
      <c r="C283" s="16">
        <v>2.4500000000000002</v>
      </c>
      <c r="D283" s="15">
        <v>-0.296202808775403</v>
      </c>
      <c r="E283" s="15">
        <v>0.47405189828488425</v>
      </c>
    </row>
    <row r="284" spans="1:5">
      <c r="A284" s="13">
        <v>282</v>
      </c>
      <c r="B284" s="13" t="s">
        <v>713</v>
      </c>
      <c r="C284" s="16">
        <v>2.423</v>
      </c>
      <c r="D284" s="15">
        <v>-0.26394056830902901</v>
      </c>
      <c r="E284" s="15">
        <v>0.47729627783817685</v>
      </c>
    </row>
    <row r="285" spans="1:5">
      <c r="A285" s="13">
        <v>283</v>
      </c>
      <c r="B285" s="13" t="s">
        <v>714</v>
      </c>
      <c r="C285" s="16">
        <v>2.448</v>
      </c>
      <c r="D285" s="15">
        <v>0.18995309124503201</v>
      </c>
      <c r="E285" s="15">
        <v>0.50539347806266766</v>
      </c>
    </row>
    <row r="286" spans="1:5">
      <c r="A286" s="13">
        <v>284</v>
      </c>
      <c r="B286" s="13" t="s">
        <v>715</v>
      </c>
      <c r="C286" s="16">
        <v>2.4380000000000002</v>
      </c>
      <c r="D286" s="15">
        <v>-9.3355352319912654E-2</v>
      </c>
      <c r="E286" s="15">
        <v>0.51693637397358949</v>
      </c>
    </row>
    <row r="287" spans="1:5">
      <c r="A287" s="13">
        <v>285</v>
      </c>
      <c r="B287" s="13" t="s">
        <v>716</v>
      </c>
      <c r="C287" s="16">
        <v>2.444</v>
      </c>
      <c r="D287" s="15">
        <v>2.5755605063570997E-2</v>
      </c>
      <c r="E287" s="15">
        <v>0.58085443330195474</v>
      </c>
    </row>
    <row r="288" spans="1:5">
      <c r="A288" s="13">
        <v>286</v>
      </c>
      <c r="B288" s="13" t="s">
        <v>717</v>
      </c>
      <c r="C288" s="16">
        <v>2.427</v>
      </c>
      <c r="D288" s="15">
        <v>1.9317076939806554E-2</v>
      </c>
      <c r="E288" s="15">
        <v>0.58824351851094248</v>
      </c>
    </row>
    <row r="289" spans="1:5">
      <c r="A289" s="13">
        <v>287</v>
      </c>
      <c r="B289" s="13" t="s">
        <v>718</v>
      </c>
      <c r="C289" s="16">
        <v>2.4089999999999998</v>
      </c>
      <c r="D289" s="15">
        <v>-8.048497023671608E-2</v>
      </c>
      <c r="E289" s="15">
        <v>0.57162203642065768</v>
      </c>
    </row>
    <row r="290" spans="1:5">
      <c r="A290" s="13">
        <v>288</v>
      </c>
      <c r="B290" s="13" t="s">
        <v>719</v>
      </c>
      <c r="C290" s="16">
        <v>2.4159999999999999</v>
      </c>
      <c r="D290" s="15">
        <v>9.6589738306285255E-2</v>
      </c>
      <c r="E290" s="15">
        <v>0.56360113897105613</v>
      </c>
    </row>
    <row r="291" spans="1:5">
      <c r="A291" s="13">
        <v>289</v>
      </c>
      <c r="B291" s="13" t="s">
        <v>720</v>
      </c>
      <c r="C291" s="16">
        <v>2.448</v>
      </c>
      <c r="D291" s="15">
        <v>-3.5414983113435383E-2</v>
      </c>
      <c r="E291" s="15">
        <v>0.55212223675865313</v>
      </c>
    </row>
    <row r="292" spans="1:5">
      <c r="A292" s="13">
        <v>290</v>
      </c>
      <c r="B292" s="13" t="s">
        <v>721</v>
      </c>
      <c r="C292" s="16">
        <v>2.41</v>
      </c>
      <c r="D292" s="15">
        <v>-0.12877305037606313</v>
      </c>
      <c r="E292" s="15">
        <v>0.54883098176330414</v>
      </c>
    </row>
    <row r="293" spans="1:5">
      <c r="A293" s="13">
        <v>291</v>
      </c>
      <c r="B293" s="13" t="s">
        <v>722</v>
      </c>
      <c r="C293" s="16">
        <v>2.4009999999999998</v>
      </c>
      <c r="D293" s="15">
        <v>7.7261840377040869E-2</v>
      </c>
      <c r="E293" s="15">
        <v>0.50339505302999077</v>
      </c>
    </row>
    <row r="294" spans="1:5">
      <c r="A294" s="13">
        <v>292</v>
      </c>
      <c r="B294" s="13" t="s">
        <v>723</v>
      </c>
      <c r="C294" s="16">
        <v>2.4649999999999999</v>
      </c>
      <c r="D294" s="15">
        <v>6.437533394798578E-3</v>
      </c>
      <c r="E294" s="15">
        <v>0.47576713891473649</v>
      </c>
    </row>
    <row r="295" spans="1:5">
      <c r="A295" s="13">
        <v>293</v>
      </c>
      <c r="B295" s="13" t="s">
        <v>724</v>
      </c>
      <c r="C295" s="16">
        <v>2.4039999999999999</v>
      </c>
      <c r="D295" s="15">
        <v>-3.8620973763503486E-2</v>
      </c>
      <c r="E295" s="15">
        <v>0.48332353146430057</v>
      </c>
    </row>
    <row r="296" spans="1:5">
      <c r="A296" s="13">
        <v>294</v>
      </c>
      <c r="B296" s="13" t="s">
        <v>725</v>
      </c>
      <c r="C296" s="16">
        <v>2.3849999999999998</v>
      </c>
      <c r="D296" s="15">
        <v>2.5745327223214431E-2</v>
      </c>
      <c r="E296" s="15">
        <v>0.50198488328609581</v>
      </c>
    </row>
    <row r="297" spans="1:5">
      <c r="A297" s="13">
        <v>295</v>
      </c>
      <c r="B297" s="13" t="s">
        <v>726</v>
      </c>
      <c r="C297" s="16">
        <v>2.42</v>
      </c>
      <c r="D297" s="15">
        <v>7.7232999086129794E-2</v>
      </c>
      <c r="E297" s="15">
        <v>0.54420636375421716</v>
      </c>
    </row>
    <row r="298" spans="1:5">
      <c r="A298" s="13">
        <v>296</v>
      </c>
      <c r="B298" s="13" t="s">
        <v>727</v>
      </c>
      <c r="C298" s="16">
        <v>2.4159999999999999</v>
      </c>
      <c r="D298" s="15">
        <v>-9.3313297788499838E-2</v>
      </c>
      <c r="E298" s="15">
        <v>0.55114021791665224</v>
      </c>
    </row>
    <row r="299" spans="1:5">
      <c r="A299" s="13">
        <v>297</v>
      </c>
      <c r="B299" s="13" t="s">
        <v>728</v>
      </c>
      <c r="C299" s="16">
        <v>2.3940000000000001</v>
      </c>
      <c r="D299" s="15">
        <v>8.0446639743936288E-2</v>
      </c>
      <c r="E299" s="15">
        <v>0.55830432557608323</v>
      </c>
    </row>
    <row r="300" spans="1:5">
      <c r="A300" s="13">
        <v>298</v>
      </c>
      <c r="B300" s="13" t="s">
        <v>729</v>
      </c>
      <c r="C300" s="16">
        <v>2.371</v>
      </c>
      <c r="D300" s="15">
        <v>0</v>
      </c>
      <c r="E300" s="15">
        <v>0.57051306231862742</v>
      </c>
    </row>
    <row r="301" spans="1:5">
      <c r="A301" s="13">
        <v>299</v>
      </c>
      <c r="B301" s="13" t="s">
        <v>730</v>
      </c>
      <c r="C301" s="16">
        <v>2.33</v>
      </c>
      <c r="D301" s="15">
        <v>-0.19946722946451168</v>
      </c>
      <c r="E301" s="15">
        <v>0.5479304302464294</v>
      </c>
    </row>
    <row r="302" spans="1:5">
      <c r="A302" s="10">
        <v>300</v>
      </c>
      <c r="B302" s="10" t="s">
        <v>731</v>
      </c>
      <c r="C302" s="48">
        <v>2.3719999999999999</v>
      </c>
      <c r="D302" s="33">
        <v>0.29280504010786856</v>
      </c>
      <c r="E302" s="33">
        <v>0.53703586110910073</v>
      </c>
    </row>
    <row r="303" spans="1:5">
      <c r="B303" s="13" t="s">
        <v>266</v>
      </c>
      <c r="D303" s="15">
        <f>AVERAGE(D3:D302)</f>
        <v>2.8355498892100005E-3</v>
      </c>
      <c r="E303" s="15"/>
    </row>
    <row r="304" spans="1:5">
      <c r="B304" s="13" t="s">
        <v>1555</v>
      </c>
      <c r="D304" s="15">
        <f>2*STDEV(D3:D302)</f>
        <v>0.35705761156232674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F8EB1-758E-8F47-BE36-4B5618720180}">
  <dimension ref="A1:F22"/>
  <sheetViews>
    <sheetView tabSelected="1" zoomScale="113" workbookViewId="0">
      <selection activeCell="C6" sqref="C6"/>
    </sheetView>
  </sheetViews>
  <sheetFormatPr defaultColWidth="10.875" defaultRowHeight="15.75"/>
  <cols>
    <col min="1" max="1" width="10.875" style="1"/>
    <col min="2" max="2" width="20.875" style="1" customWidth="1"/>
    <col min="3" max="3" width="14.875" style="40" bestFit="1" customWidth="1"/>
    <col min="4" max="4" width="23.875" style="40" bestFit="1" customWidth="1"/>
    <col min="5" max="5" width="26" style="40" bestFit="1" customWidth="1"/>
    <col min="6" max="6" width="9.125" style="40" bestFit="1" customWidth="1"/>
    <col min="7" max="16384" width="10.875" style="1"/>
  </cols>
  <sheetData>
    <row r="1" spans="1:6">
      <c r="A1" s="57" t="s">
        <v>1593</v>
      </c>
      <c r="C1" s="61"/>
      <c r="D1" s="61"/>
      <c r="E1" s="61"/>
      <c r="F1" s="61"/>
    </row>
    <row r="2" spans="1:6" ht="18.75">
      <c r="A2" s="6"/>
      <c r="B2" s="58" t="s">
        <v>1557</v>
      </c>
      <c r="C2" s="52" t="s">
        <v>1561</v>
      </c>
      <c r="D2" s="52" t="s">
        <v>1585</v>
      </c>
      <c r="E2" s="52" t="s">
        <v>1584</v>
      </c>
      <c r="F2" s="62" t="s">
        <v>1560</v>
      </c>
    </row>
    <row r="3" spans="1:6">
      <c r="A3" s="64" t="s">
        <v>1563</v>
      </c>
      <c r="B3" s="53" t="s">
        <v>1562</v>
      </c>
      <c r="C3" s="63">
        <v>5.75</v>
      </c>
      <c r="D3" s="54">
        <v>0.14000000000000001</v>
      </c>
      <c r="E3" s="54">
        <v>0.12</v>
      </c>
      <c r="F3" s="54">
        <f>E3/D3</f>
        <v>0.85714285714285698</v>
      </c>
    </row>
    <row r="4" spans="1:6">
      <c r="A4" s="65"/>
      <c r="B4" s="53" t="s">
        <v>1565</v>
      </c>
      <c r="C4" s="63">
        <v>8.31</v>
      </c>
      <c r="D4" s="54">
        <v>0.25</v>
      </c>
      <c r="E4" s="54">
        <v>0.18</v>
      </c>
      <c r="F4" s="54">
        <f t="shared" ref="F4:F5" si="0">E4/D4</f>
        <v>0.72</v>
      </c>
    </row>
    <row r="5" spans="1:6">
      <c r="A5" s="65"/>
      <c r="B5" s="53" t="s">
        <v>1579</v>
      </c>
      <c r="C5" s="63">
        <v>5.04</v>
      </c>
      <c r="D5" s="54">
        <v>0.14000000000000001</v>
      </c>
      <c r="E5" s="54">
        <v>0.21</v>
      </c>
      <c r="F5" s="54">
        <f t="shared" si="0"/>
        <v>1.4999999999999998</v>
      </c>
    </row>
    <row r="6" spans="1:6">
      <c r="A6" s="66"/>
      <c r="B6" s="53" t="s">
        <v>1566</v>
      </c>
      <c r="C6" s="63">
        <v>12.27</v>
      </c>
      <c r="D6" s="54">
        <v>0.15</v>
      </c>
      <c r="E6" s="54">
        <v>0.26</v>
      </c>
      <c r="F6" s="54">
        <f>E6/D6</f>
        <v>1.7333333333333334</v>
      </c>
    </row>
    <row r="7" spans="1:6" ht="15.95" customHeight="1">
      <c r="A7" s="64" t="s">
        <v>1564</v>
      </c>
      <c r="B7" s="55" t="s">
        <v>1580</v>
      </c>
      <c r="C7" s="56">
        <v>5.38</v>
      </c>
      <c r="D7" s="56">
        <v>0.51</v>
      </c>
      <c r="E7" s="56">
        <v>0.26</v>
      </c>
      <c r="F7" s="56">
        <f t="shared" ref="F7:F21" si="1">E7/D7</f>
        <v>0.50980392156862742</v>
      </c>
    </row>
    <row r="8" spans="1:6">
      <c r="A8" s="65"/>
      <c r="B8" s="59" t="s">
        <v>1581</v>
      </c>
      <c r="C8" s="54">
        <v>5.74</v>
      </c>
      <c r="D8" s="54">
        <v>0.54</v>
      </c>
      <c r="E8" s="54">
        <v>0.59</v>
      </c>
      <c r="F8" s="54">
        <f t="shared" si="1"/>
        <v>1.0925925925925926</v>
      </c>
    </row>
    <row r="9" spans="1:6">
      <c r="A9" s="65"/>
      <c r="B9" s="59" t="s">
        <v>1582</v>
      </c>
      <c r="C9" s="54">
        <v>5.77</v>
      </c>
      <c r="D9" s="54">
        <v>0.5</v>
      </c>
      <c r="E9" s="54">
        <v>0.47</v>
      </c>
      <c r="F9" s="54">
        <f t="shared" si="1"/>
        <v>0.94</v>
      </c>
    </row>
    <row r="10" spans="1:6">
      <c r="A10" s="65"/>
      <c r="B10" s="51" t="s">
        <v>1583</v>
      </c>
      <c r="C10" s="60">
        <v>5.72</v>
      </c>
      <c r="D10" s="33">
        <v>0.5</v>
      </c>
      <c r="E10" s="60">
        <v>0.61</v>
      </c>
      <c r="F10" s="60">
        <f t="shared" si="1"/>
        <v>1.22</v>
      </c>
    </row>
    <row r="11" spans="1:6">
      <c r="A11" s="65"/>
      <c r="B11" s="55" t="s">
        <v>1567</v>
      </c>
      <c r="C11" s="56">
        <v>8.2100000000000009</v>
      </c>
      <c r="D11" s="15">
        <v>0.59</v>
      </c>
      <c r="E11" s="56">
        <v>0.4</v>
      </c>
      <c r="F11" s="54">
        <f t="shared" si="1"/>
        <v>0.67796610169491534</v>
      </c>
    </row>
    <row r="12" spans="1:6">
      <c r="A12" s="65"/>
      <c r="B12" s="59" t="s">
        <v>1568</v>
      </c>
      <c r="C12" s="54">
        <v>8.35</v>
      </c>
      <c r="D12" s="54">
        <v>0.62</v>
      </c>
      <c r="E12" s="54">
        <v>0.6</v>
      </c>
      <c r="F12" s="54">
        <f t="shared" si="1"/>
        <v>0.96774193548387089</v>
      </c>
    </row>
    <row r="13" spans="1:6">
      <c r="A13" s="65"/>
      <c r="B13" s="59" t="s">
        <v>1569</v>
      </c>
      <c r="C13" s="54">
        <v>8.34</v>
      </c>
      <c r="D13" s="54">
        <v>0.52</v>
      </c>
      <c r="E13" s="54">
        <v>0.45</v>
      </c>
      <c r="F13" s="54">
        <f t="shared" si="1"/>
        <v>0.86538461538461542</v>
      </c>
    </row>
    <row r="14" spans="1:6">
      <c r="A14" s="65"/>
      <c r="B14" s="51" t="s">
        <v>1570</v>
      </c>
      <c r="C14" s="33">
        <v>8.35</v>
      </c>
      <c r="D14" s="33">
        <v>0.5</v>
      </c>
      <c r="E14" s="33">
        <v>0.52</v>
      </c>
      <c r="F14" s="54">
        <f t="shared" si="1"/>
        <v>1.04</v>
      </c>
    </row>
    <row r="15" spans="1:6">
      <c r="A15" s="65"/>
      <c r="B15" s="13" t="s">
        <v>1571</v>
      </c>
      <c r="C15" s="15">
        <v>5.04</v>
      </c>
      <c r="D15" s="15">
        <v>0.54</v>
      </c>
      <c r="E15" s="15">
        <v>0.55000000000000004</v>
      </c>
      <c r="F15" s="56">
        <f t="shared" si="1"/>
        <v>1.0185185185185186</v>
      </c>
    </row>
    <row r="16" spans="1:6">
      <c r="A16" s="65"/>
      <c r="B16" s="13" t="s">
        <v>1572</v>
      </c>
      <c r="C16" s="15">
        <v>4.8099999999999996</v>
      </c>
      <c r="D16" s="15">
        <v>0.53</v>
      </c>
      <c r="E16" s="15">
        <v>0.37</v>
      </c>
      <c r="F16" s="54">
        <f t="shared" si="1"/>
        <v>0.69811320754716977</v>
      </c>
    </row>
    <row r="17" spans="1:6">
      <c r="A17" s="65"/>
      <c r="B17" s="13" t="s">
        <v>1573</v>
      </c>
      <c r="C17" s="15">
        <v>5.08</v>
      </c>
      <c r="D17" s="15">
        <v>0.52</v>
      </c>
      <c r="E17" s="15">
        <v>0.62</v>
      </c>
      <c r="F17" s="54">
        <f t="shared" si="1"/>
        <v>1.1923076923076923</v>
      </c>
    </row>
    <row r="18" spans="1:6">
      <c r="A18" s="65"/>
      <c r="B18" s="13" t="s">
        <v>1574</v>
      </c>
      <c r="C18" s="15">
        <v>5.16</v>
      </c>
      <c r="D18" s="15">
        <v>0.51</v>
      </c>
      <c r="E18" s="15">
        <v>0.39</v>
      </c>
      <c r="F18" s="60">
        <f t="shared" si="1"/>
        <v>0.76470588235294124</v>
      </c>
    </row>
    <row r="19" spans="1:6">
      <c r="A19" s="65"/>
      <c r="B19" s="11" t="s">
        <v>1575</v>
      </c>
      <c r="C19" s="32">
        <v>14.43</v>
      </c>
      <c r="D19" s="32">
        <v>0.56999999999999995</v>
      </c>
      <c r="E19" s="32">
        <v>0.5</v>
      </c>
      <c r="F19" s="56">
        <f t="shared" si="1"/>
        <v>0.87719298245614041</v>
      </c>
    </row>
    <row r="20" spans="1:6">
      <c r="A20" s="65"/>
      <c r="B20" s="13" t="s">
        <v>1576</v>
      </c>
      <c r="C20" s="15">
        <v>12.42</v>
      </c>
      <c r="D20" s="15">
        <v>0.51</v>
      </c>
      <c r="E20" s="15">
        <v>0.56999999999999995</v>
      </c>
      <c r="F20" s="54">
        <f t="shared" si="1"/>
        <v>1.1176470588235292</v>
      </c>
    </row>
    <row r="21" spans="1:6">
      <c r="A21" s="65"/>
      <c r="B21" s="13" t="s">
        <v>1577</v>
      </c>
      <c r="C21" s="15">
        <v>12.26</v>
      </c>
      <c r="D21" s="15">
        <v>0.49</v>
      </c>
      <c r="E21" s="15">
        <v>0.52</v>
      </c>
      <c r="F21" s="54">
        <f t="shared" si="1"/>
        <v>1.0612244897959184</v>
      </c>
    </row>
    <row r="22" spans="1:6">
      <c r="A22" s="66"/>
      <c r="B22" s="10" t="s">
        <v>1578</v>
      </c>
      <c r="C22" s="33">
        <v>12.2</v>
      </c>
      <c r="D22" s="33">
        <v>0.49</v>
      </c>
      <c r="E22" s="33">
        <v>0.66</v>
      </c>
      <c r="F22" s="60">
        <f>E22/D22</f>
        <v>1.3469387755102042</v>
      </c>
    </row>
  </sheetData>
  <mergeCells count="2">
    <mergeCell ref="A3:A6"/>
    <mergeCell ref="A7:A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Jin-Cheng Xie</dc:creator>
  <cp:lastModifiedBy>Mary Tony Rabanal</cp:lastModifiedBy>
  <dcterms:created xsi:type="dcterms:W3CDTF">2025-05-23T02:31:00Z</dcterms:created>
  <dcterms:modified xsi:type="dcterms:W3CDTF">2025-12-30T13:06:30Z</dcterms:modified>
</cp:coreProperties>
</file>