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activeTab="3"/>
  </bookViews>
  <sheets>
    <sheet name="Table S1" sheetId="1" r:id="rId1"/>
    <sheet name="Table S2" sheetId="2" r:id="rId2"/>
    <sheet name="Table S3" sheetId="3" r:id="rId3"/>
    <sheet name="Table S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<sst xmlns="http://schemas.openxmlformats.org/spreadsheetml/2006/main" count="432" uniqueCount="300">
  <si>
    <t>Table S1: The composition and source of geological reference materials in this study.</t>
  </si>
  <si>
    <t>Sample type</t>
  </si>
  <si>
    <t>Sample</t>
  </si>
  <si>
    <t>The source of sample</t>
  </si>
  <si>
    <r>
      <t>SiO</t>
    </r>
    <r>
      <rPr>
        <vertAlign val="subscript"/>
        <sz val="11"/>
        <color theme="1"/>
        <rFont val="Times New Roman"/>
        <charset val="134"/>
      </rPr>
      <t>2</t>
    </r>
  </si>
  <si>
    <r>
      <t>Al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O</t>
    </r>
    <r>
      <rPr>
        <vertAlign val="subscript"/>
        <sz val="11"/>
        <color theme="1"/>
        <rFont val="Times New Roman"/>
        <charset val="134"/>
      </rPr>
      <t>3</t>
    </r>
  </si>
  <si>
    <r>
      <t>TFe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O</t>
    </r>
    <r>
      <rPr>
        <vertAlign val="subscript"/>
        <sz val="11"/>
        <color theme="1"/>
        <rFont val="Times New Roman"/>
        <charset val="134"/>
      </rPr>
      <t>3</t>
    </r>
  </si>
  <si>
    <t>MgO</t>
  </si>
  <si>
    <t>CaO</t>
  </si>
  <si>
    <r>
      <t>Na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O</t>
    </r>
  </si>
  <si>
    <r>
      <t>K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O</t>
    </r>
  </si>
  <si>
    <r>
      <t>TiO</t>
    </r>
    <r>
      <rPr>
        <vertAlign val="subscript"/>
        <sz val="11"/>
        <color theme="1"/>
        <rFont val="Times New Roman"/>
        <charset val="134"/>
      </rPr>
      <t>2</t>
    </r>
  </si>
  <si>
    <t>Sr</t>
  </si>
  <si>
    <t>Ag</t>
  </si>
  <si>
    <t>As</t>
  </si>
  <si>
    <t>Au</t>
  </si>
  <si>
    <t>B</t>
  </si>
  <si>
    <t>Ba</t>
  </si>
  <si>
    <t>Be</t>
  </si>
  <si>
    <t>Bi</t>
  </si>
  <si>
    <t>Br</t>
  </si>
  <si>
    <t>Cd</t>
  </si>
  <si>
    <t>Ce</t>
  </si>
  <si>
    <t>Cl</t>
  </si>
  <si>
    <t>Co</t>
  </si>
  <si>
    <t>Cr</t>
  </si>
  <si>
    <t>Cs</t>
  </si>
  <si>
    <t>Cu</t>
  </si>
  <si>
    <t>Dy</t>
  </si>
  <si>
    <t>Er</t>
  </si>
  <si>
    <t>Eu</t>
  </si>
  <si>
    <t>F</t>
  </si>
  <si>
    <t>Ga</t>
  </si>
  <si>
    <t>Gd</t>
  </si>
  <si>
    <t>Ge</t>
  </si>
  <si>
    <t>Hf</t>
  </si>
  <si>
    <t>Hg</t>
  </si>
  <si>
    <t>Ho</t>
  </si>
  <si>
    <t>I</t>
  </si>
  <si>
    <t>In</t>
  </si>
  <si>
    <t>La</t>
  </si>
  <si>
    <t>Li</t>
  </si>
  <si>
    <t>Lu</t>
  </si>
  <si>
    <t>Mn</t>
  </si>
  <si>
    <t>Mo</t>
  </si>
  <si>
    <t>Nb</t>
  </si>
  <si>
    <t>Nd</t>
  </si>
  <si>
    <t>Ni</t>
  </si>
  <si>
    <t>P</t>
  </si>
  <si>
    <t>Pb</t>
  </si>
  <si>
    <t>Pr</t>
  </si>
  <si>
    <t>Rb</t>
  </si>
  <si>
    <t>S</t>
  </si>
  <si>
    <t>Sb</t>
  </si>
  <si>
    <t>Sc</t>
  </si>
  <si>
    <t>Se</t>
  </si>
  <si>
    <t>Sm</t>
  </si>
  <si>
    <t>Sn</t>
  </si>
  <si>
    <t>Ta</t>
  </si>
  <si>
    <t>Tb</t>
  </si>
  <si>
    <t>Th</t>
  </si>
  <si>
    <t>Tl</t>
  </si>
  <si>
    <t>Tm</t>
  </si>
  <si>
    <t>U</t>
  </si>
  <si>
    <t>V</t>
  </si>
  <si>
    <t>W</t>
  </si>
  <si>
    <t>Y</t>
  </si>
  <si>
    <t>Yb</t>
  </si>
  <si>
    <t>Zn</t>
  </si>
  <si>
    <t>Zr</t>
  </si>
  <si>
    <t>Basalt</t>
  </si>
  <si>
    <t>BHVO-2</t>
  </si>
  <si>
    <t>the United States Geological Survey (USGS)</t>
  </si>
  <si>
    <t>GSR-3</t>
  </si>
  <si>
    <t>the Institute of Geophysical and Geochemical Research (IGGE) of the Chinese Academy of Geological Sciences</t>
  </si>
  <si>
    <t>JB-1B</t>
  </si>
  <si>
    <t>the Geological Survey of Japan (GSJ)</t>
  </si>
  <si>
    <t>JB-2</t>
  </si>
  <si>
    <t>JB-3</t>
  </si>
  <si>
    <t>Andesite</t>
  </si>
  <si>
    <t>AGV-2</t>
  </si>
  <si>
    <t>JA-1</t>
  </si>
  <si>
    <t>JA-2</t>
  </si>
  <si>
    <t>JA-3</t>
  </si>
  <si>
    <t>GSR-2</t>
  </si>
  <si>
    <t>Diabase</t>
  </si>
  <si>
    <t>W-2a</t>
  </si>
  <si>
    <t> 207.5</t>
  </si>
  <si>
    <t>11.7 </t>
  </si>
  <si>
    <t>131.5 </t>
  </si>
  <si>
    <t>0.683 </t>
  </si>
  <si>
    <t>8.57 </t>
  </si>
  <si>
    <t>1269 </t>
  </si>
  <si>
    <t>12 </t>
  </si>
  <si>
    <t>5 </t>
  </si>
  <si>
    <t>104 </t>
  </si>
  <si>
    <t>32.3 </t>
  </si>
  <si>
    <t>1.64 </t>
  </si>
  <si>
    <t>0.575 </t>
  </si>
  <si>
    <t>2.04 </t>
  </si>
  <si>
    <t>255 </t>
  </si>
  <si>
    <t>DNC-1a</t>
  </si>
  <si>
    <t>96 </t>
  </si>
  <si>
    <t>0.6 </t>
  </si>
  <si>
    <t>3.3 </t>
  </si>
  <si>
    <t>5.11 </t>
  </si>
  <si>
    <t>250 </t>
  </si>
  <si>
    <t>2 </t>
  </si>
  <si>
    <t>64 </t>
  </si>
  <si>
    <t>Granite</t>
  </si>
  <si>
    <t>JG-1</t>
  </si>
  <si>
    <t>GSR-1</t>
  </si>
  <si>
    <t>Seawater</t>
  </si>
  <si>
    <t>IAPSO</t>
  </si>
  <si>
    <t>Ocean Scientific International Ltd (OSIL, United Kingdom)</t>
  </si>
  <si>
    <t>Limestone</t>
  </si>
  <si>
    <t>COQ-1</t>
  </si>
  <si>
    <t>967 </t>
  </si>
  <si>
    <t>1500 </t>
  </si>
  <si>
    <t>2.76 </t>
  </si>
  <si>
    <t>0.36 </t>
  </si>
  <si>
    <t>2.85 </t>
  </si>
  <si>
    <t>18.6 </t>
  </si>
  <si>
    <t>8.07 </t>
  </si>
  <si>
    <t>14 </t>
  </si>
  <si>
    <t> 10.1</t>
  </si>
  <si>
    <t>50 </t>
  </si>
  <si>
    <t>0.213 </t>
  </si>
  <si>
    <t>3.29 </t>
  </si>
  <si>
    <t>750 </t>
  </si>
  <si>
    <t>3.4 </t>
  </si>
  <si>
    <t>0.726 </t>
  </si>
  <si>
    <t>3565 </t>
  </si>
  <si>
    <t>7.4 </t>
  </si>
  <si>
    <t>3862 </t>
  </si>
  <si>
    <t>412 </t>
  </si>
  <si>
    <t>4.33 </t>
  </si>
  <si>
    <t>133 </t>
  </si>
  <si>
    <t>14.6 </t>
  </si>
  <si>
    <t>0.923 </t>
  </si>
  <si>
    <t>8.5 </t>
  </si>
  <si>
    <t>3.93 </t>
  </si>
  <si>
    <t>10.6 </t>
  </si>
  <si>
    <t>1.07 </t>
  </si>
  <si>
    <t>11.2 </t>
  </si>
  <si>
    <t>121 </t>
  </si>
  <si>
    <t>5.9 </t>
  </si>
  <si>
    <t>82 </t>
  </si>
  <si>
    <t>53 </t>
  </si>
  <si>
    <t>Dolomite</t>
  </si>
  <si>
    <t>JDO-1</t>
  </si>
  <si>
    <t>-</t>
  </si>
  <si>
    <t>Tholeiite</t>
  </si>
  <si>
    <t>BIR-1a</t>
  </si>
  <si>
    <t> 48.45</t>
  </si>
  <si>
    <t> 15.9</t>
  </si>
  <si>
    <t> 11.34</t>
  </si>
  <si>
    <t> 9.88</t>
  </si>
  <si>
    <t> 13.71</t>
  </si>
  <si>
    <t> 0.14</t>
  </si>
  <si>
    <t>0.0217 </t>
  </si>
  <si>
    <t>0.37 </t>
  </si>
  <si>
    <t>0.105 </t>
  </si>
  <si>
    <t>0.037 </t>
  </si>
  <si>
    <t>0.0377 </t>
  </si>
  <si>
    <t>1.76 </t>
  </si>
  <si>
    <t>49.22 </t>
  </si>
  <si>
    <t>350 </t>
  </si>
  <si>
    <t>0 </t>
  </si>
  <si>
    <t>99.1 </t>
  </si>
  <si>
    <t>2.49 </t>
  </si>
  <si>
    <t>1.57 </t>
  </si>
  <si>
    <t>0.5 </t>
  </si>
  <si>
    <t>13.95 </t>
  </si>
  <si>
    <t>1.675 </t>
  </si>
  <si>
    <t>1.17 </t>
  </si>
  <si>
    <t>0.55 </t>
  </si>
  <si>
    <t>0.007 </t>
  </si>
  <si>
    <t>0.0157 </t>
  </si>
  <si>
    <t>2.38 </t>
  </si>
  <si>
    <t>0.2 </t>
  </si>
  <si>
    <t>1297 </t>
  </si>
  <si>
    <t>0.1 </t>
  </si>
  <si>
    <t>0.4 </t>
  </si>
  <si>
    <t>2.27 </t>
  </si>
  <si>
    <t>148 </t>
  </si>
  <si>
    <t>2.89 </t>
  </si>
  <si>
    <t>0.33 </t>
  </si>
  <si>
    <t>0.18 </t>
  </si>
  <si>
    <t>0.46 </t>
  </si>
  <si>
    <t>39.5 </t>
  </si>
  <si>
    <t>0.015 </t>
  </si>
  <si>
    <t>1 </t>
  </si>
  <si>
    <t>0.61 </t>
  </si>
  <si>
    <t>0.02 </t>
  </si>
  <si>
    <t>0.339 </t>
  </si>
  <si>
    <t>0.001 </t>
  </si>
  <si>
    <t>0.24 </t>
  </si>
  <si>
    <t>295 </t>
  </si>
  <si>
    <t>0.03 </t>
  </si>
  <si>
    <t>1.6 </t>
  </si>
  <si>
    <t>61 </t>
  </si>
  <si>
    <t>13.9 </t>
  </si>
  <si>
    <t>Gabbro</t>
  </si>
  <si>
    <t>JGB-2</t>
  </si>
  <si>
    <t> -</t>
  </si>
  <si>
    <t>Syenite</t>
  </si>
  <si>
    <t>STM-2</t>
  </si>
  <si>
    <t> 4.17</t>
  </si>
  <si>
    <t>590 </t>
  </si>
  <si>
    <t>0.08 </t>
  </si>
  <si>
    <t>1.27 </t>
  </si>
  <si>
    <t>251 </t>
  </si>
  <si>
    <t>0.67 </t>
  </si>
  <si>
    <t>1.4 </t>
  </si>
  <si>
    <t>1.39 </t>
  </si>
  <si>
    <t>0.9 </t>
  </si>
  <si>
    <t>6.98 </t>
  </si>
  <si>
    <t>3.8 </t>
  </si>
  <si>
    <t>3.216 </t>
  </si>
  <si>
    <t>11 </t>
  </si>
  <si>
    <t>7.97 </t>
  </si>
  <si>
    <t>25.5 </t>
  </si>
  <si>
    <t>1.3 </t>
  </si>
  <si>
    <t>144 </t>
  </si>
  <si>
    <t>0.52 </t>
  </si>
  <si>
    <t>5.1 </t>
  </si>
  <si>
    <t>254.3 </t>
  </si>
  <si>
    <t>77.1 </t>
  </si>
  <si>
    <t>0.8 </t>
  </si>
  <si>
    <t>11.5 </t>
  </si>
  <si>
    <t>23.71 </t>
  </si>
  <si>
    <t>100 </t>
  </si>
  <si>
    <t>0.41 </t>
  </si>
  <si>
    <t>1.99 </t>
  </si>
  <si>
    <t>11.17 </t>
  </si>
  <si>
    <t>4 </t>
  </si>
  <si>
    <t>15.58 </t>
  </si>
  <si>
    <t>1.32 </t>
  </si>
  <si>
    <t>25.33 </t>
  </si>
  <si>
    <t>7.8 </t>
  </si>
  <si>
    <t>0.16 </t>
  </si>
  <si>
    <t>2.5 </t>
  </si>
  <si>
    <t>3.89 </t>
  </si>
  <si>
    <t>193 </t>
  </si>
  <si>
    <t>1210 </t>
  </si>
  <si>
    <t>Quartz Sandstone</t>
  </si>
  <si>
    <t>GSR-4</t>
  </si>
  <si>
    <t>Shale</t>
  </si>
  <si>
    <t>GSR-5</t>
  </si>
  <si>
    <t>Amphibolite</t>
  </si>
  <si>
    <t>GSR-15</t>
  </si>
  <si>
    <t>Table S2:Instrument settings and operation parameters.</t>
  </si>
  <si>
    <t>Instrument setting</t>
  </si>
  <si>
    <t>MA</t>
  </si>
  <si>
    <t>NP</t>
  </si>
  <si>
    <t>Instrument model</t>
  </si>
  <si>
    <t>Neptune Plus</t>
  </si>
  <si>
    <t>Cooling Ar</t>
  </si>
  <si>
    <t>~16 L/min</t>
  </si>
  <si>
    <t>Auxiliary Ar</t>
  </si>
  <si>
    <t>~0.80 L/min</t>
  </si>
  <si>
    <r>
      <rPr>
        <sz val="11"/>
        <color rgb="FF000000"/>
        <rFont val="Times New Roman"/>
        <charset val="134"/>
      </rPr>
      <t>~0.8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>L/min</t>
    </r>
  </si>
  <si>
    <t>Nebulizer Ar</t>
  </si>
  <si>
    <r>
      <rPr>
        <sz val="11"/>
        <color rgb="FF000000"/>
        <rFont val="Times New Roman"/>
        <charset val="134"/>
      </rPr>
      <t>~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Times New Roman"/>
        <charset val="134"/>
      </rPr>
      <t>.</t>
    </r>
    <r>
      <rPr>
        <sz val="11"/>
        <color rgb="FF000000"/>
        <rFont val="Times New Roman"/>
        <charset val="134"/>
      </rPr>
      <t>0</t>
    </r>
    <r>
      <rPr>
        <sz val="11"/>
        <color rgb="FF000000"/>
        <rFont val="Times New Roman"/>
        <charset val="134"/>
      </rPr>
      <t>5 L/min</t>
    </r>
  </si>
  <si>
    <r>
      <rPr>
        <sz val="11"/>
        <color rgb="FF000000"/>
        <rFont val="Times New Roman"/>
        <charset val="134"/>
      </rPr>
      <t>~0.</t>
    </r>
    <r>
      <rPr>
        <sz val="11"/>
        <color rgb="FF000000"/>
        <rFont val="Times New Roman"/>
        <charset val="134"/>
      </rPr>
      <t>9</t>
    </r>
    <r>
      <rPr>
        <sz val="11"/>
        <color rgb="FF000000"/>
        <rFont val="Times New Roman"/>
        <charset val="134"/>
      </rPr>
      <t>5 L/min</t>
    </r>
  </si>
  <si>
    <t>Mass resolution</t>
  </si>
  <si>
    <t>Low resolution</t>
  </si>
  <si>
    <t>Solution uptake</t>
  </si>
  <si>
    <r>
      <rPr>
        <sz val="11"/>
        <color rgb="FF000000"/>
        <rFont val="Times New Roman"/>
        <charset val="134"/>
      </rPr>
      <t>~</t>
    </r>
    <r>
      <rPr>
        <sz val="10.5"/>
        <color rgb="FF000000"/>
        <rFont val="Times New Roman"/>
        <charset val="134"/>
      </rPr>
      <t>100 mL/min</t>
    </r>
  </si>
  <si>
    <t>RF power</t>
  </si>
  <si>
    <r>
      <rPr>
        <sz val="11"/>
        <color rgb="FF000000"/>
        <rFont val="Times New Roman"/>
        <charset val="134"/>
      </rPr>
      <t>12</t>
    </r>
    <r>
      <rPr>
        <sz val="10.5"/>
        <color rgb="FF000000"/>
        <rFont val="Times New Roman"/>
        <charset val="134"/>
      </rPr>
      <t>00W</t>
    </r>
  </si>
  <si>
    <t>Extraction voltage</t>
  </si>
  <si>
    <t>2 kV</t>
  </si>
  <si>
    <t>Typical sensitivity</t>
  </si>
  <si>
    <r>
      <rPr>
        <sz val="11"/>
        <color rgb="FF000000"/>
        <rFont val="Times New Roman"/>
        <charset val="134"/>
      </rPr>
      <t xml:space="preserve">~60 V/ppm for </t>
    </r>
    <r>
      <rPr>
        <vertAlign val="superscript"/>
        <sz val="11"/>
        <color rgb="FF000000"/>
        <rFont val="Times New Roman"/>
        <charset val="134"/>
      </rPr>
      <t>88</t>
    </r>
    <r>
      <rPr>
        <sz val="11"/>
        <color rgb="FF000000"/>
        <rFont val="Times New Roman"/>
        <charset val="134"/>
      </rPr>
      <t>Sr</t>
    </r>
  </si>
  <si>
    <t>Cup configuration</t>
  </si>
  <si>
    <r>
      <rPr>
        <sz val="11"/>
        <color rgb="FF000000"/>
        <rFont val="Times New Roman"/>
        <charset val="134"/>
      </rPr>
      <t>L4(</t>
    </r>
    <r>
      <rPr>
        <vertAlign val="superscript"/>
        <sz val="10.5"/>
        <color rgb="FF000000"/>
        <rFont val="Times New Roman"/>
        <charset val="134"/>
      </rPr>
      <t>83</t>
    </r>
    <r>
      <rPr>
        <sz val="10.5"/>
        <color rgb="FF000000"/>
        <rFont val="Times New Roman"/>
        <charset val="134"/>
      </rPr>
      <t>Kr), L3(</t>
    </r>
    <r>
      <rPr>
        <vertAlign val="superscript"/>
        <sz val="10.5"/>
        <color rgb="FF000000"/>
        <rFont val="Times New Roman"/>
        <charset val="134"/>
      </rPr>
      <t>84</t>
    </r>
    <r>
      <rPr>
        <sz val="10.5"/>
        <color rgb="FF000000"/>
        <rFont val="Times New Roman"/>
        <charset val="134"/>
      </rPr>
      <t>Sr), L2(</t>
    </r>
    <r>
      <rPr>
        <vertAlign val="superscript"/>
        <sz val="10.5"/>
        <color rgb="FF000000"/>
        <rFont val="Times New Roman"/>
        <charset val="134"/>
      </rPr>
      <t>85</t>
    </r>
    <r>
      <rPr>
        <sz val="10.5"/>
        <color rgb="FF000000"/>
        <rFont val="Times New Roman"/>
        <charset val="134"/>
      </rPr>
      <t>Rb),L1(</t>
    </r>
    <r>
      <rPr>
        <vertAlign val="superscript"/>
        <sz val="10.5"/>
        <color rgb="FF000000"/>
        <rFont val="Times New Roman"/>
        <charset val="134"/>
      </rPr>
      <t>86</t>
    </r>
    <r>
      <rPr>
        <sz val="10.5"/>
        <color rgb="FF000000"/>
        <rFont val="Times New Roman"/>
        <charset val="134"/>
      </rPr>
      <t>Sr),C(</t>
    </r>
    <r>
      <rPr>
        <vertAlign val="superscript"/>
        <sz val="10.5"/>
        <color rgb="FF000000"/>
        <rFont val="Times New Roman"/>
        <charset val="134"/>
      </rPr>
      <t>87</t>
    </r>
    <r>
      <rPr>
        <sz val="10.5"/>
        <color rgb="FF000000"/>
        <rFont val="Times New Roman"/>
        <charset val="134"/>
      </rPr>
      <t>Sr), H1(</t>
    </r>
    <r>
      <rPr>
        <vertAlign val="superscript"/>
        <sz val="10.5"/>
        <color rgb="FF000000"/>
        <rFont val="Times New Roman"/>
        <charset val="134"/>
      </rPr>
      <t>88</t>
    </r>
    <r>
      <rPr>
        <sz val="10.5"/>
        <color rgb="FF000000"/>
        <rFont val="Times New Roman"/>
        <charset val="134"/>
      </rPr>
      <t>Sr), H2(</t>
    </r>
    <r>
      <rPr>
        <vertAlign val="superscript"/>
        <sz val="10.5"/>
        <color rgb="FF000000"/>
        <rFont val="Times New Roman"/>
        <charset val="134"/>
      </rPr>
      <t>90</t>
    </r>
    <r>
      <rPr>
        <sz val="10.5"/>
        <color rgb="FF000000"/>
        <rFont val="Times New Roman"/>
        <charset val="134"/>
      </rPr>
      <t>Zr)</t>
    </r>
    <r>
      <rPr>
        <sz val="10.5"/>
        <color rgb="FF000000"/>
        <rFont val="Times New Roman"/>
        <charset val="134"/>
      </rPr>
      <t>,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and H4(</t>
    </r>
    <r>
      <rPr>
        <vertAlign val="superscript"/>
        <sz val="10.5"/>
        <color rgb="FF000000"/>
        <rFont val="Times New Roman"/>
        <charset val="134"/>
      </rPr>
      <t>94</t>
    </r>
    <r>
      <rPr>
        <sz val="10.5"/>
        <color rgb="FF000000"/>
        <rFont val="Times New Roman"/>
        <charset val="134"/>
      </rPr>
      <t>Zr)</t>
    </r>
  </si>
  <si>
    <r>
      <rPr>
        <sz val="10.5"/>
        <color rgb="FF000000"/>
        <rFont val="Times New Roman"/>
        <charset val="134"/>
      </rPr>
      <t>L</t>
    </r>
    <r>
      <rPr>
        <sz val="10.5"/>
        <color rgb="FF000000"/>
        <rFont val="Times New Roman"/>
        <charset val="134"/>
      </rPr>
      <t>3</t>
    </r>
    <r>
      <rPr>
        <sz val="10.5"/>
        <color rgb="FF000000"/>
        <rFont val="Times New Roman"/>
        <charset val="134"/>
      </rPr>
      <t>(</t>
    </r>
    <r>
      <rPr>
        <vertAlign val="superscript"/>
        <sz val="10.5"/>
        <color rgb="FF000000"/>
        <rFont val="Times New Roman"/>
        <charset val="134"/>
      </rPr>
      <t>85</t>
    </r>
    <r>
      <rPr>
        <sz val="10.5"/>
        <color rgb="FF000000"/>
        <rFont val="Times New Roman"/>
        <charset val="134"/>
      </rPr>
      <t>Rb),L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Times New Roman"/>
        <charset val="134"/>
      </rPr>
      <t>(</t>
    </r>
    <r>
      <rPr>
        <vertAlign val="superscript"/>
        <sz val="10.5"/>
        <color rgb="FF000000"/>
        <rFont val="Times New Roman"/>
        <charset val="134"/>
      </rPr>
      <t>86</t>
    </r>
    <r>
      <rPr>
        <sz val="10.5"/>
        <color rgb="FF000000"/>
        <rFont val="Times New Roman"/>
        <charset val="134"/>
      </rPr>
      <t>Sr),</t>
    </r>
    <r>
      <rPr>
        <sz val="10.5"/>
        <color rgb="FF000000"/>
        <rFont val="Times New Roman"/>
        <charset val="134"/>
      </rPr>
      <t>L1</t>
    </r>
    <r>
      <rPr>
        <sz val="10.5"/>
        <color rgb="FF000000"/>
        <rFont val="Times New Roman"/>
        <charset val="134"/>
      </rPr>
      <t>(</t>
    </r>
    <r>
      <rPr>
        <vertAlign val="superscript"/>
        <sz val="10.5"/>
        <color rgb="FF000000"/>
        <rFont val="Times New Roman"/>
        <charset val="134"/>
      </rPr>
      <t>87</t>
    </r>
    <r>
      <rPr>
        <sz val="10.5"/>
        <color rgb="FF000000"/>
        <rFont val="Times New Roman"/>
        <charset val="134"/>
      </rPr>
      <t xml:space="preserve">Sr), </t>
    </r>
    <r>
      <rPr>
        <sz val="10.5"/>
        <color rgb="FF000000"/>
        <rFont val="Times New Roman"/>
        <charset val="134"/>
      </rPr>
      <t>C</t>
    </r>
    <r>
      <rPr>
        <sz val="10.5"/>
        <color rgb="FF000000"/>
        <rFont val="Times New Roman"/>
        <charset val="134"/>
      </rPr>
      <t>(</t>
    </r>
    <r>
      <rPr>
        <vertAlign val="superscript"/>
        <sz val="10.5"/>
        <color rgb="FF000000"/>
        <rFont val="Times New Roman"/>
        <charset val="134"/>
      </rPr>
      <t>88</t>
    </r>
    <r>
      <rPr>
        <sz val="10.5"/>
        <color rgb="FF000000"/>
        <rFont val="Times New Roman"/>
        <charset val="134"/>
      </rPr>
      <t>Sr), H2(</t>
    </r>
    <r>
      <rPr>
        <vertAlign val="superscript"/>
        <sz val="10.5"/>
        <color rgb="FF000000"/>
        <rFont val="Times New Roman"/>
        <charset val="134"/>
      </rPr>
      <t>90</t>
    </r>
    <r>
      <rPr>
        <sz val="10.5"/>
        <color rgb="FF000000"/>
        <rFont val="Times New Roman"/>
        <charset val="134"/>
      </rPr>
      <t>Zr)</t>
    </r>
    <r>
      <rPr>
        <sz val="10.5"/>
        <color rgb="FF000000"/>
        <rFont val="Times New Roman"/>
        <charset val="134"/>
      </rPr>
      <t>,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and H4(</t>
    </r>
    <r>
      <rPr>
        <vertAlign val="superscript"/>
        <sz val="10.5"/>
        <color rgb="FF000000"/>
        <rFont val="Times New Roman"/>
        <charset val="134"/>
      </rPr>
      <t>94</t>
    </r>
    <r>
      <rPr>
        <sz val="10.5"/>
        <color rgb="FF000000"/>
        <rFont val="Times New Roman"/>
        <charset val="134"/>
      </rPr>
      <t>Zr)</t>
    </r>
  </si>
  <si>
    <r>
      <rPr>
        <sz val="10.5"/>
        <color rgb="FF000000"/>
        <rFont val="Times New Roman"/>
        <charset val="134"/>
      </rPr>
      <t>L3(</t>
    </r>
    <r>
      <rPr>
        <vertAlign val="superscript"/>
        <sz val="10.5"/>
        <color rgb="FF000000"/>
        <rFont val="Times New Roman"/>
        <charset val="134"/>
      </rPr>
      <t>85</t>
    </r>
    <r>
      <rPr>
        <sz val="10.5"/>
        <color rgb="FF000000"/>
        <rFont val="Times New Roman"/>
        <charset val="134"/>
      </rPr>
      <t>Rb),L2(</t>
    </r>
    <r>
      <rPr>
        <vertAlign val="superscript"/>
        <sz val="10.5"/>
        <color rgb="FF000000"/>
        <rFont val="Times New Roman"/>
        <charset val="134"/>
      </rPr>
      <t>86</t>
    </r>
    <r>
      <rPr>
        <sz val="10.5"/>
        <color rgb="FF000000"/>
        <rFont val="Times New Roman"/>
        <charset val="134"/>
      </rPr>
      <t>Sr),L1(</t>
    </r>
    <r>
      <rPr>
        <vertAlign val="superscript"/>
        <sz val="10.5"/>
        <color rgb="FF000000"/>
        <rFont val="Times New Roman"/>
        <charset val="134"/>
      </rPr>
      <t>87</t>
    </r>
    <r>
      <rPr>
        <sz val="10.5"/>
        <color rgb="FF000000"/>
        <rFont val="Times New Roman"/>
        <charset val="134"/>
      </rPr>
      <t>Sr), C(</t>
    </r>
    <r>
      <rPr>
        <vertAlign val="superscript"/>
        <sz val="10.5"/>
        <color rgb="FF000000"/>
        <rFont val="Times New Roman"/>
        <charset val="134"/>
      </rPr>
      <t>88</t>
    </r>
    <r>
      <rPr>
        <sz val="10.5"/>
        <color rgb="FF000000"/>
        <rFont val="Times New Roman"/>
        <charset val="134"/>
      </rPr>
      <t>Sr), H2(</t>
    </r>
    <r>
      <rPr>
        <vertAlign val="superscript"/>
        <sz val="10.5"/>
        <color rgb="FF000000"/>
        <rFont val="Times New Roman"/>
        <charset val="134"/>
      </rPr>
      <t>90</t>
    </r>
    <r>
      <rPr>
        <sz val="10.5"/>
        <color rgb="FF000000"/>
        <rFont val="Times New Roman"/>
        <charset val="134"/>
      </rPr>
      <t>Zr), H3(</t>
    </r>
    <r>
      <rPr>
        <vertAlign val="superscript"/>
        <sz val="10.5"/>
        <color rgb="FF000000"/>
        <rFont val="Times New Roman"/>
        <charset val="134"/>
      </rPr>
      <t>91</t>
    </r>
    <r>
      <rPr>
        <sz val="10.5"/>
        <color rgb="FF000000"/>
        <rFont val="Times New Roman"/>
        <charset val="134"/>
      </rPr>
      <t>Zr), and H4(</t>
    </r>
    <r>
      <rPr>
        <vertAlign val="superscript"/>
        <sz val="10.5"/>
        <color rgb="FF000000"/>
        <rFont val="Times New Roman"/>
        <charset val="134"/>
      </rPr>
      <t>94</t>
    </r>
    <r>
      <rPr>
        <sz val="10.5"/>
        <color rgb="FF000000"/>
        <rFont val="Times New Roman"/>
        <charset val="134"/>
      </rPr>
      <t>Zr)</t>
    </r>
  </si>
  <si>
    <r>
      <rPr>
        <sz val="10.5"/>
        <color rgb="FF000000"/>
        <rFont val="Times New Roman"/>
        <charset val="134"/>
      </rPr>
      <t>L3(</t>
    </r>
    <r>
      <rPr>
        <vertAlign val="superscript"/>
        <sz val="10.5"/>
        <color rgb="FF000000"/>
        <rFont val="Times New Roman"/>
        <charset val="134"/>
      </rPr>
      <t>85</t>
    </r>
    <r>
      <rPr>
        <sz val="10.5"/>
        <color rgb="FF000000"/>
        <rFont val="Times New Roman"/>
        <charset val="134"/>
      </rPr>
      <t>Rb),L2(</t>
    </r>
    <r>
      <rPr>
        <vertAlign val="superscript"/>
        <sz val="10.5"/>
        <color rgb="FF000000"/>
        <rFont val="Times New Roman"/>
        <charset val="134"/>
      </rPr>
      <t>86</t>
    </r>
    <r>
      <rPr>
        <sz val="10.5"/>
        <color rgb="FF000000"/>
        <rFont val="Times New Roman"/>
        <charset val="134"/>
      </rPr>
      <t>Sr),L1(</t>
    </r>
    <r>
      <rPr>
        <vertAlign val="superscript"/>
        <sz val="10.5"/>
        <color rgb="FF000000"/>
        <rFont val="Times New Roman"/>
        <charset val="134"/>
      </rPr>
      <t>87</t>
    </r>
    <r>
      <rPr>
        <sz val="10.5"/>
        <color rgb="FF000000"/>
        <rFont val="Times New Roman"/>
        <charset val="134"/>
      </rPr>
      <t>Sr), C(</t>
    </r>
    <r>
      <rPr>
        <vertAlign val="superscript"/>
        <sz val="10.5"/>
        <color rgb="FF000000"/>
        <rFont val="Times New Roman"/>
        <charset val="134"/>
      </rPr>
      <t>88</t>
    </r>
    <r>
      <rPr>
        <sz val="10.5"/>
        <color rgb="FF000000"/>
        <rFont val="Times New Roman"/>
        <charset val="134"/>
      </rPr>
      <t>Sr), H2(</t>
    </r>
    <r>
      <rPr>
        <vertAlign val="superscript"/>
        <sz val="10.5"/>
        <color rgb="FF000000"/>
        <rFont val="Times New Roman"/>
        <charset val="134"/>
      </rPr>
      <t>90</t>
    </r>
    <r>
      <rPr>
        <sz val="10.5"/>
        <color rgb="FF000000"/>
        <rFont val="Times New Roman"/>
        <charset val="134"/>
      </rPr>
      <t>Zr), H2(</t>
    </r>
    <r>
      <rPr>
        <vertAlign val="superscript"/>
        <sz val="10.5"/>
        <color rgb="FF000000"/>
        <rFont val="Times New Roman"/>
        <charset val="134"/>
      </rPr>
      <t>92</t>
    </r>
    <r>
      <rPr>
        <sz val="10.5"/>
        <color rgb="FF000000"/>
        <rFont val="Times New Roman"/>
        <charset val="134"/>
      </rPr>
      <t>Zr), and H4(</t>
    </r>
    <r>
      <rPr>
        <vertAlign val="superscript"/>
        <sz val="10.5"/>
        <color rgb="FF000000"/>
        <rFont val="Times New Roman"/>
        <charset val="134"/>
      </rPr>
      <t>94</t>
    </r>
    <r>
      <rPr>
        <sz val="10.5"/>
        <color rgb="FF000000"/>
        <rFont val="Times New Roman"/>
        <charset val="134"/>
      </rPr>
      <t>Zr)</t>
    </r>
  </si>
  <si>
    <t>Table S3: The Sr isotopes of BHVO-2, IAPSO, and AGV-2 measured on two instruments.</t>
  </si>
  <si>
    <t>No.</t>
  </si>
  <si>
    <r>
      <t>δ</t>
    </r>
    <r>
      <rPr>
        <vertAlign val="superscript"/>
        <sz val="11"/>
        <color theme="1"/>
        <rFont val="Times New Roman"/>
        <charset val="134"/>
      </rPr>
      <t>88/86</t>
    </r>
    <r>
      <rPr>
        <sz val="11"/>
        <color theme="1"/>
        <rFont val="Times New Roman"/>
        <charset val="134"/>
      </rPr>
      <t>Sr(‰)</t>
    </r>
  </si>
  <si>
    <t>2SD(‰)</t>
  </si>
  <si>
    <t>n</t>
  </si>
  <si>
    <r>
      <t>87</t>
    </r>
    <r>
      <rPr>
        <sz val="11"/>
        <color rgb="FF000000"/>
        <rFont val="Times New Roman"/>
        <charset val="134"/>
      </rPr>
      <t>Sr/</t>
    </r>
    <r>
      <rPr>
        <vertAlign val="superscript"/>
        <sz val="11"/>
        <color rgb="FF000000"/>
        <rFont val="Times New Roman"/>
        <charset val="134"/>
      </rPr>
      <t>86</t>
    </r>
    <r>
      <rPr>
        <sz val="11"/>
        <color rgb="FF000000"/>
        <rFont val="Times New Roman"/>
        <charset val="134"/>
      </rPr>
      <t>Sr</t>
    </r>
  </si>
  <si>
    <r>
      <rPr>
        <sz val="11"/>
        <color theme="1"/>
        <rFont val="Times New Roman"/>
        <charset val="134"/>
      </rPr>
      <t>2SD(10</t>
    </r>
    <r>
      <rPr>
        <vertAlign val="superscript"/>
        <sz val="11"/>
        <color theme="1"/>
        <rFont val="Times New Roman"/>
        <charset val="134"/>
      </rPr>
      <t>-6</t>
    </r>
    <r>
      <rPr>
        <sz val="11"/>
        <color theme="1"/>
        <rFont val="Times New Roman"/>
        <charset val="134"/>
      </rPr>
      <t>)</t>
    </r>
  </si>
  <si>
    <t>Instrument</t>
  </si>
  <si>
    <t>Replicate</t>
  </si>
  <si>
    <t>n is the number of repeated measurements of the same solution.</t>
  </si>
  <si>
    <t>Table S4: The Sr isotopes of SRM 987 and BHVO-2 after two-stage purification with variation Sr mass loaded.</t>
  </si>
  <si>
    <t>Sr mass loaded</t>
  </si>
  <si>
    <r>
      <t>2SD(10</t>
    </r>
    <r>
      <rPr>
        <vertAlign val="superscript"/>
        <sz val="11"/>
        <color theme="1"/>
        <rFont val="Times New Roman"/>
        <charset val="134"/>
      </rPr>
      <t>-6</t>
    </r>
    <r>
      <rPr>
        <sz val="11"/>
        <color theme="1"/>
        <rFont val="Times New Roman"/>
        <charset val="134"/>
      </rPr>
      <t>)</t>
    </r>
  </si>
  <si>
    <t>SRM 987</t>
  </si>
  <si>
    <t>1ug</t>
  </si>
  <si>
    <t>average</t>
  </si>
  <si>
    <t>0.4ug</t>
  </si>
  <si>
    <t>5ug</t>
  </si>
  <si>
    <t>10ug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</si>
</sst>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000_ "/>
    <numFmt numFmtId="178" formatCode="0_ "/>
    <numFmt numFmtId="179" formatCode="0_);[Red]\(0\)"/>
    <numFmt numFmtId="180" formatCode="0.00_);[Red]\(0.00\)"/>
    <numFmt numFmtId="181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vertAlign val="superscript"/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sz val="10.5"/>
      <color rgb="FF000000"/>
      <name val="Times New Roman"/>
      <charset val="134"/>
    </font>
    <font>
      <sz val="11"/>
      <name val="Times New Roman"/>
      <charset val="134"/>
    </font>
    <font>
      <sz val="11"/>
      <color rgb="FF1212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0.5"/>
      <color rgb="FF000000"/>
      <name val="Times New Roman"/>
      <charset val="134"/>
    </font>
    <font>
      <vertAlign val="subscript"/>
      <sz val="11"/>
      <color theme="1"/>
      <name val="Times New Roman"/>
      <charset val="134"/>
    </font>
    <font>
      <vertAlign val="superscript"/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77" fontId="1" fillId="0" borderId="0" xfId="0" applyNumberFormat="1" applyFont="1" applyBorder="1" applyAlignment="1">
      <alignment horizontal="center" vertical="center" wrapText="1"/>
    </xf>
    <xf numFmtId="179" fontId="1" fillId="0" borderId="0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179" fontId="1" fillId="0" borderId="2" xfId="0" applyNumberFormat="1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 readingOrder="1"/>
    </xf>
    <xf numFmtId="180" fontId="1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180" fontId="1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Alignment="1">
      <alignment horizontal="center" vertical="center" wrapText="1"/>
    </xf>
    <xf numFmtId="180" fontId="6" fillId="0" borderId="0" xfId="0" applyNumberFormat="1" applyFont="1" applyFill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  <xf numFmtId="180" fontId="3" fillId="0" borderId="0" xfId="0" applyNumberFormat="1" applyFont="1" applyFill="1" applyAlignment="1">
      <alignment horizontal="center" vertical="center" wrapText="1"/>
    </xf>
    <xf numFmtId="180" fontId="5" fillId="0" borderId="0" xfId="0" applyNumberFormat="1" applyFont="1" applyFill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Q26"/>
  <sheetViews>
    <sheetView workbookViewId="0">
      <selection activeCell="BS2" sqref="BS2"/>
    </sheetView>
  </sheetViews>
  <sheetFormatPr defaultColWidth="9" defaultRowHeight="15"/>
  <cols>
    <col min="1" max="1" width="9.725" style="33" customWidth="1"/>
    <col min="2" max="2" width="9" style="33"/>
    <col min="3" max="3" width="92.0916666666667" style="1" customWidth="1"/>
    <col min="4" max="4" width="9" style="1"/>
    <col min="5" max="69" width="9" style="33"/>
    <col min="71" max="16383" width="9" style="33"/>
  </cols>
  <sheetData>
    <row r="1" s="33" customFormat="1" spans="1:69">
      <c r="A1" s="33" t="s">
        <v>0</v>
      </c>
      <c r="C1" s="34"/>
      <c r="D1" s="1"/>
    </row>
    <row r="2" s="33" customFormat="1" ht="18.75" spans="1:69">
      <c r="A2" s="28" t="s">
        <v>1</v>
      </c>
      <c r="B2" s="28" t="s">
        <v>2</v>
      </c>
      <c r="C2" s="3" t="s">
        <v>3</v>
      </c>
      <c r="D2" s="35" t="s">
        <v>4</v>
      </c>
      <c r="E2" s="35" t="s">
        <v>5</v>
      </c>
      <c r="F2" s="35" t="s">
        <v>6</v>
      </c>
      <c r="G2" s="35" t="s">
        <v>7</v>
      </c>
      <c r="H2" s="35" t="s">
        <v>8</v>
      </c>
      <c r="I2" s="35" t="s">
        <v>9</v>
      </c>
      <c r="J2" s="35" t="s">
        <v>10</v>
      </c>
      <c r="K2" s="35" t="s">
        <v>11</v>
      </c>
      <c r="L2" s="36" t="s">
        <v>12</v>
      </c>
      <c r="M2" s="37" t="s">
        <v>13</v>
      </c>
      <c r="N2" s="37" t="s">
        <v>14</v>
      </c>
      <c r="O2" s="37" t="s">
        <v>15</v>
      </c>
      <c r="P2" s="37" t="s">
        <v>16</v>
      </c>
      <c r="Q2" s="37" t="s">
        <v>17</v>
      </c>
      <c r="R2" s="37" t="s">
        <v>18</v>
      </c>
      <c r="S2" s="37" t="s">
        <v>19</v>
      </c>
      <c r="T2" s="37" t="s">
        <v>20</v>
      </c>
      <c r="U2" s="37" t="s">
        <v>21</v>
      </c>
      <c r="V2" s="37" t="s">
        <v>22</v>
      </c>
      <c r="W2" s="37" t="s">
        <v>23</v>
      </c>
      <c r="X2" s="37" t="s">
        <v>24</v>
      </c>
      <c r="Y2" s="37" t="s">
        <v>25</v>
      </c>
      <c r="Z2" s="37" t="s">
        <v>26</v>
      </c>
      <c r="AA2" s="37" t="s">
        <v>27</v>
      </c>
      <c r="AB2" s="37" t="s">
        <v>28</v>
      </c>
      <c r="AC2" s="37" t="s">
        <v>29</v>
      </c>
      <c r="AD2" s="37" t="s">
        <v>30</v>
      </c>
      <c r="AE2" s="37" t="s">
        <v>31</v>
      </c>
      <c r="AF2" s="37" t="s">
        <v>32</v>
      </c>
      <c r="AG2" s="37" t="s">
        <v>33</v>
      </c>
      <c r="AH2" s="37" t="s">
        <v>34</v>
      </c>
      <c r="AI2" s="37" t="s">
        <v>35</v>
      </c>
      <c r="AJ2" s="37" t="s">
        <v>36</v>
      </c>
      <c r="AK2" s="37" t="s">
        <v>37</v>
      </c>
      <c r="AL2" s="37" t="s">
        <v>38</v>
      </c>
      <c r="AM2" s="37" t="s">
        <v>39</v>
      </c>
      <c r="AN2" s="37" t="s">
        <v>40</v>
      </c>
      <c r="AO2" s="37" t="s">
        <v>41</v>
      </c>
      <c r="AP2" s="37" t="s">
        <v>42</v>
      </c>
      <c r="AQ2" s="37" t="s">
        <v>43</v>
      </c>
      <c r="AR2" s="37" t="s">
        <v>44</v>
      </c>
      <c r="AS2" s="37" t="s">
        <v>45</v>
      </c>
      <c r="AT2" s="37" t="s">
        <v>46</v>
      </c>
      <c r="AU2" s="37" t="s">
        <v>47</v>
      </c>
      <c r="AV2" s="37" t="s">
        <v>48</v>
      </c>
      <c r="AW2" s="37" t="s">
        <v>49</v>
      </c>
      <c r="AX2" s="37" t="s">
        <v>50</v>
      </c>
      <c r="AY2" s="37" t="s">
        <v>51</v>
      </c>
      <c r="AZ2" s="37" t="s">
        <v>52</v>
      </c>
      <c r="BA2" s="37" t="s">
        <v>53</v>
      </c>
      <c r="BB2" s="37" t="s">
        <v>54</v>
      </c>
      <c r="BC2" s="37" t="s">
        <v>55</v>
      </c>
      <c r="BD2" s="37" t="s">
        <v>56</v>
      </c>
      <c r="BE2" s="37" t="s">
        <v>57</v>
      </c>
      <c r="BF2" s="37" t="s">
        <v>58</v>
      </c>
      <c r="BG2" s="37" t="s">
        <v>59</v>
      </c>
      <c r="BH2" s="37" t="s">
        <v>60</v>
      </c>
      <c r="BI2" s="37" t="s">
        <v>61</v>
      </c>
      <c r="BJ2" s="37" t="s">
        <v>62</v>
      </c>
      <c r="BK2" s="37" t="s">
        <v>63</v>
      </c>
      <c r="BL2" s="37" t="s">
        <v>64</v>
      </c>
      <c r="BM2" s="37" t="s">
        <v>65</v>
      </c>
      <c r="BN2" s="37" t="s">
        <v>66</v>
      </c>
      <c r="BO2" s="37" t="s">
        <v>67</v>
      </c>
      <c r="BP2" s="37" t="s">
        <v>68</v>
      </c>
      <c r="BQ2" s="37" t="s">
        <v>69</v>
      </c>
    </row>
    <row r="3" s="33" customFormat="1" spans="1:69">
      <c r="A3" s="1" t="s">
        <v>70</v>
      </c>
      <c r="B3" s="1" t="s">
        <v>71</v>
      </c>
      <c r="C3" s="1" t="s">
        <v>72</v>
      </c>
      <c r="D3" s="38">
        <v>49.6</v>
      </c>
      <c r="E3" s="38">
        <v>13.44</v>
      </c>
      <c r="F3" s="38">
        <v>12.39</v>
      </c>
      <c r="G3" s="38">
        <v>7.257</v>
      </c>
      <c r="H3" s="38">
        <v>11.4</v>
      </c>
      <c r="I3" s="38">
        <v>2.219</v>
      </c>
      <c r="J3" s="38">
        <v>0.513</v>
      </c>
      <c r="K3" s="38">
        <v>2.731</v>
      </c>
      <c r="L3" s="39">
        <v>396.57</v>
      </c>
      <c r="M3" s="38"/>
      <c r="N3" s="38"/>
      <c r="O3" s="38"/>
      <c r="P3" s="38"/>
      <c r="Q3" s="38">
        <v>135.28</v>
      </c>
      <c r="R3" s="38"/>
      <c r="S3" s="38"/>
      <c r="T3" s="38"/>
      <c r="U3" s="38"/>
      <c r="V3" s="38">
        <v>38.42</v>
      </c>
      <c r="W3" s="38"/>
      <c r="X3" s="38">
        <v>42.6</v>
      </c>
      <c r="Y3" s="38">
        <v>286.58</v>
      </c>
      <c r="Z3" s="38">
        <v>0.1</v>
      </c>
      <c r="AA3" s="38">
        <v>128.85</v>
      </c>
      <c r="AB3" s="38">
        <v>5.49</v>
      </c>
      <c r="AC3" s="38">
        <v>2.58</v>
      </c>
      <c r="AD3" s="38">
        <v>2.11</v>
      </c>
      <c r="AE3" s="38"/>
      <c r="AF3" s="38">
        <v>21.41</v>
      </c>
      <c r="AG3" s="38">
        <v>6.4</v>
      </c>
      <c r="AH3" s="38"/>
      <c r="AI3" s="38">
        <v>4.32</v>
      </c>
      <c r="AJ3" s="38"/>
      <c r="AK3" s="38">
        <v>0.99</v>
      </c>
      <c r="AL3" s="38"/>
      <c r="AM3" s="38"/>
      <c r="AN3" s="38">
        <v>15.41</v>
      </c>
      <c r="AO3" s="38">
        <v>4.57</v>
      </c>
      <c r="AP3" s="38">
        <v>0.29</v>
      </c>
      <c r="AQ3" s="38"/>
      <c r="AR3" s="38"/>
      <c r="AS3" s="38">
        <v>18.55</v>
      </c>
      <c r="AT3" s="38">
        <v>25.24</v>
      </c>
      <c r="AU3" s="38">
        <v>113.09</v>
      </c>
      <c r="AV3" s="38"/>
      <c r="AW3" s="38">
        <v>2.48</v>
      </c>
      <c r="AX3" s="38">
        <v>5.37</v>
      </c>
      <c r="AY3" s="38">
        <v>9.26</v>
      </c>
      <c r="AZ3" s="38"/>
      <c r="BA3" s="38"/>
      <c r="BB3" s="38">
        <v>30.28</v>
      </c>
      <c r="BC3" s="38"/>
      <c r="BD3" s="38">
        <v>6.32</v>
      </c>
      <c r="BE3" s="38"/>
      <c r="BF3" s="38">
        <v>1.15</v>
      </c>
      <c r="BG3" s="38">
        <v>0.95</v>
      </c>
      <c r="BH3" s="38">
        <v>1.23</v>
      </c>
      <c r="BI3" s="38"/>
      <c r="BJ3" s="38">
        <v>0.33</v>
      </c>
      <c r="BK3" s="38">
        <v>0.45</v>
      </c>
      <c r="BL3" s="38">
        <v>331.75</v>
      </c>
      <c r="BM3" s="38"/>
      <c r="BN3" s="38">
        <v>24.95</v>
      </c>
      <c r="BO3" s="38">
        <v>2.04</v>
      </c>
      <c r="BP3" s="38">
        <v>105.61</v>
      </c>
      <c r="BQ3" s="38">
        <v>170.02</v>
      </c>
    </row>
    <row r="4" s="33" customFormat="1" spans="1:69">
      <c r="A4" s="1" t="s">
        <v>70</v>
      </c>
      <c r="B4" s="1" t="s">
        <v>73</v>
      </c>
      <c r="C4" s="1" t="s">
        <v>74</v>
      </c>
      <c r="D4" s="38">
        <v>44.64</v>
      </c>
      <c r="E4" s="38">
        <v>13.83</v>
      </c>
      <c r="F4" s="38">
        <v>13.4</v>
      </c>
      <c r="G4" s="38">
        <v>7.77</v>
      </c>
      <c r="H4" s="38">
        <v>8.81</v>
      </c>
      <c r="I4" s="38">
        <v>3.38</v>
      </c>
      <c r="J4" s="38">
        <v>2.32</v>
      </c>
      <c r="K4" s="38"/>
      <c r="L4" s="39">
        <v>1100</v>
      </c>
      <c r="M4" s="38">
        <v>0.04</v>
      </c>
      <c r="N4" s="38"/>
      <c r="O4" s="38"/>
      <c r="P4" s="38">
        <v>3.5</v>
      </c>
      <c r="Q4" s="38">
        <v>527</v>
      </c>
      <c r="R4" s="38">
        <v>2.5</v>
      </c>
      <c r="S4" s="38">
        <v>0.048</v>
      </c>
      <c r="T4" s="38"/>
      <c r="U4" s="38">
        <v>0.067</v>
      </c>
      <c r="V4" s="38">
        <v>105</v>
      </c>
      <c r="W4" s="38"/>
      <c r="X4" s="38">
        <v>46.5</v>
      </c>
      <c r="Y4" s="38">
        <v>134</v>
      </c>
      <c r="Z4" s="38"/>
      <c r="AA4" s="38">
        <v>49</v>
      </c>
      <c r="AB4" s="38">
        <v>5.6</v>
      </c>
      <c r="AC4" s="38">
        <v>2</v>
      </c>
      <c r="AD4" s="38">
        <v>3.2</v>
      </c>
      <c r="AE4" s="38">
        <v>700</v>
      </c>
      <c r="AF4" s="38">
        <v>24.8</v>
      </c>
      <c r="AG4" s="38">
        <v>8.5</v>
      </c>
      <c r="AH4" s="38">
        <v>0.98</v>
      </c>
      <c r="AI4" s="38">
        <v>6.5</v>
      </c>
      <c r="AJ4" s="38">
        <v>0.006</v>
      </c>
      <c r="AK4" s="38">
        <v>0.88</v>
      </c>
      <c r="AL4" s="38"/>
      <c r="AM4" s="38">
        <v>0.064</v>
      </c>
      <c r="AN4" s="38">
        <v>56</v>
      </c>
      <c r="AO4" s="38">
        <v>9.5</v>
      </c>
      <c r="AP4" s="38">
        <v>0.19</v>
      </c>
      <c r="AQ4" s="38">
        <v>1310</v>
      </c>
      <c r="AR4" s="38">
        <v>2.6</v>
      </c>
      <c r="AS4" s="38">
        <v>68</v>
      </c>
      <c r="AT4" s="38">
        <v>54</v>
      </c>
      <c r="AU4" s="38">
        <v>140</v>
      </c>
      <c r="AV4" s="38">
        <v>4130</v>
      </c>
      <c r="AW4" s="38"/>
      <c r="AX4" s="38">
        <v>13.2</v>
      </c>
      <c r="AY4" s="38">
        <v>37</v>
      </c>
      <c r="AZ4" s="38"/>
      <c r="BA4" s="38"/>
      <c r="BB4" s="38">
        <v>15.2</v>
      </c>
      <c r="BC4" s="38">
        <v>0.073</v>
      </c>
      <c r="BD4" s="38">
        <v>10.2</v>
      </c>
      <c r="BE4" s="38">
        <v>2</v>
      </c>
      <c r="BF4" s="38">
        <v>4.3</v>
      </c>
      <c r="BG4" s="38">
        <v>1.2</v>
      </c>
      <c r="BH4" s="38">
        <v>6</v>
      </c>
      <c r="BI4" s="38"/>
      <c r="BJ4" s="38">
        <v>0.28</v>
      </c>
      <c r="BK4" s="38">
        <v>1.4</v>
      </c>
      <c r="BL4" s="38">
        <v>167</v>
      </c>
      <c r="BM4" s="38"/>
      <c r="BN4" s="38">
        <v>22</v>
      </c>
      <c r="BO4" s="38">
        <v>1.5</v>
      </c>
      <c r="BP4" s="38">
        <v>150</v>
      </c>
      <c r="BQ4" s="38">
        <v>277</v>
      </c>
    </row>
    <row r="5" s="33" customFormat="1" spans="1:69">
      <c r="A5" s="1" t="s">
        <v>70</v>
      </c>
      <c r="B5" s="1" t="s">
        <v>75</v>
      </c>
      <c r="C5" s="1" t="s">
        <v>76</v>
      </c>
      <c r="D5" s="38">
        <v>51.11</v>
      </c>
      <c r="E5" s="38">
        <v>14.38</v>
      </c>
      <c r="F5" s="38">
        <v>9.02</v>
      </c>
      <c r="G5" s="38">
        <v>8.14</v>
      </c>
      <c r="H5" s="38">
        <v>9.6</v>
      </c>
      <c r="I5" s="38">
        <v>2.63</v>
      </c>
      <c r="J5" s="38">
        <v>1.32</v>
      </c>
      <c r="K5" s="38">
        <v>1.26</v>
      </c>
      <c r="L5" s="38">
        <v>444</v>
      </c>
      <c r="M5" s="39">
        <v>0.049</v>
      </c>
      <c r="N5" s="39">
        <v>2.33</v>
      </c>
      <c r="O5" s="39">
        <v>0.79</v>
      </c>
      <c r="P5" s="39">
        <v>9.35</v>
      </c>
      <c r="Q5" s="39">
        <v>493</v>
      </c>
      <c r="R5" s="39">
        <v>1.33</v>
      </c>
      <c r="S5" s="39">
        <v>0.033</v>
      </c>
      <c r="T5" s="39">
        <v>0.58</v>
      </c>
      <c r="U5" s="39">
        <v>0.11</v>
      </c>
      <c r="V5" s="39">
        <v>67.8</v>
      </c>
      <c r="W5" s="39">
        <v>176</v>
      </c>
      <c r="X5" s="39">
        <v>38.2</v>
      </c>
      <c r="Y5" s="39">
        <v>425</v>
      </c>
      <c r="Z5" s="39">
        <v>1.23</v>
      </c>
      <c r="AA5" s="39">
        <v>55.1</v>
      </c>
      <c r="AB5" s="39">
        <v>4.14</v>
      </c>
      <c r="AC5" s="39">
        <v>2.27</v>
      </c>
      <c r="AD5" s="39">
        <v>1.49</v>
      </c>
      <c r="AE5" s="39">
        <v>385</v>
      </c>
      <c r="AF5" s="39">
        <v>17.9</v>
      </c>
      <c r="AG5" s="39">
        <v>4.9</v>
      </c>
      <c r="AH5" s="39">
        <v>0.9</v>
      </c>
      <c r="AI5" s="39">
        <v>3.31</v>
      </c>
      <c r="AJ5" s="39">
        <v>29.9</v>
      </c>
      <c r="AK5" s="39">
        <v>0.79</v>
      </c>
      <c r="AL5" s="39">
        <v>0.03</v>
      </c>
      <c r="AM5" s="39">
        <v>0.058</v>
      </c>
      <c r="AN5" s="39">
        <v>38.6</v>
      </c>
      <c r="AO5" s="39">
        <v>11.5</v>
      </c>
      <c r="AP5" s="39">
        <v>0.31</v>
      </c>
      <c r="AQ5" s="39">
        <v>0.118</v>
      </c>
      <c r="AR5" s="39">
        <v>27.4</v>
      </c>
      <c r="AS5" s="39">
        <v>33.3</v>
      </c>
      <c r="AT5" s="39">
        <v>26.8</v>
      </c>
      <c r="AU5" s="39">
        <v>133</v>
      </c>
      <c r="AV5" s="39">
        <v>0.111</v>
      </c>
      <c r="AW5" s="39">
        <v>10</v>
      </c>
      <c r="AX5" s="39">
        <v>7.01</v>
      </c>
      <c r="AY5" s="39">
        <v>41.3</v>
      </c>
      <c r="AZ5" s="39">
        <v>19.4</v>
      </c>
      <c r="BA5" s="39">
        <v>0.28</v>
      </c>
      <c r="BB5" s="39">
        <v>27.5</v>
      </c>
      <c r="BC5" s="39">
        <v>0.023</v>
      </c>
      <c r="BD5" s="39">
        <v>5.13</v>
      </c>
      <c r="BE5" s="39">
        <v>1.92</v>
      </c>
      <c r="BF5" s="39">
        <v>2.93</v>
      </c>
      <c r="BG5" s="39">
        <v>0.82</v>
      </c>
      <c r="BH5" s="39">
        <v>9.3</v>
      </c>
      <c r="BI5" s="39">
        <v>0.1</v>
      </c>
      <c r="BJ5" s="39">
        <v>0.35</v>
      </c>
      <c r="BK5" s="39">
        <v>1.67</v>
      </c>
      <c r="BL5" s="39">
        <v>211</v>
      </c>
      <c r="BM5" s="39">
        <v>17.1</v>
      </c>
      <c r="BN5" s="39">
        <v>24.3</v>
      </c>
      <c r="BO5" s="39">
        <v>2.13</v>
      </c>
      <c r="BP5" s="39">
        <v>85.2</v>
      </c>
      <c r="BQ5" s="39">
        <v>141</v>
      </c>
    </row>
    <row r="6" s="33" customFormat="1" spans="1:69">
      <c r="A6" s="1" t="s">
        <v>70</v>
      </c>
      <c r="B6" s="1" t="s">
        <v>77</v>
      </c>
      <c r="C6" s="1" t="s">
        <v>76</v>
      </c>
      <c r="D6" s="39">
        <v>53.25</v>
      </c>
      <c r="E6" s="39">
        <v>14.64</v>
      </c>
      <c r="F6" s="39">
        <v>14.25</v>
      </c>
      <c r="G6" s="39">
        <v>4.62</v>
      </c>
      <c r="H6" s="39">
        <v>9.82</v>
      </c>
      <c r="I6" s="39">
        <v>2.04</v>
      </c>
      <c r="J6" s="39">
        <v>0.42</v>
      </c>
      <c r="K6" s="39">
        <v>1.19</v>
      </c>
      <c r="L6" s="39">
        <v>178</v>
      </c>
      <c r="M6" s="39">
        <v>0.072</v>
      </c>
      <c r="N6" s="39">
        <v>2.87</v>
      </c>
      <c r="O6" s="39">
        <v>5.64</v>
      </c>
      <c r="P6" s="39">
        <v>30.2</v>
      </c>
      <c r="Q6" s="39">
        <v>222</v>
      </c>
      <c r="R6" s="39">
        <v>0.26</v>
      </c>
      <c r="S6" s="39">
        <v>0.033</v>
      </c>
      <c r="T6" s="39"/>
      <c r="U6" s="39">
        <v>0.14</v>
      </c>
      <c r="V6" s="39">
        <v>6.76</v>
      </c>
      <c r="W6" s="39">
        <v>281</v>
      </c>
      <c r="X6" s="39">
        <v>38</v>
      </c>
      <c r="Y6" s="39">
        <v>28.1</v>
      </c>
      <c r="Z6" s="39">
        <v>0.85</v>
      </c>
      <c r="AA6" s="39">
        <v>225</v>
      </c>
      <c r="AB6" s="39">
        <v>3.73</v>
      </c>
      <c r="AC6" s="39">
        <v>2.6</v>
      </c>
      <c r="AD6" s="39">
        <v>0.86</v>
      </c>
      <c r="AE6" s="39">
        <v>98.5</v>
      </c>
      <c r="AF6" s="39">
        <v>17</v>
      </c>
      <c r="AG6" s="39">
        <v>3.28</v>
      </c>
      <c r="AH6" s="39">
        <v>1.35</v>
      </c>
      <c r="AI6" s="39">
        <v>1.49</v>
      </c>
      <c r="AJ6" s="39">
        <v>4.78</v>
      </c>
      <c r="AK6" s="39">
        <v>0.75</v>
      </c>
      <c r="AL6" s="39">
        <v>0.049</v>
      </c>
      <c r="AM6" s="39">
        <v>0.094</v>
      </c>
      <c r="AN6" s="39">
        <v>2.35</v>
      </c>
      <c r="AO6" s="39">
        <v>7.78</v>
      </c>
      <c r="AP6" s="39">
        <v>0.4</v>
      </c>
      <c r="AQ6" s="39">
        <v>0.169</v>
      </c>
      <c r="AR6" s="39">
        <v>1.08</v>
      </c>
      <c r="AS6" s="39">
        <v>1.58</v>
      </c>
      <c r="AT6" s="39">
        <v>6.63</v>
      </c>
      <c r="AU6" s="39">
        <v>16.6</v>
      </c>
      <c r="AV6" s="39">
        <v>0.044</v>
      </c>
      <c r="AW6" s="39">
        <v>5.36</v>
      </c>
      <c r="AX6" s="39">
        <v>1.01</v>
      </c>
      <c r="AY6" s="39">
        <v>7.37</v>
      </c>
      <c r="AZ6" s="39">
        <v>17.9</v>
      </c>
      <c r="BA6" s="39">
        <v>0.25</v>
      </c>
      <c r="BB6" s="39">
        <v>53.5</v>
      </c>
      <c r="BC6" s="39">
        <v>0.19</v>
      </c>
      <c r="BD6" s="39">
        <v>2.31</v>
      </c>
      <c r="BE6" s="39">
        <v>0.95</v>
      </c>
      <c r="BF6" s="39">
        <v>0.13</v>
      </c>
      <c r="BG6" s="39">
        <v>0.6</v>
      </c>
      <c r="BH6" s="39">
        <v>0.35</v>
      </c>
      <c r="BI6" s="39">
        <v>0.042</v>
      </c>
      <c r="BJ6" s="39">
        <v>0.41</v>
      </c>
      <c r="BK6" s="39">
        <v>0.18</v>
      </c>
      <c r="BL6" s="39">
        <v>575</v>
      </c>
      <c r="BM6" s="39">
        <v>0.26</v>
      </c>
      <c r="BN6" s="39">
        <v>24.9</v>
      </c>
      <c r="BO6" s="39">
        <v>2.62</v>
      </c>
      <c r="BP6" s="39">
        <v>108</v>
      </c>
      <c r="BQ6" s="39">
        <v>51.2</v>
      </c>
    </row>
    <row r="7" s="33" customFormat="1" spans="1:69">
      <c r="A7" s="1" t="s">
        <v>70</v>
      </c>
      <c r="B7" s="1" t="s">
        <v>78</v>
      </c>
      <c r="C7" s="1" t="s">
        <v>76</v>
      </c>
      <c r="D7" s="38">
        <v>51.04</v>
      </c>
      <c r="E7" s="38">
        <v>17.2</v>
      </c>
      <c r="F7" s="38">
        <v>11.88</v>
      </c>
      <c r="G7" s="38">
        <v>5.2</v>
      </c>
      <c r="H7" s="38">
        <v>9.86</v>
      </c>
      <c r="I7" s="38">
        <v>2.82</v>
      </c>
      <c r="J7" s="38">
        <v>0.78</v>
      </c>
      <c r="K7" s="38">
        <v>1.45</v>
      </c>
      <c r="L7" s="39">
        <v>403</v>
      </c>
      <c r="M7" s="39">
        <v>0.075</v>
      </c>
      <c r="N7" s="39">
        <v>1.84</v>
      </c>
      <c r="O7" s="39">
        <v>1.99</v>
      </c>
      <c r="P7" s="39">
        <v>18</v>
      </c>
      <c r="Q7" s="39">
        <v>245</v>
      </c>
      <c r="R7" s="39">
        <v>0.81</v>
      </c>
      <c r="S7" s="39">
        <v>0.023</v>
      </c>
      <c r="T7" s="39"/>
      <c r="U7" s="39">
        <v>0.081</v>
      </c>
      <c r="V7" s="39">
        <v>21.5</v>
      </c>
      <c r="W7" s="39">
        <v>259</v>
      </c>
      <c r="X7" s="39">
        <v>34.3</v>
      </c>
      <c r="Y7" s="39">
        <v>58.1</v>
      </c>
      <c r="Z7" s="39">
        <v>0.94</v>
      </c>
      <c r="AA7" s="39">
        <v>194</v>
      </c>
      <c r="AB7" s="39">
        <v>4.54</v>
      </c>
      <c r="AC7" s="39">
        <v>2.49</v>
      </c>
      <c r="AD7" s="39">
        <v>1.32</v>
      </c>
      <c r="AE7" s="39">
        <v>253</v>
      </c>
      <c r="AF7" s="39">
        <v>19.8</v>
      </c>
      <c r="AG7" s="39">
        <v>4.67</v>
      </c>
      <c r="AH7" s="39">
        <v>1.12</v>
      </c>
      <c r="AI7" s="39">
        <v>2.67</v>
      </c>
      <c r="AJ7" s="39">
        <v>2.4</v>
      </c>
      <c r="AK7" s="39">
        <v>0.8</v>
      </c>
      <c r="AL7" s="39">
        <v>0.028</v>
      </c>
      <c r="AM7" s="39">
        <v>0.069</v>
      </c>
      <c r="AN7" s="39">
        <v>8.81</v>
      </c>
      <c r="AO7" s="39">
        <v>7.21</v>
      </c>
      <c r="AP7" s="39">
        <v>0.39</v>
      </c>
      <c r="AQ7" s="39">
        <v>0.137</v>
      </c>
      <c r="AR7" s="39">
        <v>1.09</v>
      </c>
      <c r="AS7" s="39">
        <v>2.47</v>
      </c>
      <c r="AT7" s="39">
        <v>15.6</v>
      </c>
      <c r="AU7" s="39">
        <v>36.2</v>
      </c>
      <c r="AV7" s="39">
        <v>0.128</v>
      </c>
      <c r="AW7" s="39">
        <v>5.58</v>
      </c>
      <c r="AX7" s="39">
        <v>3.11</v>
      </c>
      <c r="AY7" s="39">
        <v>15.1</v>
      </c>
      <c r="AZ7" s="39">
        <v>9.86</v>
      </c>
      <c r="BA7" s="39">
        <v>0.12</v>
      </c>
      <c r="BB7" s="39">
        <v>33.8</v>
      </c>
      <c r="BC7" s="39">
        <v>0.069</v>
      </c>
      <c r="BD7" s="39">
        <v>4.27</v>
      </c>
      <c r="BE7" s="39">
        <v>0.94</v>
      </c>
      <c r="BF7" s="39">
        <v>0.15</v>
      </c>
      <c r="BG7" s="39">
        <v>0.73</v>
      </c>
      <c r="BH7" s="39">
        <v>1.27</v>
      </c>
      <c r="BI7" s="39">
        <v>0.048</v>
      </c>
      <c r="BJ7" s="39">
        <v>0.42</v>
      </c>
      <c r="BK7" s="39">
        <v>0.48</v>
      </c>
      <c r="BL7" s="39">
        <v>372</v>
      </c>
      <c r="BM7" s="39">
        <v>1.06</v>
      </c>
      <c r="BN7" s="39">
        <v>26.9</v>
      </c>
      <c r="BO7" s="39">
        <v>2.55</v>
      </c>
      <c r="BP7" s="39">
        <v>100</v>
      </c>
      <c r="BQ7" s="39">
        <v>97.8</v>
      </c>
    </row>
    <row r="8" s="33" customFormat="1" spans="1:69">
      <c r="A8" s="1" t="s">
        <v>79</v>
      </c>
      <c r="B8" s="1" t="s">
        <v>80</v>
      </c>
      <c r="C8" s="1" t="s">
        <v>72</v>
      </c>
      <c r="D8" s="38">
        <v>59.14</v>
      </c>
      <c r="E8" s="38">
        <v>17.03</v>
      </c>
      <c r="F8" s="38">
        <v>6.78</v>
      </c>
      <c r="G8" s="38">
        <v>1.8</v>
      </c>
      <c r="H8" s="38">
        <v>5.15</v>
      </c>
      <c r="I8" s="38">
        <v>4.204</v>
      </c>
      <c r="J8" s="38">
        <v>2.898</v>
      </c>
      <c r="K8" s="38">
        <v>1.051</v>
      </c>
      <c r="L8" s="39">
        <v>658.54</v>
      </c>
      <c r="M8" s="38"/>
      <c r="N8" s="38"/>
      <c r="O8" s="38"/>
      <c r="P8" s="38"/>
      <c r="Q8" s="38">
        <v>1172.77</v>
      </c>
      <c r="R8" s="38"/>
      <c r="S8" s="38"/>
      <c r="T8" s="38"/>
      <c r="U8" s="38"/>
      <c r="V8" s="38">
        <v>70.24</v>
      </c>
      <c r="W8" s="38"/>
      <c r="X8" s="38">
        <v>15.2</v>
      </c>
      <c r="Y8" s="38">
        <v>15.96</v>
      </c>
      <c r="Z8" s="38">
        <v>1.13</v>
      </c>
      <c r="AA8" s="38">
        <v>45.77</v>
      </c>
      <c r="AB8" s="38">
        <v>3.62</v>
      </c>
      <c r="AC8" s="38">
        <v>1.85</v>
      </c>
      <c r="AD8" s="38">
        <v>1.6</v>
      </c>
      <c r="AE8" s="38"/>
      <c r="AF8" s="38">
        <v>21.02</v>
      </c>
      <c r="AG8" s="38">
        <v>4.88</v>
      </c>
      <c r="AH8" s="38"/>
      <c r="AI8" s="38">
        <v>5.21</v>
      </c>
      <c r="AJ8" s="38"/>
      <c r="AK8" s="38">
        <v>0.68</v>
      </c>
      <c r="AL8" s="38"/>
      <c r="AM8" s="38"/>
      <c r="AN8" s="38">
        <v>37.99</v>
      </c>
      <c r="AO8" s="38">
        <v>10.53</v>
      </c>
      <c r="AP8" s="38">
        <v>0.25</v>
      </c>
      <c r="AQ8" s="38"/>
      <c r="AR8" s="38"/>
      <c r="AS8" s="38">
        <v>14.36</v>
      </c>
      <c r="AT8" s="38">
        <v>31.08</v>
      </c>
      <c r="AU8" s="38">
        <v>18.45</v>
      </c>
      <c r="AV8" s="38"/>
      <c r="AW8" s="38">
        <v>12.48</v>
      </c>
      <c r="AX8" s="38">
        <v>8.16</v>
      </c>
      <c r="AY8" s="38">
        <v>64.57</v>
      </c>
      <c r="AZ8" s="38"/>
      <c r="BA8" s="38"/>
      <c r="BB8" s="38">
        <v>11.66</v>
      </c>
      <c r="BC8" s="38"/>
      <c r="BD8" s="38">
        <v>5.68</v>
      </c>
      <c r="BE8" s="38"/>
      <c r="BF8" s="38">
        <v>0.88</v>
      </c>
      <c r="BG8" s="38">
        <v>0.64</v>
      </c>
      <c r="BH8" s="38">
        <v>6.42</v>
      </c>
      <c r="BI8" s="38"/>
      <c r="BJ8" s="38">
        <v>0.26</v>
      </c>
      <c r="BK8" s="38">
        <v>1.89</v>
      </c>
      <c r="BL8" s="38">
        <v>123.88</v>
      </c>
      <c r="BM8" s="38"/>
      <c r="BN8" s="38">
        <v>19.18</v>
      </c>
      <c r="BO8" s="38">
        <v>1.7</v>
      </c>
      <c r="BP8" s="38">
        <v>94</v>
      </c>
      <c r="BQ8" s="38">
        <v>231.1</v>
      </c>
    </row>
    <row r="9" s="33" customFormat="1" spans="1:69">
      <c r="A9" s="1" t="s">
        <v>79</v>
      </c>
      <c r="B9" s="1" t="s">
        <v>81</v>
      </c>
      <c r="C9" s="1" t="s">
        <v>76</v>
      </c>
      <c r="D9" s="38">
        <v>64.43</v>
      </c>
      <c r="E9" s="38">
        <v>15.19</v>
      </c>
      <c r="F9" s="38">
        <v>7.05</v>
      </c>
      <c r="G9" s="38">
        <v>1.54</v>
      </c>
      <c r="H9" s="38">
        <v>5.72</v>
      </c>
      <c r="I9" s="38">
        <v>3.91</v>
      </c>
      <c r="J9" s="38">
        <v>0.779</v>
      </c>
      <c r="K9" s="38">
        <v>0.85</v>
      </c>
      <c r="L9" s="38">
        <v>263</v>
      </c>
      <c r="M9" s="39">
        <v>0.033</v>
      </c>
      <c r="N9" s="39">
        <v>2.78</v>
      </c>
      <c r="O9" s="39">
        <v>0.16</v>
      </c>
      <c r="P9" s="39">
        <v>21</v>
      </c>
      <c r="Q9" s="39">
        <v>311</v>
      </c>
      <c r="R9" s="39">
        <v>0.5</v>
      </c>
      <c r="S9" s="39">
        <v>0.0091</v>
      </c>
      <c r="T9" s="39"/>
      <c r="U9" s="39">
        <v>0.11</v>
      </c>
      <c r="V9" s="39">
        <v>13.3</v>
      </c>
      <c r="W9" s="39">
        <v>43</v>
      </c>
      <c r="X9" s="39">
        <v>12.3</v>
      </c>
      <c r="Y9" s="39">
        <v>7.83</v>
      </c>
      <c r="Z9" s="39">
        <v>0.62</v>
      </c>
      <c r="AA9" s="39">
        <v>43</v>
      </c>
      <c r="AB9" s="39">
        <v>4.55</v>
      </c>
      <c r="AC9" s="39">
        <v>3.04</v>
      </c>
      <c r="AD9" s="39">
        <v>1.2</v>
      </c>
      <c r="AE9" s="39">
        <v>161</v>
      </c>
      <c r="AF9" s="39">
        <v>16.7</v>
      </c>
      <c r="AG9" s="39">
        <v>4.36</v>
      </c>
      <c r="AH9" s="39">
        <v>1.33</v>
      </c>
      <c r="AI9" s="39">
        <v>2.42</v>
      </c>
      <c r="AJ9" s="39">
        <v>11.7</v>
      </c>
      <c r="AK9" s="39">
        <v>0.95</v>
      </c>
      <c r="AL9" s="39">
        <v>0.015</v>
      </c>
      <c r="AM9" s="39">
        <v>0.0494</v>
      </c>
      <c r="AN9" s="39">
        <v>5.24</v>
      </c>
      <c r="AO9" s="39">
        <v>10.8</v>
      </c>
      <c r="AP9" s="39">
        <v>0.47</v>
      </c>
      <c r="AQ9" s="39">
        <v>0.122</v>
      </c>
      <c r="AR9" s="39">
        <v>1.59</v>
      </c>
      <c r="AS9" s="39">
        <v>1.85</v>
      </c>
      <c r="AT9" s="39">
        <v>10.9</v>
      </c>
      <c r="AU9" s="39">
        <v>3.49</v>
      </c>
      <c r="AV9" s="39">
        <v>0.072</v>
      </c>
      <c r="AW9" s="39">
        <v>6.55</v>
      </c>
      <c r="AX9" s="39">
        <v>1.71</v>
      </c>
      <c r="AY9" s="39">
        <v>12.3</v>
      </c>
      <c r="AZ9" s="39">
        <v>21.6</v>
      </c>
      <c r="BA9" s="39">
        <v>0.22</v>
      </c>
      <c r="BB9" s="39">
        <v>28.5</v>
      </c>
      <c r="BC9" s="39">
        <v>0.0088</v>
      </c>
      <c r="BD9" s="39">
        <v>3.52</v>
      </c>
      <c r="BE9" s="39">
        <v>1.16</v>
      </c>
      <c r="BF9" s="39">
        <v>0.13</v>
      </c>
      <c r="BG9" s="39">
        <v>0.75</v>
      </c>
      <c r="BH9" s="39">
        <v>0.82</v>
      </c>
      <c r="BI9" s="39">
        <v>0.13</v>
      </c>
      <c r="BJ9" s="39">
        <v>0.47</v>
      </c>
      <c r="BK9" s="39">
        <v>0.34</v>
      </c>
      <c r="BL9" s="39">
        <v>105</v>
      </c>
      <c r="BM9" s="39">
        <v>0.34</v>
      </c>
      <c r="BN9" s="39">
        <v>30.6</v>
      </c>
      <c r="BO9" s="39">
        <v>3.03</v>
      </c>
      <c r="BP9" s="39">
        <v>90.9</v>
      </c>
      <c r="BQ9" s="39">
        <v>88.3</v>
      </c>
    </row>
    <row r="10" s="33" customFormat="1" spans="1:69">
      <c r="A10" s="1" t="s">
        <v>79</v>
      </c>
      <c r="B10" s="1" t="s">
        <v>82</v>
      </c>
      <c r="C10" s="1" t="s">
        <v>76</v>
      </c>
      <c r="D10" s="39">
        <v>56.42</v>
      </c>
      <c r="E10" s="39">
        <v>15.41</v>
      </c>
      <c r="F10" s="39">
        <v>6.21</v>
      </c>
      <c r="G10" s="39">
        <v>7.6</v>
      </c>
      <c r="H10" s="39">
        <v>6.29</v>
      </c>
      <c r="I10" s="39">
        <v>3.11</v>
      </c>
      <c r="J10" s="39">
        <v>1.81</v>
      </c>
      <c r="K10" s="39">
        <v>0.66</v>
      </c>
      <c r="L10" s="39">
        <v>248</v>
      </c>
      <c r="M10" s="39">
        <v>0.043</v>
      </c>
      <c r="N10" s="39">
        <v>0.85</v>
      </c>
      <c r="O10" s="39">
        <v>0.26</v>
      </c>
      <c r="P10" s="39">
        <v>20.7</v>
      </c>
      <c r="Q10" s="39">
        <v>321</v>
      </c>
      <c r="R10" s="39">
        <v>2.05</v>
      </c>
      <c r="S10" s="39">
        <v>0.07</v>
      </c>
      <c r="T10" s="39"/>
      <c r="U10" s="39">
        <v>0.078</v>
      </c>
      <c r="V10" s="39">
        <v>32.7</v>
      </c>
      <c r="W10" s="39"/>
      <c r="X10" s="39">
        <v>29.5</v>
      </c>
      <c r="Y10" s="39">
        <v>436</v>
      </c>
      <c r="Z10" s="39">
        <v>4.63</v>
      </c>
      <c r="AA10" s="39">
        <v>29.7</v>
      </c>
      <c r="AB10" s="39">
        <v>2.8</v>
      </c>
      <c r="AC10" s="39">
        <v>1.48</v>
      </c>
      <c r="AD10" s="39">
        <v>0.93</v>
      </c>
      <c r="AE10" s="39">
        <v>223</v>
      </c>
      <c r="AF10" s="39">
        <v>16.9</v>
      </c>
      <c r="AG10" s="39">
        <v>3.06</v>
      </c>
      <c r="AH10" s="39">
        <v>1.05</v>
      </c>
      <c r="AI10" s="39">
        <v>2.86</v>
      </c>
      <c r="AJ10" s="39">
        <v>1.8</v>
      </c>
      <c r="AK10" s="39">
        <v>0.5</v>
      </c>
      <c r="AL10" s="39">
        <v>0.005</v>
      </c>
      <c r="AM10" s="39"/>
      <c r="AN10" s="39">
        <v>15.8</v>
      </c>
      <c r="AO10" s="39">
        <v>27.3</v>
      </c>
      <c r="AP10" s="39">
        <v>0.27</v>
      </c>
      <c r="AQ10" s="39">
        <v>0.084</v>
      </c>
      <c r="AR10" s="39">
        <v>0.6</v>
      </c>
      <c r="AS10" s="39">
        <v>9.47</v>
      </c>
      <c r="AT10" s="39">
        <v>13.9</v>
      </c>
      <c r="AU10" s="39">
        <v>130</v>
      </c>
      <c r="AV10" s="39">
        <v>0.064</v>
      </c>
      <c r="AW10" s="39">
        <v>19.2</v>
      </c>
      <c r="AX10" s="39">
        <v>3.84</v>
      </c>
      <c r="AY10" s="39">
        <v>72.9</v>
      </c>
      <c r="AZ10" s="39">
        <v>8</v>
      </c>
      <c r="BA10" s="39">
        <v>0.14</v>
      </c>
      <c r="BB10" s="39">
        <v>19.6</v>
      </c>
      <c r="BC10" s="39"/>
      <c r="BD10" s="39">
        <v>3.11</v>
      </c>
      <c r="BE10" s="39">
        <v>1.68</v>
      </c>
      <c r="BF10" s="39">
        <v>0.8</v>
      </c>
      <c r="BG10" s="39">
        <v>0.44</v>
      </c>
      <c r="BH10" s="39">
        <v>5.03</v>
      </c>
      <c r="BI10" s="39">
        <v>0.32</v>
      </c>
      <c r="BJ10" s="39">
        <v>0.28</v>
      </c>
      <c r="BK10" s="39">
        <v>2.21</v>
      </c>
      <c r="BL10" s="39">
        <v>126</v>
      </c>
      <c r="BM10" s="39">
        <v>0.99</v>
      </c>
      <c r="BN10" s="39">
        <v>18.3</v>
      </c>
      <c r="BO10" s="39">
        <v>1.62</v>
      </c>
      <c r="BP10" s="39">
        <v>64.7</v>
      </c>
      <c r="BQ10" s="39">
        <v>116</v>
      </c>
    </row>
    <row r="11" s="33" customFormat="1" spans="1:69">
      <c r="A11" s="1" t="s">
        <v>79</v>
      </c>
      <c r="B11" s="1" t="s">
        <v>83</v>
      </c>
      <c r="C11" s="1" t="s">
        <v>76</v>
      </c>
      <c r="D11" s="38">
        <v>62.27</v>
      </c>
      <c r="E11" s="38">
        <v>15.57</v>
      </c>
      <c r="F11" s="38">
        <v>6.6</v>
      </c>
      <c r="G11" s="38">
        <v>3.72</v>
      </c>
      <c r="H11" s="38">
        <v>6.28</v>
      </c>
      <c r="I11" s="38">
        <v>3.19</v>
      </c>
      <c r="J11" s="38">
        <v>1.41</v>
      </c>
      <c r="K11" s="38">
        <v>0.7</v>
      </c>
      <c r="L11" s="39">
        <v>287</v>
      </c>
      <c r="M11" s="39">
        <v>0.084</v>
      </c>
      <c r="N11" s="39">
        <v>4.68</v>
      </c>
      <c r="O11" s="39">
        <v>0.95</v>
      </c>
      <c r="P11" s="39">
        <v>24.8</v>
      </c>
      <c r="Q11" s="39">
        <v>323</v>
      </c>
      <c r="R11" s="39">
        <v>0.8</v>
      </c>
      <c r="S11" s="39">
        <v>0.05</v>
      </c>
      <c r="T11" s="39"/>
      <c r="U11" s="39">
        <v>0.089</v>
      </c>
      <c r="V11" s="39">
        <v>22.8</v>
      </c>
      <c r="W11" s="39"/>
      <c r="X11" s="39">
        <v>21.1</v>
      </c>
      <c r="Y11" s="39">
        <v>66.2</v>
      </c>
      <c r="Z11" s="39">
        <v>2.08</v>
      </c>
      <c r="AA11" s="39">
        <v>43.4</v>
      </c>
      <c r="AB11" s="39">
        <v>3.01</v>
      </c>
      <c r="AC11" s="39">
        <v>1.57</v>
      </c>
      <c r="AD11" s="39">
        <v>0.82</v>
      </c>
      <c r="AE11" s="39">
        <v>286</v>
      </c>
      <c r="AF11" s="39">
        <v>16.3</v>
      </c>
      <c r="AG11" s="39">
        <v>2.96</v>
      </c>
      <c r="AH11" s="39"/>
      <c r="AI11" s="39">
        <v>3.42</v>
      </c>
      <c r="AJ11" s="39">
        <v>1.9</v>
      </c>
      <c r="AK11" s="39">
        <v>0.51</v>
      </c>
      <c r="AL11" s="39"/>
      <c r="AM11" s="39"/>
      <c r="AN11" s="39">
        <v>9.33</v>
      </c>
      <c r="AO11" s="39">
        <v>14.5</v>
      </c>
      <c r="AP11" s="39">
        <v>0.32</v>
      </c>
      <c r="AQ11" s="39">
        <v>0.081</v>
      </c>
      <c r="AR11" s="39">
        <v>1.89</v>
      </c>
      <c r="AS11" s="39">
        <v>3.41</v>
      </c>
      <c r="AT11" s="39">
        <v>12.3</v>
      </c>
      <c r="AU11" s="39">
        <v>32.2</v>
      </c>
      <c r="AV11" s="39">
        <v>0.051</v>
      </c>
      <c r="AW11" s="39">
        <v>7.7</v>
      </c>
      <c r="AX11" s="39">
        <v>2.4</v>
      </c>
      <c r="AY11" s="39">
        <v>36.7</v>
      </c>
      <c r="AZ11" s="39">
        <v>214</v>
      </c>
      <c r="BA11" s="39">
        <v>0.32</v>
      </c>
      <c r="BB11" s="39">
        <v>22</v>
      </c>
      <c r="BC11" s="39"/>
      <c r="BD11" s="39">
        <v>3.05</v>
      </c>
      <c r="BE11" s="39">
        <v>0.95</v>
      </c>
      <c r="BF11" s="39">
        <v>0.27</v>
      </c>
      <c r="BG11" s="39">
        <v>0.52</v>
      </c>
      <c r="BH11" s="39">
        <v>3.25</v>
      </c>
      <c r="BI11" s="39">
        <v>0.23</v>
      </c>
      <c r="BJ11" s="39">
        <v>0.28</v>
      </c>
      <c r="BK11" s="39">
        <v>1.18</v>
      </c>
      <c r="BL11" s="39">
        <v>169</v>
      </c>
      <c r="BM11" s="39">
        <v>8.07</v>
      </c>
      <c r="BN11" s="39">
        <v>21.2</v>
      </c>
      <c r="BO11" s="39">
        <v>2.16</v>
      </c>
      <c r="BP11" s="39">
        <v>67.7</v>
      </c>
      <c r="BQ11" s="39">
        <v>118</v>
      </c>
    </row>
    <row r="12" s="33" customFormat="1" spans="1:69">
      <c r="A12" s="1" t="s">
        <v>79</v>
      </c>
      <c r="B12" s="1" t="s">
        <v>84</v>
      </c>
      <c r="C12" s="1" t="s">
        <v>74</v>
      </c>
      <c r="D12" s="38">
        <v>60.62</v>
      </c>
      <c r="E12" s="38">
        <v>16.17</v>
      </c>
      <c r="F12" s="38">
        <v>4.9</v>
      </c>
      <c r="G12" s="38">
        <v>1.72</v>
      </c>
      <c r="H12" s="38">
        <v>5.2</v>
      </c>
      <c r="I12" s="38">
        <v>3.86</v>
      </c>
      <c r="J12" s="38">
        <v>1.89</v>
      </c>
      <c r="K12" s="38"/>
      <c r="L12" s="39">
        <v>790</v>
      </c>
      <c r="M12" s="38">
        <v>0.071</v>
      </c>
      <c r="N12" s="38">
        <v>2.1</v>
      </c>
      <c r="O12" s="38"/>
      <c r="P12" s="38">
        <v>4.7</v>
      </c>
      <c r="Q12" s="38">
        <v>1020</v>
      </c>
      <c r="R12" s="38">
        <v>1.1</v>
      </c>
      <c r="S12" s="38">
        <v>0.081</v>
      </c>
      <c r="T12" s="38"/>
      <c r="U12" s="38">
        <v>0.061</v>
      </c>
      <c r="V12" s="38">
        <v>40</v>
      </c>
      <c r="W12" s="38"/>
      <c r="X12" s="38">
        <v>13.2</v>
      </c>
      <c r="Y12" s="38">
        <v>32</v>
      </c>
      <c r="Z12" s="38">
        <v>2.3</v>
      </c>
      <c r="AA12" s="38">
        <v>55</v>
      </c>
      <c r="AB12" s="38">
        <v>1.85</v>
      </c>
      <c r="AC12" s="38">
        <v>0.85</v>
      </c>
      <c r="AD12" s="38">
        <v>1.02</v>
      </c>
      <c r="AE12" s="38">
        <v>280</v>
      </c>
      <c r="AF12" s="38">
        <v>18.1</v>
      </c>
      <c r="AG12" s="38">
        <v>2.7</v>
      </c>
      <c r="AH12" s="38">
        <v>0.93</v>
      </c>
      <c r="AI12" s="38">
        <v>2.9</v>
      </c>
      <c r="AJ12" s="38">
        <v>0.012</v>
      </c>
      <c r="AK12" s="38">
        <v>0.34</v>
      </c>
      <c r="AL12" s="38"/>
      <c r="AM12" s="38">
        <v>0.037</v>
      </c>
      <c r="AN12" s="38">
        <v>22</v>
      </c>
      <c r="AO12" s="38">
        <v>18.3</v>
      </c>
      <c r="AP12" s="38">
        <v>0.12</v>
      </c>
      <c r="AQ12" s="38">
        <v>604</v>
      </c>
      <c r="AR12" s="38">
        <v>0.54</v>
      </c>
      <c r="AS12" s="38">
        <v>6.8</v>
      </c>
      <c r="AT12" s="38">
        <v>19</v>
      </c>
      <c r="AU12" s="38">
        <v>17</v>
      </c>
      <c r="AV12" s="38">
        <v>1030</v>
      </c>
      <c r="AW12" s="38">
        <v>11.3</v>
      </c>
      <c r="AX12" s="38">
        <v>4.9</v>
      </c>
      <c r="AY12" s="38">
        <v>38</v>
      </c>
      <c r="AZ12" s="38">
        <v>192</v>
      </c>
      <c r="BA12" s="38">
        <v>0.12</v>
      </c>
      <c r="BB12" s="38">
        <v>9.5</v>
      </c>
      <c r="BC12" s="38"/>
      <c r="BD12" s="38">
        <v>3.4</v>
      </c>
      <c r="BE12" s="38">
        <v>0.79</v>
      </c>
      <c r="BF12" s="38">
        <v>0.4</v>
      </c>
      <c r="BG12" s="38">
        <v>0.41</v>
      </c>
      <c r="BH12" s="38">
        <v>2.6</v>
      </c>
      <c r="BI12" s="38">
        <v>0.16</v>
      </c>
      <c r="BJ12" s="38">
        <v>0.15</v>
      </c>
      <c r="BK12" s="38">
        <v>0.9</v>
      </c>
      <c r="BL12" s="38">
        <v>94</v>
      </c>
      <c r="BM12" s="38"/>
      <c r="BN12" s="38">
        <v>9.3</v>
      </c>
      <c r="BO12" s="38">
        <v>0.89</v>
      </c>
      <c r="BP12" s="38">
        <v>71</v>
      </c>
      <c r="BQ12" s="38">
        <v>99</v>
      </c>
    </row>
    <row r="13" s="33" customFormat="1" spans="1:69">
      <c r="A13" s="1" t="s">
        <v>85</v>
      </c>
      <c r="B13" s="1" t="s">
        <v>86</v>
      </c>
      <c r="C13" s="1" t="s">
        <v>72</v>
      </c>
      <c r="D13" s="38">
        <v>53.44</v>
      </c>
      <c r="E13" s="38">
        <v>15.7</v>
      </c>
      <c r="F13" s="38">
        <v>11.74</v>
      </c>
      <c r="G13" s="38">
        <v>6.69</v>
      </c>
      <c r="H13" s="38">
        <v>11.22</v>
      </c>
      <c r="I13" s="38">
        <v>2.57</v>
      </c>
      <c r="J13" s="38">
        <v>0.75</v>
      </c>
      <c r="K13" s="38">
        <v>1.1</v>
      </c>
      <c r="L13" s="38" t="s">
        <v>87</v>
      </c>
      <c r="M13" s="40"/>
      <c r="N13" s="38">
        <v>1</v>
      </c>
      <c r="O13" s="38"/>
      <c r="P13" s="38" t="s">
        <v>88</v>
      </c>
      <c r="Q13" s="38" t="s">
        <v>89</v>
      </c>
      <c r="R13" s="38" t="s">
        <v>90</v>
      </c>
      <c r="S13" s="38">
        <v>8</v>
      </c>
      <c r="T13" s="38">
        <v>0.309</v>
      </c>
      <c r="U13" s="38"/>
      <c r="V13" s="38">
        <v>10.3</v>
      </c>
      <c r="W13" s="38"/>
      <c r="X13" s="38">
        <v>44</v>
      </c>
      <c r="Y13" s="38">
        <v>90</v>
      </c>
      <c r="Z13" s="38">
        <v>0.8</v>
      </c>
      <c r="AA13" s="38">
        <v>110</v>
      </c>
      <c r="AB13" s="38">
        <v>0.64</v>
      </c>
      <c r="AC13" s="38">
        <v>0.78</v>
      </c>
      <c r="AD13" s="38">
        <v>3.29</v>
      </c>
      <c r="AE13" s="38"/>
      <c r="AF13" s="38">
        <v>17</v>
      </c>
      <c r="AG13" s="38">
        <v>1.07</v>
      </c>
      <c r="AH13" s="38">
        <v>1.6</v>
      </c>
      <c r="AI13" s="38">
        <v>0.288</v>
      </c>
      <c r="AJ13" s="38"/>
      <c r="AK13" s="38">
        <v>3.73</v>
      </c>
      <c r="AL13" s="38">
        <v>0.405</v>
      </c>
      <c r="AM13" s="38">
        <v>0.1</v>
      </c>
      <c r="AN13" s="38">
        <v>19.5</v>
      </c>
      <c r="AO13" s="38" t="s">
        <v>91</v>
      </c>
      <c r="AP13" s="38">
        <v>2.04</v>
      </c>
      <c r="AQ13" s="38" t="s">
        <v>92</v>
      </c>
      <c r="AR13" s="38">
        <v>2.8</v>
      </c>
      <c r="AS13" s="38">
        <v>6.7</v>
      </c>
      <c r="AT13" s="38" t="s">
        <v>93</v>
      </c>
      <c r="AU13" s="38">
        <v>70</v>
      </c>
      <c r="AV13" s="38"/>
      <c r="AW13" s="38" t="s">
        <v>94</v>
      </c>
      <c r="AX13" s="38">
        <v>22.8</v>
      </c>
      <c r="AY13" s="38">
        <v>19</v>
      </c>
      <c r="AZ13" s="38" t="s">
        <v>95</v>
      </c>
      <c r="BA13" s="38">
        <v>1.2</v>
      </c>
      <c r="BB13" s="38" t="s">
        <v>96</v>
      </c>
      <c r="BC13" s="38">
        <v>0.107</v>
      </c>
      <c r="BD13" s="38">
        <v>12.8</v>
      </c>
      <c r="BE13" s="38" t="s">
        <v>97</v>
      </c>
      <c r="BF13" s="38">
        <v>2.6</v>
      </c>
      <c r="BG13" s="38" t="s">
        <v>98</v>
      </c>
      <c r="BH13" s="38" t="s">
        <v>99</v>
      </c>
      <c r="BI13" s="38">
        <v>0.6</v>
      </c>
      <c r="BJ13" s="38">
        <v>2.09</v>
      </c>
      <c r="BK13" s="38">
        <v>0.51</v>
      </c>
      <c r="BL13" s="38" t="s">
        <v>100</v>
      </c>
      <c r="BM13" s="38">
        <v>0.41</v>
      </c>
      <c r="BN13" s="38">
        <v>19.5</v>
      </c>
      <c r="BO13" s="38">
        <v>0.325</v>
      </c>
      <c r="BP13" s="38">
        <v>80</v>
      </c>
      <c r="BQ13" s="38">
        <v>96</v>
      </c>
    </row>
    <row r="14" s="33" customFormat="1" spans="1:69">
      <c r="A14" s="1" t="s">
        <v>85</v>
      </c>
      <c r="B14" s="1" t="s">
        <v>101</v>
      </c>
      <c r="C14" s="1" t="s">
        <v>72</v>
      </c>
      <c r="D14" s="38">
        <v>47.35</v>
      </c>
      <c r="E14" s="38">
        <v>18.24</v>
      </c>
      <c r="F14" s="38">
        <v>9.9</v>
      </c>
      <c r="G14" s="38">
        <v>10.12</v>
      </c>
      <c r="H14" s="38">
        <v>11.05</v>
      </c>
      <c r="I14" s="38">
        <v>1.92</v>
      </c>
      <c r="J14" s="38">
        <v>0.22</v>
      </c>
      <c r="K14" s="38">
        <v>0.48</v>
      </c>
      <c r="L14" s="39">
        <v>142</v>
      </c>
      <c r="M14" s="38">
        <v>0</v>
      </c>
      <c r="N14" s="38"/>
      <c r="O14" s="38"/>
      <c r="P14" s="38"/>
      <c r="Q14" s="38">
        <v>108</v>
      </c>
      <c r="R14" s="38"/>
      <c r="S14" s="38"/>
      <c r="T14" s="38">
        <v>0.063</v>
      </c>
      <c r="U14" s="38"/>
      <c r="V14" s="38"/>
      <c r="W14" s="38">
        <v>18.1</v>
      </c>
      <c r="X14" s="38">
        <v>57</v>
      </c>
      <c r="Y14" s="38">
        <v>270</v>
      </c>
      <c r="Z14" s="38">
        <v>0</v>
      </c>
      <c r="AA14" s="38" t="s">
        <v>102</v>
      </c>
      <c r="AB14" s="38"/>
      <c r="AC14" s="38"/>
      <c r="AD14" s="38" t="s">
        <v>103</v>
      </c>
      <c r="AE14" s="38"/>
      <c r="AF14" s="38"/>
      <c r="AG14" s="38"/>
      <c r="AH14" s="38"/>
      <c r="AI14" s="38"/>
      <c r="AJ14" s="38"/>
      <c r="AK14" s="38"/>
      <c r="AL14" s="38">
        <v>0.102</v>
      </c>
      <c r="AM14" s="38"/>
      <c r="AN14" s="38" t="s">
        <v>104</v>
      </c>
      <c r="AO14" s="38"/>
      <c r="AP14" s="38"/>
      <c r="AQ14" s="38"/>
      <c r="AR14" s="38"/>
      <c r="AS14" s="38"/>
      <c r="AT14" s="38" t="s">
        <v>105</v>
      </c>
      <c r="AU14" s="38" t="s">
        <v>106</v>
      </c>
      <c r="AV14" s="38"/>
      <c r="AW14" s="38"/>
      <c r="AX14" s="38"/>
      <c r="AY14" s="38"/>
      <c r="AZ14" s="38"/>
      <c r="BA14" s="38">
        <v>1.1</v>
      </c>
      <c r="BB14" s="38">
        <v>31</v>
      </c>
      <c r="BC14" s="38"/>
      <c r="BD14" s="38"/>
      <c r="BE14" s="38"/>
      <c r="BF14" s="38"/>
      <c r="BG14" s="38"/>
      <c r="BH14" s="38"/>
      <c r="BI14" s="38"/>
      <c r="BJ14" s="38"/>
      <c r="BK14" s="38"/>
      <c r="BL14" s="38">
        <v>155</v>
      </c>
      <c r="BM14" s="38"/>
      <c r="BN14" s="38">
        <v>17.1</v>
      </c>
      <c r="BO14" s="38" t="s">
        <v>107</v>
      </c>
      <c r="BP14" s="38" t="s">
        <v>108</v>
      </c>
      <c r="BQ14" s="38">
        <v>36</v>
      </c>
    </row>
    <row r="15" s="33" customFormat="1" spans="1:69">
      <c r="A15" s="1" t="s">
        <v>109</v>
      </c>
      <c r="B15" s="1" t="s">
        <v>110</v>
      </c>
      <c r="C15" s="1" t="s">
        <v>76</v>
      </c>
      <c r="D15" s="39">
        <v>72.3</v>
      </c>
      <c r="E15" s="39">
        <v>14.24</v>
      </c>
      <c r="F15" s="39">
        <v>2.18</v>
      </c>
      <c r="G15" s="39">
        <v>0.74</v>
      </c>
      <c r="H15" s="39">
        <v>2.2</v>
      </c>
      <c r="I15" s="39">
        <v>3.38</v>
      </c>
      <c r="J15" s="39">
        <v>3.98</v>
      </c>
      <c r="K15" s="39">
        <v>0.26</v>
      </c>
      <c r="L15" s="39">
        <v>184</v>
      </c>
      <c r="M15" s="39">
        <v>0.034</v>
      </c>
      <c r="N15" s="39">
        <v>0.33</v>
      </c>
      <c r="O15" s="39">
        <v>0.11</v>
      </c>
      <c r="P15" s="39">
        <v>6.87</v>
      </c>
      <c r="Q15" s="39">
        <v>466</v>
      </c>
      <c r="R15" s="39">
        <v>3.15</v>
      </c>
      <c r="S15" s="39">
        <v>0.5</v>
      </c>
      <c r="T15" s="39">
        <v>0.068</v>
      </c>
      <c r="U15" s="39">
        <v>0.04</v>
      </c>
      <c r="V15" s="39">
        <v>45.8</v>
      </c>
      <c r="W15" s="39">
        <v>58.1</v>
      </c>
      <c r="X15" s="39">
        <v>4.06</v>
      </c>
      <c r="Y15" s="39">
        <v>53.2</v>
      </c>
      <c r="Z15" s="39">
        <v>10.1</v>
      </c>
      <c r="AA15" s="39">
        <v>2.52</v>
      </c>
      <c r="AB15" s="39">
        <v>4.14</v>
      </c>
      <c r="AC15" s="39">
        <v>2.16</v>
      </c>
      <c r="AD15" s="39">
        <v>0.73</v>
      </c>
      <c r="AE15" s="39">
        <v>498</v>
      </c>
      <c r="AF15" s="39">
        <v>17.8</v>
      </c>
      <c r="AG15" s="39">
        <v>4.28</v>
      </c>
      <c r="AH15" s="39">
        <v>1.44</v>
      </c>
      <c r="AI15" s="39">
        <v>3.56</v>
      </c>
      <c r="AJ15" s="39">
        <v>16.5</v>
      </c>
      <c r="AK15" s="39">
        <v>0.81</v>
      </c>
      <c r="AL15" s="39">
        <v>0.012</v>
      </c>
      <c r="AM15" s="39">
        <v>0.044</v>
      </c>
      <c r="AN15" s="39">
        <v>22.4</v>
      </c>
      <c r="AO15" s="39">
        <v>86.6</v>
      </c>
      <c r="AP15" s="39">
        <v>0.39</v>
      </c>
      <c r="AQ15" s="39">
        <v>0.049</v>
      </c>
      <c r="AR15" s="39">
        <v>1.75</v>
      </c>
      <c r="AS15" s="39">
        <v>12.4</v>
      </c>
      <c r="AT15" s="39">
        <v>19.3</v>
      </c>
      <c r="AU15" s="39">
        <v>7.47</v>
      </c>
      <c r="AV15" s="39">
        <v>0.043</v>
      </c>
      <c r="AW15" s="39">
        <v>25.4</v>
      </c>
      <c r="AX15" s="39">
        <v>4.83</v>
      </c>
      <c r="AY15" s="39">
        <v>182</v>
      </c>
      <c r="AZ15" s="39">
        <v>10.9</v>
      </c>
      <c r="BA15" s="39">
        <v>0.13</v>
      </c>
      <c r="BB15" s="39">
        <v>6.53</v>
      </c>
      <c r="BC15" s="39">
        <v>0.003</v>
      </c>
      <c r="BD15" s="39">
        <v>4.62</v>
      </c>
      <c r="BE15" s="39">
        <v>3.6</v>
      </c>
      <c r="BF15" s="39">
        <v>1.79</v>
      </c>
      <c r="BG15" s="39">
        <v>0.78</v>
      </c>
      <c r="BH15" s="39">
        <v>13.2</v>
      </c>
      <c r="BI15" s="39">
        <v>1.03</v>
      </c>
      <c r="BJ15" s="39">
        <v>0.41</v>
      </c>
      <c r="BK15" s="39">
        <v>3.47</v>
      </c>
      <c r="BL15" s="39">
        <v>25.2</v>
      </c>
      <c r="BM15" s="39">
        <v>1.58</v>
      </c>
      <c r="BN15" s="39">
        <v>30.6</v>
      </c>
      <c r="BO15" s="39">
        <v>2.47</v>
      </c>
      <c r="BP15" s="39">
        <v>41.1</v>
      </c>
      <c r="BQ15" s="39">
        <v>111</v>
      </c>
    </row>
    <row r="16" s="33" customFormat="1" spans="1:69">
      <c r="A16" s="1" t="s">
        <v>109</v>
      </c>
      <c r="B16" s="1" t="s">
        <v>111</v>
      </c>
      <c r="C16" s="1" t="s">
        <v>74</v>
      </c>
      <c r="D16" s="38">
        <v>72.83</v>
      </c>
      <c r="E16" s="38">
        <v>13.4</v>
      </c>
      <c r="F16" s="38">
        <v>2.14</v>
      </c>
      <c r="G16" s="38">
        <v>0.42</v>
      </c>
      <c r="H16" s="38">
        <v>1.55</v>
      </c>
      <c r="I16" s="38">
        <v>3.13</v>
      </c>
      <c r="J16" s="38">
        <v>5.01</v>
      </c>
      <c r="K16" s="38"/>
      <c r="L16" s="39">
        <v>106</v>
      </c>
      <c r="M16" s="38">
        <v>0.033</v>
      </c>
      <c r="N16" s="38">
        <v>2.1</v>
      </c>
      <c r="O16" s="38"/>
      <c r="P16" s="38">
        <v>24</v>
      </c>
      <c r="Q16" s="38">
        <v>343</v>
      </c>
      <c r="R16" s="38">
        <v>12.4</v>
      </c>
      <c r="S16" s="38">
        <v>0.53</v>
      </c>
      <c r="T16" s="38"/>
      <c r="U16" s="38">
        <v>0.029</v>
      </c>
      <c r="V16" s="38">
        <v>108</v>
      </c>
      <c r="W16" s="38">
        <v>127</v>
      </c>
      <c r="X16" s="38">
        <v>3.4</v>
      </c>
      <c r="Y16" s="38">
        <v>3.6</v>
      </c>
      <c r="Z16" s="38">
        <v>38.4</v>
      </c>
      <c r="AA16" s="38">
        <v>3.2</v>
      </c>
      <c r="AB16" s="38">
        <v>10.2</v>
      </c>
      <c r="AC16" s="38">
        <v>6.5</v>
      </c>
      <c r="AD16" s="38">
        <v>0.85</v>
      </c>
      <c r="AE16" s="38">
        <v>2350</v>
      </c>
      <c r="AF16" s="38">
        <v>19</v>
      </c>
      <c r="AG16" s="38">
        <v>9.3</v>
      </c>
      <c r="AH16" s="38">
        <v>2</v>
      </c>
      <c r="AI16" s="38">
        <v>6.3</v>
      </c>
      <c r="AJ16" s="38">
        <v>0.0041</v>
      </c>
      <c r="AK16" s="38">
        <v>2.05</v>
      </c>
      <c r="AL16" s="38"/>
      <c r="AM16" s="38"/>
      <c r="AN16" s="38">
        <v>54</v>
      </c>
      <c r="AO16" s="38">
        <v>131</v>
      </c>
      <c r="AP16" s="38">
        <v>1.15</v>
      </c>
      <c r="AQ16" s="38">
        <v>463</v>
      </c>
      <c r="AR16" s="38">
        <v>3.5</v>
      </c>
      <c r="AS16" s="38">
        <v>40</v>
      </c>
      <c r="AT16" s="38">
        <v>47</v>
      </c>
      <c r="AU16" s="38">
        <v>2.3</v>
      </c>
      <c r="AV16" s="38">
        <v>405</v>
      </c>
      <c r="AW16" s="38">
        <v>31</v>
      </c>
      <c r="AX16" s="38">
        <v>12.7</v>
      </c>
      <c r="AY16" s="38">
        <v>466</v>
      </c>
      <c r="AZ16" s="38">
        <v>380</v>
      </c>
      <c r="BA16" s="38">
        <v>0.21</v>
      </c>
      <c r="BB16" s="38">
        <v>6.1</v>
      </c>
      <c r="BC16" s="38"/>
      <c r="BD16" s="38">
        <v>9.7</v>
      </c>
      <c r="BE16" s="38">
        <v>12.5</v>
      </c>
      <c r="BF16" s="38">
        <v>7.2</v>
      </c>
      <c r="BG16" s="38">
        <v>1.65</v>
      </c>
      <c r="BH16" s="38">
        <v>54</v>
      </c>
      <c r="BI16" s="38">
        <v>1.93</v>
      </c>
      <c r="BJ16" s="38">
        <v>1.06</v>
      </c>
      <c r="BK16" s="38">
        <v>18.8</v>
      </c>
      <c r="BL16" s="38">
        <v>24</v>
      </c>
      <c r="BM16" s="38">
        <v>8.4</v>
      </c>
      <c r="BN16" s="38">
        <v>62</v>
      </c>
      <c r="BO16" s="38">
        <v>7.4</v>
      </c>
      <c r="BP16" s="38">
        <v>28</v>
      </c>
      <c r="BQ16" s="38">
        <v>167</v>
      </c>
    </row>
    <row r="17" s="33" customFormat="1" ht="14" customHeight="1" spans="1:69">
      <c r="A17" s="1" t="s">
        <v>112</v>
      </c>
      <c r="B17" s="1" t="s">
        <v>113</v>
      </c>
      <c r="C17" s="1" t="s">
        <v>114</v>
      </c>
      <c r="D17" s="1"/>
      <c r="E17" s="1"/>
      <c r="F17" s="1"/>
      <c r="G17" s="41">
        <v>0.215</v>
      </c>
      <c r="H17" s="41">
        <v>0.05768</v>
      </c>
      <c r="I17" s="41">
        <v>1.45160869565217</v>
      </c>
      <c r="J17" s="41">
        <v>0.0480636828644501</v>
      </c>
      <c r="K17" s="41"/>
      <c r="L17" s="41">
        <v>7.9</v>
      </c>
      <c r="M17" s="41"/>
      <c r="N17" s="41"/>
      <c r="O17" s="41"/>
      <c r="P17" s="41">
        <v>4.5</v>
      </c>
      <c r="Q17" s="41"/>
      <c r="R17" s="41"/>
      <c r="S17" s="41"/>
      <c r="T17" s="41">
        <v>67</v>
      </c>
      <c r="U17" s="41"/>
      <c r="V17" s="41"/>
      <c r="W17" s="41">
        <v>1.9354</v>
      </c>
      <c r="X17" s="41"/>
      <c r="Y17" s="41"/>
      <c r="Z17" s="41"/>
      <c r="AA17" s="41"/>
      <c r="AB17" s="41"/>
      <c r="AC17" s="41"/>
      <c r="AD17" s="41"/>
      <c r="AE17" s="41">
        <v>1.3</v>
      </c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>
        <v>0.12</v>
      </c>
      <c r="AZ17" s="41">
        <v>0.0904</v>
      </c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</row>
    <row r="18" s="33" customFormat="1" spans="1:69">
      <c r="A18" s="1" t="s">
        <v>115</v>
      </c>
      <c r="B18" s="1" t="s">
        <v>116</v>
      </c>
      <c r="C18" s="1" t="s">
        <v>72</v>
      </c>
      <c r="D18" s="38">
        <v>3.54</v>
      </c>
      <c r="E18" s="38">
        <v>0.37</v>
      </c>
      <c r="F18" s="38">
        <v>2.93</v>
      </c>
      <c r="G18" s="38">
        <v>1.2</v>
      </c>
      <c r="H18" s="38">
        <v>48.55</v>
      </c>
      <c r="I18" s="38">
        <v>0.05</v>
      </c>
      <c r="J18" s="38">
        <v>0.16</v>
      </c>
      <c r="K18" s="38">
        <v>0.15</v>
      </c>
      <c r="L18" s="39">
        <v>12000</v>
      </c>
      <c r="M18" s="38">
        <v>0</v>
      </c>
      <c r="N18" s="38"/>
      <c r="O18" s="38"/>
      <c r="P18" s="38"/>
      <c r="Q18" s="38" t="s">
        <v>117</v>
      </c>
      <c r="R18" s="38">
        <v>1.2</v>
      </c>
      <c r="S18" s="38"/>
      <c r="T18" s="38">
        <v>0.071</v>
      </c>
      <c r="U18" s="38"/>
      <c r="V18" s="38" t="s">
        <v>118</v>
      </c>
      <c r="W18" s="38">
        <v>27.5</v>
      </c>
      <c r="X18" s="38" t="s">
        <v>119</v>
      </c>
      <c r="Y18" s="38" t="s">
        <v>120</v>
      </c>
      <c r="Z18" s="38">
        <v>0.357</v>
      </c>
      <c r="AA18" s="38" t="s">
        <v>121</v>
      </c>
      <c r="AB18" s="38" t="s">
        <v>122</v>
      </c>
      <c r="AC18" s="38" t="s">
        <v>123</v>
      </c>
      <c r="AD18" s="38" t="s">
        <v>124</v>
      </c>
      <c r="AE18" s="38"/>
      <c r="AF18" s="38" t="s">
        <v>125</v>
      </c>
      <c r="AG18" s="38" t="s">
        <v>126</v>
      </c>
      <c r="AH18" s="38">
        <v>0</v>
      </c>
      <c r="AI18" s="38" t="s">
        <v>127</v>
      </c>
      <c r="AJ18" s="38"/>
      <c r="AK18" s="38" t="s">
        <v>128</v>
      </c>
      <c r="AL18" s="38">
        <v>0.331</v>
      </c>
      <c r="AM18" s="38"/>
      <c r="AN18" s="38" t="s">
        <v>129</v>
      </c>
      <c r="AO18" s="38" t="s">
        <v>130</v>
      </c>
      <c r="AP18" s="38" t="s">
        <v>131</v>
      </c>
      <c r="AQ18" s="38" t="s">
        <v>132</v>
      </c>
      <c r="AR18" s="38" t="s">
        <v>133</v>
      </c>
      <c r="AS18" s="38" t="s">
        <v>134</v>
      </c>
      <c r="AT18" s="38" t="s">
        <v>135</v>
      </c>
      <c r="AU18" s="38" t="s">
        <v>130</v>
      </c>
      <c r="AV18" s="38"/>
      <c r="AW18" s="38" t="s">
        <v>136</v>
      </c>
      <c r="AX18" s="38" t="s">
        <v>137</v>
      </c>
      <c r="AY18" s="38" t="s">
        <v>138</v>
      </c>
      <c r="AZ18" s="38">
        <v>0</v>
      </c>
      <c r="BA18" s="38">
        <v>0.346</v>
      </c>
      <c r="BB18" s="38" t="s">
        <v>139</v>
      </c>
      <c r="BC18" s="38"/>
      <c r="BD18" s="38" t="s">
        <v>126</v>
      </c>
      <c r="BE18" s="38"/>
      <c r="BF18" s="38" t="s">
        <v>140</v>
      </c>
      <c r="BG18" s="38" t="s">
        <v>141</v>
      </c>
      <c r="BH18" s="38" t="s">
        <v>142</v>
      </c>
      <c r="BI18" s="38">
        <v>0.096</v>
      </c>
      <c r="BJ18" s="38" t="s">
        <v>143</v>
      </c>
      <c r="BK18" s="38" t="s">
        <v>144</v>
      </c>
      <c r="BL18" s="38" t="s">
        <v>145</v>
      </c>
      <c r="BM18" s="38"/>
      <c r="BN18" s="38">
        <v>80</v>
      </c>
      <c r="BO18" s="38" t="s">
        <v>146</v>
      </c>
      <c r="BP18" s="38" t="s">
        <v>147</v>
      </c>
      <c r="BQ18" s="38" t="s">
        <v>148</v>
      </c>
    </row>
    <row r="19" s="33" customFormat="1" spans="1:69">
      <c r="A19" s="1" t="s">
        <v>149</v>
      </c>
      <c r="B19" s="1" t="s">
        <v>150</v>
      </c>
      <c r="C19" s="1" t="s">
        <v>76</v>
      </c>
      <c r="D19" s="42">
        <v>0.216</v>
      </c>
      <c r="E19" s="42">
        <v>0.0174</v>
      </c>
      <c r="F19" s="42">
        <v>0.0208</v>
      </c>
      <c r="G19" s="42">
        <v>18.47</v>
      </c>
      <c r="H19" s="42">
        <v>33.96</v>
      </c>
      <c r="I19" s="42">
        <v>0.0129</v>
      </c>
      <c r="J19" s="42">
        <v>0.00232</v>
      </c>
      <c r="K19" s="42">
        <v>0.00133</v>
      </c>
      <c r="L19" s="39">
        <v>116</v>
      </c>
      <c r="M19" s="39">
        <v>0.0019</v>
      </c>
      <c r="N19" s="39">
        <v>0.114</v>
      </c>
      <c r="O19" s="39">
        <v>0.09</v>
      </c>
      <c r="P19" s="39" t="s">
        <v>151</v>
      </c>
      <c r="Q19" s="42">
        <v>6.14</v>
      </c>
      <c r="R19" s="39" t="s">
        <v>151</v>
      </c>
      <c r="S19" s="39" t="s">
        <v>151</v>
      </c>
      <c r="T19" s="42">
        <v>0.79</v>
      </c>
      <c r="U19" s="42">
        <v>0.644</v>
      </c>
      <c r="V19" s="42">
        <v>2.49</v>
      </c>
      <c r="W19" s="39"/>
      <c r="X19" s="42">
        <v>0.168</v>
      </c>
      <c r="Y19" s="42">
        <v>7.93</v>
      </c>
      <c r="Z19" s="39">
        <v>0.07</v>
      </c>
      <c r="AA19" s="42">
        <v>1.41</v>
      </c>
      <c r="AB19" s="42">
        <v>0.814</v>
      </c>
      <c r="AC19" s="39"/>
      <c r="AD19" s="42">
        <v>0.176</v>
      </c>
      <c r="AE19" s="42">
        <v>246</v>
      </c>
      <c r="AF19" s="39"/>
      <c r="AG19" s="39">
        <v>1.3</v>
      </c>
      <c r="AH19" s="39" t="s">
        <v>151</v>
      </c>
      <c r="AI19" s="42">
        <v>0.0897</v>
      </c>
      <c r="AJ19" s="39">
        <v>9.5</v>
      </c>
      <c r="AK19" s="39">
        <v>0.42</v>
      </c>
      <c r="AL19" s="39"/>
      <c r="AM19" s="39"/>
      <c r="AN19" s="42">
        <v>7.93</v>
      </c>
      <c r="AO19" s="39">
        <v>0.4</v>
      </c>
      <c r="AP19" s="42">
        <v>0.0494</v>
      </c>
      <c r="AQ19" s="38"/>
      <c r="AR19" s="42">
        <v>0.78</v>
      </c>
      <c r="AS19" s="39">
        <v>0.4</v>
      </c>
      <c r="AT19" s="42">
        <v>5.25</v>
      </c>
      <c r="AU19" s="42">
        <v>2.9</v>
      </c>
      <c r="AV19" s="38"/>
      <c r="AW19" s="39">
        <v>0.95</v>
      </c>
      <c r="AX19" s="42">
        <v>0.956</v>
      </c>
      <c r="AY19" s="39">
        <v>1.75</v>
      </c>
      <c r="AZ19" s="42">
        <v>90.5</v>
      </c>
      <c r="BA19" s="39">
        <v>0.036</v>
      </c>
      <c r="BB19" s="42">
        <v>0.136</v>
      </c>
      <c r="BC19" s="42">
        <v>0.0468</v>
      </c>
      <c r="BD19" s="42">
        <v>0.788</v>
      </c>
      <c r="BE19" s="39" t="s">
        <v>151</v>
      </c>
      <c r="BF19" s="39">
        <v>0.009</v>
      </c>
      <c r="BG19" s="42">
        <v>0.116</v>
      </c>
      <c r="BH19" s="42">
        <v>0.0429</v>
      </c>
      <c r="BI19" s="39">
        <v>0.003</v>
      </c>
      <c r="BJ19" s="39">
        <v>0.059</v>
      </c>
      <c r="BK19" s="42">
        <v>0.858</v>
      </c>
      <c r="BL19" s="42">
        <v>3.14</v>
      </c>
      <c r="BM19" s="39"/>
      <c r="BN19" s="42">
        <v>10.3</v>
      </c>
      <c r="BO19" s="42">
        <v>0.323</v>
      </c>
      <c r="BP19" s="42">
        <v>35.4</v>
      </c>
      <c r="BQ19" s="42">
        <v>6.21</v>
      </c>
    </row>
    <row r="20" s="33" customFormat="1" spans="1:69">
      <c r="A20" s="1" t="s">
        <v>152</v>
      </c>
      <c r="B20" s="1" t="s">
        <v>153</v>
      </c>
      <c r="C20" s="1" t="s">
        <v>72</v>
      </c>
      <c r="D20" s="38" t="s">
        <v>154</v>
      </c>
      <c r="E20" s="38" t="s">
        <v>155</v>
      </c>
      <c r="F20" s="38" t="s">
        <v>156</v>
      </c>
      <c r="G20" s="38" t="s">
        <v>157</v>
      </c>
      <c r="H20" s="38" t="s">
        <v>158</v>
      </c>
      <c r="I20" s="38">
        <v>1.73</v>
      </c>
      <c r="J20" s="38" t="s">
        <v>159</v>
      </c>
      <c r="K20" s="38"/>
      <c r="L20" s="39">
        <v>73</v>
      </c>
      <c r="M20" s="38" t="s">
        <v>160</v>
      </c>
      <c r="N20" s="38" t="s">
        <v>161</v>
      </c>
      <c r="O20" s="38"/>
      <c r="P20" s="38">
        <v>1.1</v>
      </c>
      <c r="Q20" s="38" t="s">
        <v>94</v>
      </c>
      <c r="R20" s="38" t="s">
        <v>162</v>
      </c>
      <c r="S20" s="38">
        <v>0.1</v>
      </c>
      <c r="T20" s="38" t="s">
        <v>163</v>
      </c>
      <c r="U20" s="38" t="s">
        <v>164</v>
      </c>
      <c r="V20" s="38" t="s">
        <v>165</v>
      </c>
      <c r="W20" s="38">
        <v>8.2</v>
      </c>
      <c r="X20" s="38" t="s">
        <v>166</v>
      </c>
      <c r="Y20" s="38" t="s">
        <v>167</v>
      </c>
      <c r="Z20" s="38" t="s">
        <v>168</v>
      </c>
      <c r="AA20" s="38" t="s">
        <v>169</v>
      </c>
      <c r="AB20" s="38" t="s">
        <v>170</v>
      </c>
      <c r="AC20" s="38" t="s">
        <v>171</v>
      </c>
      <c r="AD20" s="38" t="s">
        <v>172</v>
      </c>
      <c r="AE20" s="38"/>
      <c r="AF20" s="38" t="s">
        <v>173</v>
      </c>
      <c r="AG20" s="38" t="s">
        <v>174</v>
      </c>
      <c r="AH20" s="38" t="s">
        <v>175</v>
      </c>
      <c r="AI20" s="38" t="s">
        <v>172</v>
      </c>
      <c r="AJ20" s="38"/>
      <c r="AK20" s="38" t="s">
        <v>176</v>
      </c>
      <c r="AL20" s="38" t="s">
        <v>177</v>
      </c>
      <c r="AM20" s="38" t="s">
        <v>178</v>
      </c>
      <c r="AN20" s="38" t="s">
        <v>172</v>
      </c>
      <c r="AO20" s="38" t="s">
        <v>179</v>
      </c>
      <c r="AP20" s="38" t="s">
        <v>180</v>
      </c>
      <c r="AQ20" s="38" t="s">
        <v>181</v>
      </c>
      <c r="AR20" s="38" t="s">
        <v>182</v>
      </c>
      <c r="AS20" s="38" t="s">
        <v>183</v>
      </c>
      <c r="AT20" s="38" t="s">
        <v>184</v>
      </c>
      <c r="AU20" s="38" t="s">
        <v>185</v>
      </c>
      <c r="AV20" s="38"/>
      <c r="AW20" s="38" t="s">
        <v>186</v>
      </c>
      <c r="AX20" s="38" t="s">
        <v>187</v>
      </c>
      <c r="AY20" s="38" t="s">
        <v>188</v>
      </c>
      <c r="AZ20" s="38">
        <v>5.3</v>
      </c>
      <c r="BA20" s="38" t="s">
        <v>189</v>
      </c>
      <c r="BB20" s="38" t="s">
        <v>190</v>
      </c>
      <c r="BC20" s="38" t="s">
        <v>191</v>
      </c>
      <c r="BD20" s="38" t="s">
        <v>192</v>
      </c>
      <c r="BE20" s="38" t="s">
        <v>193</v>
      </c>
      <c r="BF20" s="38" t="s">
        <v>194</v>
      </c>
      <c r="BG20" s="38" t="s">
        <v>195</v>
      </c>
      <c r="BH20" s="38" t="s">
        <v>168</v>
      </c>
      <c r="BI20" s="38" t="s">
        <v>196</v>
      </c>
      <c r="BJ20" s="38" t="s">
        <v>197</v>
      </c>
      <c r="BK20" s="38"/>
      <c r="BL20" s="38" t="s">
        <v>198</v>
      </c>
      <c r="BM20" s="38" t="s">
        <v>199</v>
      </c>
      <c r="BN20" s="38">
        <v>13</v>
      </c>
      <c r="BO20" s="38" t="s">
        <v>200</v>
      </c>
      <c r="BP20" s="38" t="s">
        <v>201</v>
      </c>
      <c r="BQ20" s="38" t="s">
        <v>202</v>
      </c>
    </row>
    <row r="21" s="33" customFormat="1" spans="1:69">
      <c r="A21" s="1" t="s">
        <v>203</v>
      </c>
      <c r="B21" s="1" t="s">
        <v>204</v>
      </c>
      <c r="C21" s="1" t="s">
        <v>76</v>
      </c>
      <c r="D21" s="43">
        <v>46.47</v>
      </c>
      <c r="E21" s="43">
        <v>23.48</v>
      </c>
      <c r="F21" s="43">
        <v>6.69</v>
      </c>
      <c r="G21" s="43">
        <v>6.18</v>
      </c>
      <c r="H21" s="43">
        <v>14.1</v>
      </c>
      <c r="I21" s="43">
        <v>0.92</v>
      </c>
      <c r="J21" s="43">
        <v>0.059</v>
      </c>
      <c r="K21" s="43">
        <v>0.56</v>
      </c>
      <c r="L21" s="38">
        <v>438</v>
      </c>
      <c r="M21" s="43" t="s">
        <v>205</v>
      </c>
      <c r="N21" s="43">
        <v>0.96</v>
      </c>
      <c r="O21" s="43" t="s">
        <v>205</v>
      </c>
      <c r="P21" s="43">
        <v>4.9</v>
      </c>
      <c r="Q21" s="43">
        <v>36.5</v>
      </c>
      <c r="R21" s="43" t="s">
        <v>205</v>
      </c>
      <c r="S21" s="43">
        <v>0.022</v>
      </c>
      <c r="T21" s="38"/>
      <c r="U21" s="43" t="s">
        <v>205</v>
      </c>
      <c r="V21" s="43">
        <v>3</v>
      </c>
      <c r="W21" s="38"/>
      <c r="X21" s="43">
        <v>25.8</v>
      </c>
      <c r="Y21" s="43">
        <v>125</v>
      </c>
      <c r="Z21" s="43">
        <v>0.51</v>
      </c>
      <c r="AA21" s="43">
        <v>11.4</v>
      </c>
      <c r="AB21" s="43">
        <v>0.6</v>
      </c>
      <c r="AC21" s="43">
        <v>0.36</v>
      </c>
      <c r="AD21" s="43">
        <v>0.59</v>
      </c>
      <c r="AE21" s="38"/>
      <c r="AF21" s="43">
        <v>15.9</v>
      </c>
      <c r="AG21" s="43">
        <v>0.48</v>
      </c>
      <c r="AH21" s="38"/>
      <c r="AI21" s="43">
        <v>0.25</v>
      </c>
      <c r="AJ21" s="43">
        <v>1.9</v>
      </c>
      <c r="AK21" s="43">
        <v>0.15</v>
      </c>
      <c r="AL21" s="38"/>
      <c r="AM21" s="38"/>
      <c r="AN21" s="43">
        <v>1.5</v>
      </c>
      <c r="AO21" s="43">
        <v>15.7</v>
      </c>
      <c r="AP21" s="43">
        <v>0.062</v>
      </c>
      <c r="AQ21" s="38"/>
      <c r="AR21" s="43">
        <v>0.42</v>
      </c>
      <c r="AS21" s="43">
        <v>1.9</v>
      </c>
      <c r="AT21" s="43">
        <v>1.8</v>
      </c>
      <c r="AU21" s="43">
        <v>13.6</v>
      </c>
      <c r="AV21" s="38"/>
      <c r="AW21" s="43">
        <v>1.5</v>
      </c>
      <c r="AX21" s="43">
        <v>0.39</v>
      </c>
      <c r="AY21" s="43">
        <v>2.9</v>
      </c>
      <c r="AZ21" s="43">
        <v>599</v>
      </c>
      <c r="BA21" s="43">
        <v>0.12</v>
      </c>
      <c r="BB21" s="43">
        <v>24.7</v>
      </c>
      <c r="BC21" s="38"/>
      <c r="BD21" s="43">
        <v>0.51</v>
      </c>
      <c r="BE21" s="43">
        <v>0.48</v>
      </c>
      <c r="BF21" s="43">
        <v>0.29</v>
      </c>
      <c r="BG21" s="43">
        <v>0.15</v>
      </c>
      <c r="BH21" s="43">
        <v>0.19</v>
      </c>
      <c r="BI21" s="43"/>
      <c r="BJ21" s="43">
        <v>0.059</v>
      </c>
      <c r="BK21" s="43">
        <v>0.041</v>
      </c>
      <c r="BL21" s="43">
        <v>174</v>
      </c>
      <c r="BM21" s="43">
        <v>1.6</v>
      </c>
      <c r="BN21" s="43">
        <v>4.5</v>
      </c>
      <c r="BO21" s="43">
        <v>0.39</v>
      </c>
      <c r="BP21" s="43">
        <v>48.5</v>
      </c>
      <c r="BQ21" s="43">
        <v>11.6</v>
      </c>
    </row>
    <row r="22" s="33" customFormat="1" spans="1:69">
      <c r="A22" s="1" t="s">
        <v>206</v>
      </c>
      <c r="B22" s="1" t="s">
        <v>207</v>
      </c>
      <c r="C22" s="1" t="s">
        <v>72</v>
      </c>
      <c r="D22" s="38">
        <v>60.7</v>
      </c>
      <c r="E22" s="38">
        <v>18.6</v>
      </c>
      <c r="F22" s="38">
        <v>5.4</v>
      </c>
      <c r="G22" s="38">
        <v>0.12</v>
      </c>
      <c r="H22" s="38">
        <v>1.12</v>
      </c>
      <c r="I22" s="38">
        <v>8.8</v>
      </c>
      <c r="J22" s="38" t="s">
        <v>208</v>
      </c>
      <c r="K22" s="38">
        <v>0.15</v>
      </c>
      <c r="L22" s="39">
        <v>737</v>
      </c>
      <c r="M22" s="38"/>
      <c r="N22" s="38"/>
      <c r="O22" s="38"/>
      <c r="P22" s="38"/>
      <c r="Q22" s="38" t="s">
        <v>209</v>
      </c>
      <c r="R22" s="38"/>
      <c r="S22" s="38" t="s">
        <v>210</v>
      </c>
      <c r="T22" s="38"/>
      <c r="U22" s="38" t="s">
        <v>211</v>
      </c>
      <c r="V22" s="38" t="s">
        <v>212</v>
      </c>
      <c r="W22" s="38"/>
      <c r="X22" s="38" t="s">
        <v>213</v>
      </c>
      <c r="Y22" s="38" t="s">
        <v>214</v>
      </c>
      <c r="Z22" s="38" t="s">
        <v>215</v>
      </c>
      <c r="AA22" s="38" t="s">
        <v>216</v>
      </c>
      <c r="AB22" s="38" t="s">
        <v>217</v>
      </c>
      <c r="AC22" s="38" t="s">
        <v>218</v>
      </c>
      <c r="AD22" s="38" t="s">
        <v>219</v>
      </c>
      <c r="AE22" s="38"/>
      <c r="AF22" s="38" t="s">
        <v>220</v>
      </c>
      <c r="AG22" s="38" t="s">
        <v>221</v>
      </c>
      <c r="AH22" s="38"/>
      <c r="AI22" s="38" t="s">
        <v>222</v>
      </c>
      <c r="AJ22" s="38"/>
      <c r="AK22" s="38" t="s">
        <v>223</v>
      </c>
      <c r="AL22" s="38"/>
      <c r="AM22" s="38"/>
      <c r="AN22" s="38" t="s">
        <v>224</v>
      </c>
      <c r="AO22" s="38"/>
      <c r="AP22" s="38" t="s">
        <v>225</v>
      </c>
      <c r="AQ22" s="38"/>
      <c r="AR22" s="38" t="s">
        <v>226</v>
      </c>
      <c r="AS22" s="38" t="s">
        <v>227</v>
      </c>
      <c r="AT22" s="38" t="s">
        <v>228</v>
      </c>
      <c r="AU22" s="38" t="s">
        <v>229</v>
      </c>
      <c r="AV22" s="38"/>
      <c r="AW22" s="38" t="s">
        <v>230</v>
      </c>
      <c r="AX22" s="38" t="s">
        <v>231</v>
      </c>
      <c r="AY22" s="38" t="s">
        <v>232</v>
      </c>
      <c r="AZ22" s="38"/>
      <c r="BA22" s="38" t="s">
        <v>233</v>
      </c>
      <c r="BB22" s="38" t="s">
        <v>234</v>
      </c>
      <c r="BC22" s="38"/>
      <c r="BD22" s="38" t="s">
        <v>235</v>
      </c>
      <c r="BE22" s="38" t="s">
        <v>236</v>
      </c>
      <c r="BF22" s="38" t="s">
        <v>237</v>
      </c>
      <c r="BG22" s="38" t="s">
        <v>238</v>
      </c>
      <c r="BH22" s="38" t="s">
        <v>239</v>
      </c>
      <c r="BI22" s="38"/>
      <c r="BJ22" s="38" t="s">
        <v>103</v>
      </c>
      <c r="BK22" s="38" t="s">
        <v>240</v>
      </c>
      <c r="BL22" s="38" t="s">
        <v>241</v>
      </c>
      <c r="BM22" s="38" t="s">
        <v>242</v>
      </c>
      <c r="BN22" s="38">
        <v>37</v>
      </c>
      <c r="BO22" s="38" t="s">
        <v>243</v>
      </c>
      <c r="BP22" s="38" t="s">
        <v>244</v>
      </c>
      <c r="BQ22" s="38" t="s">
        <v>245</v>
      </c>
    </row>
    <row r="23" s="33" customFormat="1" spans="1:69">
      <c r="A23" s="1" t="s">
        <v>246</v>
      </c>
      <c r="B23" s="1" t="s">
        <v>247</v>
      </c>
      <c r="C23" s="1" t="s">
        <v>74</v>
      </c>
      <c r="D23" s="38">
        <v>90.36</v>
      </c>
      <c r="E23" s="38">
        <v>3.52</v>
      </c>
      <c r="F23" s="38">
        <v>3.22</v>
      </c>
      <c r="G23" s="38">
        <v>0.082</v>
      </c>
      <c r="H23" s="38">
        <v>0.3</v>
      </c>
      <c r="I23" s="38">
        <v>0.061</v>
      </c>
      <c r="J23" s="38">
        <v>0.65</v>
      </c>
      <c r="K23" s="38"/>
      <c r="L23" s="39">
        <v>58</v>
      </c>
      <c r="M23" s="38">
        <v>0.062</v>
      </c>
      <c r="N23" s="38">
        <v>9.1</v>
      </c>
      <c r="O23" s="38"/>
      <c r="P23" s="38">
        <v>34</v>
      </c>
      <c r="Q23" s="38">
        <v>143</v>
      </c>
      <c r="R23" s="38">
        <v>0.97</v>
      </c>
      <c r="S23" s="38">
        <v>0.18</v>
      </c>
      <c r="T23" s="38"/>
      <c r="U23" s="38">
        <v>0.06</v>
      </c>
      <c r="V23" s="38">
        <v>48</v>
      </c>
      <c r="W23" s="38"/>
      <c r="X23" s="38">
        <v>6.4</v>
      </c>
      <c r="Y23" s="38">
        <v>20</v>
      </c>
      <c r="Z23" s="38">
        <v>1.8</v>
      </c>
      <c r="AA23" s="38">
        <v>19</v>
      </c>
      <c r="AB23" s="38">
        <v>4.1</v>
      </c>
      <c r="AC23" s="38">
        <v>2</v>
      </c>
      <c r="AD23" s="38">
        <v>1.02</v>
      </c>
      <c r="AE23" s="38">
        <v>183</v>
      </c>
      <c r="AF23" s="38">
        <v>5.3</v>
      </c>
      <c r="AG23" s="38">
        <v>4.5</v>
      </c>
      <c r="AH23" s="38">
        <v>1.16</v>
      </c>
      <c r="AI23" s="38">
        <v>6.6</v>
      </c>
      <c r="AJ23" s="38">
        <v>0.008</v>
      </c>
      <c r="AK23" s="38">
        <v>0.75</v>
      </c>
      <c r="AL23" s="38"/>
      <c r="AM23" s="38"/>
      <c r="AN23" s="38">
        <v>21</v>
      </c>
      <c r="AO23" s="38">
        <v>11.1</v>
      </c>
      <c r="AP23" s="38">
        <v>0.3</v>
      </c>
      <c r="AQ23" s="38">
        <v>155</v>
      </c>
      <c r="AR23" s="38">
        <v>0.76</v>
      </c>
      <c r="AS23" s="38">
        <v>5.9</v>
      </c>
      <c r="AT23" s="38">
        <v>21</v>
      </c>
      <c r="AU23" s="38">
        <v>16.6</v>
      </c>
      <c r="AV23" s="38">
        <v>970</v>
      </c>
      <c r="AW23" s="38">
        <v>7.6</v>
      </c>
      <c r="AX23" s="38">
        <v>5.4</v>
      </c>
      <c r="AY23" s="38">
        <v>29</v>
      </c>
      <c r="AZ23" s="38">
        <v>860</v>
      </c>
      <c r="BA23" s="38">
        <v>0.6</v>
      </c>
      <c r="BB23" s="38">
        <v>4.2</v>
      </c>
      <c r="BC23" s="38">
        <v>0.08</v>
      </c>
      <c r="BD23" s="38">
        <v>4.7</v>
      </c>
      <c r="BE23" s="38">
        <v>1.1</v>
      </c>
      <c r="BF23" s="38">
        <v>0.38</v>
      </c>
      <c r="BG23" s="38">
        <v>0.79</v>
      </c>
      <c r="BH23" s="38">
        <v>7</v>
      </c>
      <c r="BI23" s="38">
        <v>0.36</v>
      </c>
      <c r="BJ23" s="38">
        <v>0.32</v>
      </c>
      <c r="BK23" s="38">
        <v>2.1</v>
      </c>
      <c r="BL23" s="38">
        <v>33</v>
      </c>
      <c r="BM23" s="38">
        <v>1.2</v>
      </c>
      <c r="BN23" s="38">
        <v>21.5</v>
      </c>
      <c r="BO23" s="38">
        <v>1.9</v>
      </c>
      <c r="BP23" s="38">
        <v>20</v>
      </c>
      <c r="BQ23" s="38">
        <v>214</v>
      </c>
    </row>
    <row r="24" s="33" customFormat="1" spans="1:69">
      <c r="A24" s="1" t="s">
        <v>248</v>
      </c>
      <c r="B24" s="1" t="s">
        <v>249</v>
      </c>
      <c r="C24" s="1" t="s">
        <v>74</v>
      </c>
      <c r="D24" s="38">
        <v>59.23</v>
      </c>
      <c r="E24" s="38">
        <v>18.82</v>
      </c>
      <c r="F24" s="38">
        <v>7.6</v>
      </c>
      <c r="G24" s="38">
        <v>2.01</v>
      </c>
      <c r="H24" s="38">
        <v>0.6</v>
      </c>
      <c r="I24" s="38">
        <v>0.35</v>
      </c>
      <c r="J24" s="38">
        <v>4.16</v>
      </c>
      <c r="K24" s="38"/>
      <c r="L24" s="39">
        <v>90</v>
      </c>
      <c r="M24" s="38">
        <v>0.047</v>
      </c>
      <c r="N24" s="38">
        <v>1.4</v>
      </c>
      <c r="O24" s="38"/>
      <c r="P24" s="38">
        <v>154</v>
      </c>
      <c r="Q24" s="38">
        <v>450</v>
      </c>
      <c r="R24" s="38">
        <v>3</v>
      </c>
      <c r="S24" s="38">
        <v>0.23</v>
      </c>
      <c r="T24" s="38"/>
      <c r="U24" s="38">
        <v>0.033</v>
      </c>
      <c r="V24" s="38">
        <v>109</v>
      </c>
      <c r="W24" s="38">
        <v>41</v>
      </c>
      <c r="X24" s="38">
        <v>21</v>
      </c>
      <c r="Y24" s="38">
        <v>99</v>
      </c>
      <c r="Z24" s="38">
        <v>14</v>
      </c>
      <c r="AA24" s="38">
        <v>42</v>
      </c>
      <c r="AB24" s="38">
        <v>5.1</v>
      </c>
      <c r="AC24" s="38">
        <v>2.7</v>
      </c>
      <c r="AD24" s="38">
        <v>1.7</v>
      </c>
      <c r="AE24" s="38">
        <v>1290</v>
      </c>
      <c r="AF24" s="38">
        <v>26</v>
      </c>
      <c r="AG24" s="38">
        <v>6.7</v>
      </c>
      <c r="AH24" s="38">
        <v>3.1</v>
      </c>
      <c r="AI24" s="38">
        <v>2.9</v>
      </c>
      <c r="AJ24" s="38">
        <v>0.01</v>
      </c>
      <c r="AK24" s="38">
        <v>0.98</v>
      </c>
      <c r="AL24" s="38">
        <v>0.24</v>
      </c>
      <c r="AM24" s="38">
        <v>0.082</v>
      </c>
      <c r="AN24" s="38">
        <v>62</v>
      </c>
      <c r="AO24" s="38">
        <v>44</v>
      </c>
      <c r="AP24" s="38">
        <v>0.41</v>
      </c>
      <c r="AQ24" s="38">
        <v>173</v>
      </c>
      <c r="AR24" s="38">
        <v>0.35</v>
      </c>
      <c r="AS24" s="38">
        <v>14.3</v>
      </c>
      <c r="AT24" s="38">
        <v>48</v>
      </c>
      <c r="AU24" s="38">
        <v>37</v>
      </c>
      <c r="AV24" s="38">
        <v>690</v>
      </c>
      <c r="AW24" s="38">
        <v>8.7</v>
      </c>
      <c r="AX24" s="38">
        <v>13.6</v>
      </c>
      <c r="AY24" s="38">
        <v>205</v>
      </c>
      <c r="AZ24" s="38"/>
      <c r="BA24" s="38">
        <v>0.18</v>
      </c>
      <c r="BB24" s="38">
        <v>18.5</v>
      </c>
      <c r="BC24" s="38">
        <v>0.075</v>
      </c>
      <c r="BD24" s="38">
        <v>8.4</v>
      </c>
      <c r="BE24" s="38">
        <v>2</v>
      </c>
      <c r="BF24" s="38">
        <v>0.9</v>
      </c>
      <c r="BG24" s="38">
        <v>1.02</v>
      </c>
      <c r="BH24" s="38">
        <v>12.8</v>
      </c>
      <c r="BI24" s="38">
        <v>0.71</v>
      </c>
      <c r="BJ24" s="38">
        <v>0.43</v>
      </c>
      <c r="BK24" s="38">
        <v>1.5</v>
      </c>
      <c r="BL24" s="38">
        <v>87</v>
      </c>
      <c r="BM24" s="38">
        <v>0.79</v>
      </c>
      <c r="BN24" s="38">
        <v>26</v>
      </c>
      <c r="BO24" s="38">
        <v>2.6</v>
      </c>
      <c r="BP24" s="38">
        <v>55</v>
      </c>
      <c r="BQ24" s="38">
        <v>96</v>
      </c>
    </row>
    <row r="25" s="33" customFormat="1" spans="1:69">
      <c r="A25" s="10" t="s">
        <v>250</v>
      </c>
      <c r="B25" s="10" t="s">
        <v>251</v>
      </c>
      <c r="C25" s="10" t="s">
        <v>74</v>
      </c>
      <c r="D25" s="38">
        <v>49.6</v>
      </c>
      <c r="E25" s="38">
        <v>13.8</v>
      </c>
      <c r="F25" s="38">
        <v>14.8</v>
      </c>
      <c r="G25" s="38">
        <v>7.2</v>
      </c>
      <c r="H25" s="38">
        <v>9.6</v>
      </c>
      <c r="I25" s="38">
        <v>2.07</v>
      </c>
      <c r="J25" s="38">
        <v>0.48</v>
      </c>
      <c r="K25" s="38">
        <v>0.93</v>
      </c>
      <c r="L25" s="38">
        <v>142</v>
      </c>
      <c r="M25" s="38"/>
      <c r="N25" s="38">
        <v>26</v>
      </c>
      <c r="O25" s="38"/>
      <c r="P25" s="38">
        <v>12</v>
      </c>
      <c r="Q25" s="38">
        <v>62</v>
      </c>
      <c r="R25" s="38">
        <v>0.34</v>
      </c>
      <c r="S25" s="38"/>
      <c r="T25" s="38"/>
      <c r="U25" s="38"/>
      <c r="V25" s="38">
        <v>7.7</v>
      </c>
      <c r="W25" s="38"/>
      <c r="X25" s="38">
        <v>52</v>
      </c>
      <c r="Y25" s="38">
        <v>137</v>
      </c>
      <c r="Z25" s="38">
        <v>1.8</v>
      </c>
      <c r="AA25" s="38">
        <v>84</v>
      </c>
      <c r="AB25" s="38">
        <v>3.5</v>
      </c>
      <c r="AC25" s="38">
        <v>2.3</v>
      </c>
      <c r="AD25" s="38">
        <v>0.91</v>
      </c>
      <c r="AE25" s="38">
        <v>200</v>
      </c>
      <c r="AF25" s="38">
        <v>17.2</v>
      </c>
      <c r="AG25" s="38">
        <v>2.8</v>
      </c>
      <c r="AH25" s="38">
        <v>1.46</v>
      </c>
      <c r="AI25" s="38">
        <v>1.5</v>
      </c>
      <c r="AJ25" s="38">
        <v>0.0033</v>
      </c>
      <c r="AK25" s="38">
        <v>0.85</v>
      </c>
      <c r="AL25" s="38"/>
      <c r="AM25" s="38"/>
      <c r="AN25" s="38">
        <v>2.9</v>
      </c>
      <c r="AO25" s="38">
        <v>11.2</v>
      </c>
      <c r="AP25" s="38">
        <v>0.39</v>
      </c>
      <c r="AQ25" s="38">
        <v>1600</v>
      </c>
      <c r="AR25" s="38">
        <v>0.15</v>
      </c>
      <c r="AS25" s="38">
        <v>2.7</v>
      </c>
      <c r="AT25" s="38">
        <v>6.5</v>
      </c>
      <c r="AU25" s="38">
        <v>117</v>
      </c>
      <c r="AV25" s="38">
        <v>360</v>
      </c>
      <c r="AW25" s="38"/>
      <c r="AX25" s="38">
        <v>1.25</v>
      </c>
      <c r="AY25" s="38">
        <v>29</v>
      </c>
      <c r="AZ25" s="38"/>
      <c r="BA25" s="38">
        <v>0.63</v>
      </c>
      <c r="BB25" s="38">
        <v>43</v>
      </c>
      <c r="BC25" s="38">
        <v>0.083</v>
      </c>
      <c r="BD25" s="38">
        <v>2.1</v>
      </c>
      <c r="BE25" s="38"/>
      <c r="BF25" s="38"/>
      <c r="BG25" s="38">
        <v>0.57</v>
      </c>
      <c r="BH25" s="38"/>
      <c r="BI25" s="38"/>
      <c r="BJ25" s="38">
        <v>0.37</v>
      </c>
      <c r="BK25" s="38"/>
      <c r="BL25" s="38">
        <v>296</v>
      </c>
      <c r="BM25" s="38">
        <v>0.34</v>
      </c>
      <c r="BN25" s="38">
        <v>20</v>
      </c>
      <c r="BO25" s="38">
        <v>2.4</v>
      </c>
      <c r="BP25" s="38">
        <v>100</v>
      </c>
      <c r="BQ25" s="38"/>
    </row>
    <row r="26" s="33" customFormat="1" spans="1:69">
      <c r="A26" s="44"/>
      <c r="B26" s="44"/>
      <c r="C26" s="45"/>
      <c r="D26" s="45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opLeftCell="C1" workbookViewId="0">
      <selection activeCell="E19" sqref="E19"/>
    </sheetView>
  </sheetViews>
  <sheetFormatPr defaultColWidth="9" defaultRowHeight="13.5" outlineLevelCol="4"/>
  <cols>
    <col min="1" max="1" width="15.6333333333333" customWidth="1"/>
    <col min="2" max="2" width="63.725" customWidth="1"/>
    <col min="3" max="3" width="52.8166666666667" customWidth="1"/>
    <col min="4" max="4" width="58.6333333333333" customWidth="1"/>
    <col min="5" max="5" width="56.2666666666667" customWidth="1"/>
  </cols>
  <sheetData>
    <row r="1" ht="15" spans="1:5">
      <c r="A1" s="25" t="s">
        <v>252</v>
      </c>
      <c r="B1" s="26"/>
      <c r="C1" s="26"/>
      <c r="D1" s="27"/>
      <c r="E1" s="27"/>
    </row>
    <row r="2" ht="15" spans="1:5">
      <c r="A2" s="28" t="s">
        <v>253</v>
      </c>
      <c r="B2" s="28" t="s">
        <v>254</v>
      </c>
      <c r="C2" s="28" t="s">
        <v>255</v>
      </c>
      <c r="D2" s="28" t="s">
        <v>255</v>
      </c>
      <c r="E2" s="28" t="s">
        <v>255</v>
      </c>
    </row>
    <row r="3" s="24" customFormat="1" ht="15" spans="1:5">
      <c r="A3" s="29" t="s">
        <v>256</v>
      </c>
      <c r="B3" s="29" t="s">
        <v>257</v>
      </c>
      <c r="C3" s="29" t="s">
        <v>257</v>
      </c>
      <c r="D3" s="29" t="s">
        <v>257</v>
      </c>
      <c r="E3" s="29" t="s">
        <v>257</v>
      </c>
    </row>
    <row r="4" ht="15" spans="1:5">
      <c r="A4" s="30" t="s">
        <v>258</v>
      </c>
      <c r="B4" s="30" t="s">
        <v>259</v>
      </c>
      <c r="C4" s="30" t="s">
        <v>259</v>
      </c>
      <c r="D4" s="30" t="s">
        <v>259</v>
      </c>
      <c r="E4" s="30" t="s">
        <v>259</v>
      </c>
    </row>
    <row r="5" ht="15" spans="1:5">
      <c r="A5" s="30" t="s">
        <v>260</v>
      </c>
      <c r="B5" s="30" t="s">
        <v>261</v>
      </c>
      <c r="C5" s="30" t="s">
        <v>262</v>
      </c>
      <c r="D5" s="30" t="s">
        <v>262</v>
      </c>
      <c r="E5" s="30" t="s">
        <v>262</v>
      </c>
    </row>
    <row r="6" ht="15" spans="1:5">
      <c r="A6" s="30" t="s">
        <v>263</v>
      </c>
      <c r="B6" s="30" t="s">
        <v>264</v>
      </c>
      <c r="C6" s="30" t="s">
        <v>265</v>
      </c>
      <c r="D6" s="30" t="s">
        <v>265</v>
      </c>
      <c r="E6" s="30" t="s">
        <v>265</v>
      </c>
    </row>
    <row r="7" ht="15" spans="1:5">
      <c r="A7" s="30" t="s">
        <v>266</v>
      </c>
      <c r="B7" s="30" t="s">
        <v>267</v>
      </c>
      <c r="C7" s="30" t="s">
        <v>267</v>
      </c>
      <c r="D7" s="30" t="s">
        <v>267</v>
      </c>
      <c r="E7" s="30" t="s">
        <v>267</v>
      </c>
    </row>
    <row r="8" ht="15" spans="1:5">
      <c r="A8" s="30" t="s">
        <v>268</v>
      </c>
      <c r="B8" s="30" t="s">
        <v>269</v>
      </c>
      <c r="C8" s="30" t="s">
        <v>269</v>
      </c>
      <c r="D8" s="30" t="s">
        <v>269</v>
      </c>
      <c r="E8" s="30" t="s">
        <v>269</v>
      </c>
    </row>
    <row r="9" ht="15" spans="1:5">
      <c r="A9" s="30" t="s">
        <v>270</v>
      </c>
      <c r="B9" s="30" t="s">
        <v>271</v>
      </c>
      <c r="C9" s="30" t="s">
        <v>271</v>
      </c>
      <c r="D9" s="30" t="s">
        <v>271</v>
      </c>
      <c r="E9" s="30" t="s">
        <v>271</v>
      </c>
    </row>
    <row r="10" ht="15" spans="1:5">
      <c r="A10" s="30" t="s">
        <v>272</v>
      </c>
      <c r="B10" s="30" t="s">
        <v>273</v>
      </c>
      <c r="C10" s="30" t="s">
        <v>273</v>
      </c>
      <c r="D10" s="30" t="s">
        <v>273</v>
      </c>
      <c r="E10" s="30" t="s">
        <v>273</v>
      </c>
    </row>
    <row r="11" ht="15.75" spans="1:5">
      <c r="A11" s="30" t="s">
        <v>274</v>
      </c>
      <c r="B11" s="30" t="s">
        <v>275</v>
      </c>
      <c r="C11" s="30" t="s">
        <v>275</v>
      </c>
      <c r="D11" s="30" t="s">
        <v>275</v>
      </c>
      <c r="E11" s="30" t="s">
        <v>275</v>
      </c>
    </row>
    <row r="12" ht="15" spans="1:5">
      <c r="A12" s="31" t="s">
        <v>276</v>
      </c>
      <c r="B12" s="31" t="s">
        <v>277</v>
      </c>
      <c r="C12" s="32" t="s">
        <v>278</v>
      </c>
      <c r="D12" s="32" t="s">
        <v>279</v>
      </c>
      <c r="E12" s="32" t="s">
        <v>280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K6" sqref="K6"/>
    </sheetView>
  </sheetViews>
  <sheetFormatPr defaultColWidth="9" defaultRowHeight="13.5"/>
  <cols>
    <col min="3" max="3" width="11.0916666666667" customWidth="1"/>
    <col min="4" max="4" width="7.725" customWidth="1"/>
    <col min="5" max="5" width="2.26666666666667" customWidth="1"/>
    <col min="6" max="6" width="8.63333333333333" customWidth="1"/>
    <col min="7" max="7" width="8.36666666666667" customWidth="1"/>
    <col min="8" max="8" width="2.26666666666667" customWidth="1"/>
    <col min="9" max="9" width="9.26666666666667" customWidth="1"/>
  </cols>
  <sheetData>
    <row r="1" ht="15" spans="1:9">
      <c r="A1" s="2" t="s">
        <v>281</v>
      </c>
      <c r="B1" s="1"/>
      <c r="C1" s="1"/>
      <c r="D1" s="1"/>
      <c r="E1" s="1"/>
      <c r="F1" s="1"/>
      <c r="G1" s="1"/>
      <c r="H1" s="1"/>
      <c r="I1" s="1"/>
    </row>
    <row r="2" ht="15.75" spans="1:9">
      <c r="A2" s="3" t="s">
        <v>2</v>
      </c>
      <c r="B2" s="3" t="s">
        <v>282</v>
      </c>
      <c r="C2" s="3" t="s">
        <v>283</v>
      </c>
      <c r="D2" s="3" t="s">
        <v>284</v>
      </c>
      <c r="E2" s="5" t="s">
        <v>285</v>
      </c>
      <c r="F2" s="4" t="s">
        <v>286</v>
      </c>
      <c r="G2" s="5" t="s">
        <v>287</v>
      </c>
      <c r="H2" s="5" t="s">
        <v>285</v>
      </c>
      <c r="I2" s="3" t="s">
        <v>288</v>
      </c>
    </row>
    <row r="3" ht="15" spans="1:9">
      <c r="A3" s="1" t="s">
        <v>71</v>
      </c>
      <c r="B3" s="1">
        <v>1</v>
      </c>
      <c r="C3" s="16">
        <v>0.239908904433594</v>
      </c>
      <c r="D3" s="16">
        <v>0.0269095791330665</v>
      </c>
      <c r="E3" s="17">
        <v>3</v>
      </c>
      <c r="F3" s="18">
        <v>0.703468549505889</v>
      </c>
      <c r="G3" s="19">
        <v>16</v>
      </c>
      <c r="H3" s="17">
        <v>3</v>
      </c>
      <c r="I3" s="1" t="s">
        <v>254</v>
      </c>
    </row>
    <row r="4" ht="15" spans="1:9">
      <c r="A4" s="1"/>
      <c r="B4" s="1" t="s">
        <v>289</v>
      </c>
      <c r="C4" s="16">
        <v>0.253269368602038</v>
      </c>
      <c r="D4" s="16">
        <v>0.0490843690904288</v>
      </c>
      <c r="E4" s="17">
        <v>4</v>
      </c>
      <c r="F4" s="18">
        <v>0.703515882230788</v>
      </c>
      <c r="G4" s="19">
        <v>22</v>
      </c>
      <c r="H4" s="17">
        <v>4</v>
      </c>
      <c r="I4" s="1" t="s">
        <v>255</v>
      </c>
    </row>
    <row r="5" ht="15" spans="1:9">
      <c r="A5" s="1"/>
      <c r="B5" s="1">
        <v>2</v>
      </c>
      <c r="C5" s="16">
        <v>0.256819799586176</v>
      </c>
      <c r="D5" s="16">
        <v>0.0411679904051207</v>
      </c>
      <c r="E5" s="17">
        <v>3</v>
      </c>
      <c r="F5" s="18">
        <v>0.703470531416496</v>
      </c>
      <c r="G5" s="19">
        <v>10</v>
      </c>
      <c r="H5" s="17">
        <v>3</v>
      </c>
      <c r="I5" s="1" t="s">
        <v>254</v>
      </c>
    </row>
    <row r="6" ht="15" spans="1:9">
      <c r="A6" s="1"/>
      <c r="B6" s="1" t="s">
        <v>289</v>
      </c>
      <c r="C6" s="16">
        <v>0.262026375795477</v>
      </c>
      <c r="D6" s="16">
        <v>0.0344663541662383</v>
      </c>
      <c r="E6" s="17">
        <v>4</v>
      </c>
      <c r="F6" s="18">
        <v>0.70351117036464</v>
      </c>
      <c r="G6" s="19">
        <v>15</v>
      </c>
      <c r="H6" s="17">
        <v>4</v>
      </c>
      <c r="I6" s="1" t="s">
        <v>255</v>
      </c>
    </row>
    <row r="7" ht="15" spans="1:9">
      <c r="A7" s="1"/>
      <c r="B7" s="1">
        <v>3</v>
      </c>
      <c r="C7" s="16">
        <v>0.243056634779008</v>
      </c>
      <c r="D7" s="16">
        <v>0.0132531363290009</v>
      </c>
      <c r="E7" s="17">
        <v>3</v>
      </c>
      <c r="F7" s="18">
        <v>0.703472774863571</v>
      </c>
      <c r="G7" s="19">
        <v>4</v>
      </c>
      <c r="H7" s="17">
        <v>3</v>
      </c>
      <c r="I7" s="1" t="s">
        <v>254</v>
      </c>
    </row>
    <row r="8" ht="15" spans="1:9">
      <c r="A8" s="1"/>
      <c r="B8" s="1" t="s">
        <v>289</v>
      </c>
      <c r="C8" s="16">
        <v>0.248482560107677</v>
      </c>
      <c r="D8" s="16">
        <v>0.0427260253328811</v>
      </c>
      <c r="E8" s="17">
        <v>4</v>
      </c>
      <c r="F8" s="18">
        <v>0.70351076493323</v>
      </c>
      <c r="G8" s="19">
        <v>5</v>
      </c>
      <c r="H8" s="17">
        <v>4</v>
      </c>
      <c r="I8" s="1" t="s">
        <v>255</v>
      </c>
    </row>
    <row r="9" ht="15" spans="1:9">
      <c r="A9" s="1"/>
      <c r="B9" s="1">
        <v>4</v>
      </c>
      <c r="C9" s="16">
        <v>0.247399804752894</v>
      </c>
      <c r="D9" s="16">
        <v>0.0224432909522453</v>
      </c>
      <c r="E9" s="17">
        <v>3</v>
      </c>
      <c r="F9" s="18">
        <v>0.70347479212444</v>
      </c>
      <c r="G9" s="19">
        <v>13</v>
      </c>
      <c r="H9" s="17">
        <v>3</v>
      </c>
      <c r="I9" s="1" t="s">
        <v>254</v>
      </c>
    </row>
    <row r="10" ht="15" spans="1:9">
      <c r="A10" s="1"/>
      <c r="B10" s="1" t="s">
        <v>289</v>
      </c>
      <c r="C10" s="16">
        <v>0.261918812682893</v>
      </c>
      <c r="D10" s="16">
        <v>0.0528927009022341</v>
      </c>
      <c r="E10" s="17">
        <v>4</v>
      </c>
      <c r="F10" s="18">
        <v>0.703512315967218</v>
      </c>
      <c r="G10" s="19">
        <v>10</v>
      </c>
      <c r="H10" s="17">
        <v>4</v>
      </c>
      <c r="I10" s="1" t="s">
        <v>255</v>
      </c>
    </row>
    <row r="11" ht="15" spans="1:9">
      <c r="A11" s="1"/>
      <c r="B11" s="1">
        <v>5</v>
      </c>
      <c r="C11" s="16">
        <v>0.240010921276716</v>
      </c>
      <c r="D11" s="16">
        <v>0.0303959898876726</v>
      </c>
      <c r="E11" s="17">
        <v>3</v>
      </c>
      <c r="F11" s="18">
        <v>0.70346611734854</v>
      </c>
      <c r="G11" s="19">
        <v>17</v>
      </c>
      <c r="H11" s="17">
        <v>3</v>
      </c>
      <c r="I11" s="1" t="s">
        <v>254</v>
      </c>
    </row>
    <row r="12" ht="15" spans="1:9">
      <c r="A12" s="1"/>
      <c r="B12" s="1" t="s">
        <v>289</v>
      </c>
      <c r="C12" s="16">
        <v>0.25666785835915</v>
      </c>
      <c r="D12" s="16">
        <v>0.0444310031239691</v>
      </c>
      <c r="E12" s="17">
        <v>4</v>
      </c>
      <c r="F12" s="18">
        <v>0.703507453952024</v>
      </c>
      <c r="G12" s="19">
        <v>21</v>
      </c>
      <c r="H12" s="17">
        <v>4</v>
      </c>
      <c r="I12" s="1" t="s">
        <v>255</v>
      </c>
    </row>
    <row r="13" ht="15" spans="1:9">
      <c r="A13" s="1"/>
      <c r="B13" s="1">
        <v>6</v>
      </c>
      <c r="C13" s="16">
        <v>0.239492921844553</v>
      </c>
      <c r="D13" s="16">
        <v>0.046451922935983</v>
      </c>
      <c r="E13" s="17">
        <v>3</v>
      </c>
      <c r="F13" s="18">
        <v>0.703468930385763</v>
      </c>
      <c r="G13" s="19">
        <v>19</v>
      </c>
      <c r="H13" s="17">
        <v>3</v>
      </c>
      <c r="I13" s="1" t="s">
        <v>254</v>
      </c>
    </row>
    <row r="14" ht="15" spans="1:9">
      <c r="A14" s="1"/>
      <c r="B14" s="1" t="s">
        <v>289</v>
      </c>
      <c r="C14" s="16">
        <v>0.262089811607746</v>
      </c>
      <c r="D14" s="16">
        <v>0.0512347786626489</v>
      </c>
      <c r="E14" s="17">
        <v>4</v>
      </c>
      <c r="F14" s="18">
        <v>0.703512809199001</v>
      </c>
      <c r="G14" s="19">
        <v>19</v>
      </c>
      <c r="H14" s="17">
        <v>4</v>
      </c>
      <c r="I14" s="1" t="s">
        <v>255</v>
      </c>
    </row>
    <row r="15" ht="15" spans="1:9">
      <c r="A15" s="1" t="s">
        <v>113</v>
      </c>
      <c r="B15" s="1">
        <v>1</v>
      </c>
      <c r="C15" s="16">
        <v>0.381090896686864</v>
      </c>
      <c r="D15" s="16">
        <v>0.00888938450390595</v>
      </c>
      <c r="E15" s="17">
        <v>4</v>
      </c>
      <c r="F15" s="18">
        <v>0.709181750303712</v>
      </c>
      <c r="G15" s="19">
        <v>30</v>
      </c>
      <c r="H15" s="17">
        <v>4</v>
      </c>
      <c r="I15" s="1" t="s">
        <v>254</v>
      </c>
    </row>
    <row r="16" ht="15" spans="1:9">
      <c r="A16" s="1"/>
      <c r="B16" s="1" t="s">
        <v>289</v>
      </c>
      <c r="C16" s="16">
        <v>0.379930709393905</v>
      </c>
      <c r="D16" s="16">
        <v>0.0184320620400079</v>
      </c>
      <c r="E16" s="17">
        <v>4</v>
      </c>
      <c r="F16" s="18">
        <v>0.709205083747772</v>
      </c>
      <c r="G16" s="19">
        <v>23</v>
      </c>
      <c r="H16" s="17">
        <v>4</v>
      </c>
      <c r="I16" s="1" t="s">
        <v>255</v>
      </c>
    </row>
    <row r="17" ht="15" spans="1:9">
      <c r="A17" s="1"/>
      <c r="B17" s="1">
        <v>2</v>
      </c>
      <c r="C17" s="16">
        <v>0.38250756824687</v>
      </c>
      <c r="D17" s="16">
        <v>0.0205236588234802</v>
      </c>
      <c r="E17" s="17">
        <v>4</v>
      </c>
      <c r="F17" s="18">
        <v>0.709190947792727</v>
      </c>
      <c r="G17" s="19">
        <v>19</v>
      </c>
      <c r="H17" s="17">
        <v>4</v>
      </c>
      <c r="I17" s="1" t="s">
        <v>254</v>
      </c>
    </row>
    <row r="18" ht="15" spans="1:9">
      <c r="A18" s="1"/>
      <c r="B18" s="1" t="s">
        <v>289</v>
      </c>
      <c r="C18" s="16">
        <v>0.377608288874343</v>
      </c>
      <c r="D18" s="16">
        <v>0.028676057031226</v>
      </c>
      <c r="E18" s="17">
        <v>4</v>
      </c>
      <c r="F18" s="18">
        <v>0.709198992835681</v>
      </c>
      <c r="G18" s="19">
        <v>9</v>
      </c>
      <c r="H18" s="17">
        <v>4</v>
      </c>
      <c r="I18" s="1" t="s">
        <v>255</v>
      </c>
    </row>
    <row r="19" ht="15" spans="1:9">
      <c r="A19" s="1"/>
      <c r="B19" s="1">
        <v>3</v>
      </c>
      <c r="C19" s="16">
        <v>0.372295038658321</v>
      </c>
      <c r="D19" s="16">
        <v>0.0509672831971758</v>
      </c>
      <c r="E19" s="17">
        <v>4</v>
      </c>
      <c r="F19" s="18">
        <v>0.709188411774758</v>
      </c>
      <c r="G19" s="19">
        <v>28</v>
      </c>
      <c r="H19" s="17">
        <v>4</v>
      </c>
      <c r="I19" s="1" t="s">
        <v>254</v>
      </c>
    </row>
    <row r="20" ht="15" spans="1:9">
      <c r="A20" s="1"/>
      <c r="B20" s="1" t="s">
        <v>289</v>
      </c>
      <c r="C20" s="16">
        <v>0.384270630079675</v>
      </c>
      <c r="D20" s="16">
        <v>0.0154926299931379</v>
      </c>
      <c r="E20" s="17">
        <v>4</v>
      </c>
      <c r="F20" s="18">
        <v>0.709209780588905</v>
      </c>
      <c r="G20" s="19">
        <v>21</v>
      </c>
      <c r="H20" s="17">
        <v>4</v>
      </c>
      <c r="I20" s="1" t="s">
        <v>255</v>
      </c>
    </row>
    <row r="21" ht="15" spans="1:9">
      <c r="A21" s="1" t="s">
        <v>80</v>
      </c>
      <c r="B21" s="1">
        <v>1</v>
      </c>
      <c r="C21" s="16">
        <v>0.242041768977019</v>
      </c>
      <c r="D21" s="16">
        <v>0.0340118188341756</v>
      </c>
      <c r="E21" s="17">
        <v>4</v>
      </c>
      <c r="F21" s="18">
        <v>0.703995082236147</v>
      </c>
      <c r="G21" s="19">
        <v>20</v>
      </c>
      <c r="H21" s="17">
        <v>4</v>
      </c>
      <c r="I21" s="1" t="s">
        <v>254</v>
      </c>
    </row>
    <row r="22" ht="15" spans="1:9">
      <c r="A22" s="1"/>
      <c r="B22" s="1" t="s">
        <v>289</v>
      </c>
      <c r="C22" s="16">
        <v>0.256088086978634</v>
      </c>
      <c r="D22" s="16">
        <v>0.0388480863688775</v>
      </c>
      <c r="E22" s="17">
        <v>4</v>
      </c>
      <c r="F22" s="18">
        <v>0.704015157857556</v>
      </c>
      <c r="G22" s="19">
        <v>12</v>
      </c>
      <c r="H22" s="17">
        <v>4</v>
      </c>
      <c r="I22" s="1" t="s">
        <v>255</v>
      </c>
    </row>
    <row r="23" ht="15" spans="1:9">
      <c r="A23" s="1"/>
      <c r="B23" s="1">
        <v>2</v>
      </c>
      <c r="C23" s="16">
        <v>0.252135197852721</v>
      </c>
      <c r="D23" s="16">
        <v>0.0272488732313307</v>
      </c>
      <c r="E23" s="17">
        <v>4</v>
      </c>
      <c r="F23" s="18">
        <v>0.703995927827725</v>
      </c>
      <c r="G23" s="19">
        <v>29</v>
      </c>
      <c r="H23" s="17">
        <v>4</v>
      </c>
      <c r="I23" s="1" t="s">
        <v>254</v>
      </c>
    </row>
    <row r="24" ht="15" spans="1:9">
      <c r="A24" s="1"/>
      <c r="B24" s="1" t="s">
        <v>289</v>
      </c>
      <c r="C24" s="16">
        <v>0.268880114328851</v>
      </c>
      <c r="D24" s="16">
        <v>0.0208268135248721</v>
      </c>
      <c r="E24" s="17">
        <v>4</v>
      </c>
      <c r="F24" s="18">
        <v>0.704013152730176</v>
      </c>
      <c r="G24" s="19">
        <v>14</v>
      </c>
      <c r="H24" s="17">
        <v>4</v>
      </c>
      <c r="I24" s="1" t="s">
        <v>255</v>
      </c>
    </row>
    <row r="25" ht="15" spans="1:9">
      <c r="A25" s="1"/>
      <c r="B25" s="1">
        <v>3</v>
      </c>
      <c r="C25" s="16">
        <v>0.260293832844871</v>
      </c>
      <c r="D25" s="16">
        <v>0.0137088547128877</v>
      </c>
      <c r="E25" s="17">
        <v>4</v>
      </c>
      <c r="F25" s="18">
        <v>0.703987970276595</v>
      </c>
      <c r="G25" s="19">
        <v>22</v>
      </c>
      <c r="H25" s="17">
        <v>4</v>
      </c>
      <c r="I25" s="1" t="s">
        <v>254</v>
      </c>
    </row>
    <row r="26" ht="15" spans="1:9">
      <c r="A26" s="13"/>
      <c r="B26" s="13" t="s">
        <v>289</v>
      </c>
      <c r="C26" s="20">
        <v>0.285930980024274</v>
      </c>
      <c r="D26" s="20">
        <v>0.054697494109553</v>
      </c>
      <c r="E26" s="21">
        <v>3</v>
      </c>
      <c r="F26" s="22">
        <v>0.704020429975037</v>
      </c>
      <c r="G26" s="23">
        <v>16</v>
      </c>
      <c r="H26" s="21">
        <v>3</v>
      </c>
      <c r="I26" s="13" t="s">
        <v>255</v>
      </c>
    </row>
    <row r="27" ht="15" spans="1:9">
      <c r="A27" s="2" t="s">
        <v>290</v>
      </c>
      <c r="B27" s="1"/>
      <c r="C27" s="1"/>
      <c r="D27" s="1"/>
      <c r="E27" s="1"/>
      <c r="F27" s="7"/>
      <c r="G27" s="1"/>
      <c r="H27" s="1"/>
      <c r="I27" s="1"/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J19" sqref="J19"/>
    </sheetView>
  </sheetViews>
  <sheetFormatPr defaultColWidth="9" defaultRowHeight="15"/>
  <cols>
    <col min="1" max="2" width="9" style="1"/>
    <col min="3" max="3" width="12.725" style="1" customWidth="1"/>
    <col min="4" max="4" width="11.0916666666667" style="1" customWidth="1"/>
    <col min="5" max="6" width="9" style="1"/>
    <col min="7" max="7" width="11.0916666666667" style="1"/>
    <col min="8" max="16384" width="9" style="1"/>
  </cols>
  <sheetData>
    <row r="1" spans="1:9">
      <c r="A1" s="2" t="s">
        <v>291</v>
      </c>
    </row>
    <row r="2" ht="15.75" spans="1:9">
      <c r="A2" s="3" t="s">
        <v>2</v>
      </c>
      <c r="B2" s="3" t="s">
        <v>282</v>
      </c>
      <c r="C2" s="3" t="s">
        <v>292</v>
      </c>
      <c r="D2" s="3" t="s">
        <v>283</v>
      </c>
      <c r="E2" s="3" t="s">
        <v>284</v>
      </c>
      <c r="F2" s="4" t="s">
        <v>286</v>
      </c>
      <c r="G2" s="5" t="s">
        <v>293</v>
      </c>
      <c r="H2" s="5" t="s">
        <v>285</v>
      </c>
    </row>
    <row r="3" spans="1:9">
      <c r="A3" s="1" t="s">
        <v>294</v>
      </c>
      <c r="B3" s="1">
        <v>1</v>
      </c>
      <c r="C3" s="6" t="s">
        <v>295</v>
      </c>
      <c r="D3" s="6">
        <v>-0.0009603649457115</v>
      </c>
      <c r="E3" s="6">
        <v>0.0175046279372921</v>
      </c>
      <c r="F3" s="7">
        <v>0.710246813912291</v>
      </c>
      <c r="G3" s="1">
        <v>19</v>
      </c>
      <c r="H3" s="1">
        <v>4</v>
      </c>
    </row>
    <row r="4" spans="1:9">
      <c r="B4" s="1">
        <v>2</v>
      </c>
      <c r="C4" s="6" t="s">
        <v>295</v>
      </c>
      <c r="D4" s="6">
        <v>-0.00540507445132477</v>
      </c>
      <c r="E4" s="6">
        <v>0.0188879861580725</v>
      </c>
      <c r="F4" s="7">
        <v>0.710249652039049</v>
      </c>
      <c r="G4" s="1">
        <v>22</v>
      </c>
      <c r="H4" s="1">
        <v>4</v>
      </c>
    </row>
    <row r="5" spans="1:9">
      <c r="B5" s="1">
        <v>3</v>
      </c>
      <c r="C5" s="6" t="s">
        <v>295</v>
      </c>
      <c r="D5" s="6">
        <v>0.00116420252335225</v>
      </c>
      <c r="E5" s="6">
        <v>0.0132120632417504</v>
      </c>
      <c r="F5" s="7">
        <v>0.71025806315528</v>
      </c>
      <c r="G5" s="1">
        <v>24</v>
      </c>
      <c r="H5" s="1">
        <v>4</v>
      </c>
    </row>
    <row r="6" spans="1:9">
      <c r="B6" s="1">
        <v>4</v>
      </c>
      <c r="C6" s="6" t="s">
        <v>295</v>
      </c>
      <c r="D6" s="6">
        <v>0.00746691508976077</v>
      </c>
      <c r="E6" s="6">
        <v>0.031538369425079</v>
      </c>
      <c r="F6" s="7">
        <v>0.710259934273145</v>
      </c>
      <c r="G6" s="1">
        <v>15</v>
      </c>
      <c r="H6" s="1">
        <v>4</v>
      </c>
    </row>
    <row r="7" spans="1:9">
      <c r="B7" s="1">
        <v>5</v>
      </c>
      <c r="C7" s="6" t="s">
        <v>295</v>
      </c>
      <c r="D7" s="8">
        <v>-2.08356121722542e-6</v>
      </c>
      <c r="E7" s="8">
        <v>0.0307747848070012</v>
      </c>
      <c r="F7" s="9">
        <v>0.710244248545143</v>
      </c>
      <c r="G7" s="10">
        <v>12</v>
      </c>
      <c r="H7" s="10">
        <v>4</v>
      </c>
    </row>
    <row r="8" spans="1:9">
      <c r="A8" s="10"/>
      <c r="B8" s="10" t="s">
        <v>296</v>
      </c>
      <c r="C8" s="8"/>
      <c r="D8" s="8">
        <f>AVERAGE(D3:D7)</f>
        <v>0.000452718930971907</v>
      </c>
      <c r="E8" s="8">
        <f>2*STDEV(D3:D7)</f>
        <v>0.00928560990540297</v>
      </c>
      <c r="F8" s="9">
        <f>AVERAGE(F3:F7)</f>
        <v>0.710251742384981</v>
      </c>
      <c r="G8" s="11">
        <v>14</v>
      </c>
      <c r="H8" s="10"/>
    </row>
    <row r="9" spans="1:9">
      <c r="A9" s="10" t="s">
        <v>71</v>
      </c>
      <c r="B9" s="1">
        <v>1</v>
      </c>
      <c r="C9" s="6" t="s">
        <v>297</v>
      </c>
      <c r="D9" s="6">
        <v>0.25249277267303</v>
      </c>
      <c r="E9" s="6">
        <v>0.0338539068140713</v>
      </c>
      <c r="F9" s="7">
        <v>0.703509773965286</v>
      </c>
      <c r="G9" s="12">
        <v>23</v>
      </c>
      <c r="H9" s="1">
        <v>4</v>
      </c>
    </row>
    <row r="10" spans="1:9">
      <c r="B10" s="12">
        <v>1</v>
      </c>
      <c r="C10" s="6" t="s">
        <v>295</v>
      </c>
      <c r="D10" s="6">
        <v>0.243836403681641</v>
      </c>
      <c r="E10" s="6">
        <v>0.0184485062575596</v>
      </c>
      <c r="F10" s="7">
        <v>0.703492267025726</v>
      </c>
      <c r="G10" s="1">
        <v>20</v>
      </c>
      <c r="H10" s="1">
        <v>4</v>
      </c>
      <c r="I10" s="7"/>
    </row>
    <row r="11" spans="1:9">
      <c r="B11" s="12">
        <v>2</v>
      </c>
      <c r="C11" s="6" t="s">
        <v>295</v>
      </c>
      <c r="D11" s="6">
        <v>0.245796177911928</v>
      </c>
      <c r="E11" s="6">
        <v>0.0120799601586009</v>
      </c>
      <c r="F11" s="7">
        <v>0.703501729229236</v>
      </c>
      <c r="G11" s="1">
        <v>22</v>
      </c>
      <c r="H11" s="1">
        <v>4</v>
      </c>
      <c r="I11" s="7"/>
    </row>
    <row r="12" spans="1:9">
      <c r="B12" s="12">
        <v>3</v>
      </c>
      <c r="C12" s="6" t="s">
        <v>295</v>
      </c>
      <c r="D12" s="6">
        <v>0.258664090507121</v>
      </c>
      <c r="E12" s="6">
        <v>0.0473882013593885</v>
      </c>
      <c r="F12" s="7">
        <v>0.70350419371117</v>
      </c>
      <c r="G12" s="1">
        <v>50</v>
      </c>
      <c r="H12" s="1">
        <v>4</v>
      </c>
      <c r="I12" s="7"/>
    </row>
    <row r="13" spans="1:9">
      <c r="B13" s="10" t="s">
        <v>296</v>
      </c>
      <c r="D13" s="8">
        <f>AVERAGE(D10:D12)</f>
        <v>0.249432224033563</v>
      </c>
      <c r="E13" s="8">
        <f>2*STDEV(D10:D12)</f>
        <v>0.0161097110709811</v>
      </c>
      <c r="F13" s="9">
        <f>AVERAGE(F10:F12)</f>
        <v>0.703499396655377</v>
      </c>
      <c r="G13" s="1">
        <v>13</v>
      </c>
      <c r="I13" s="7"/>
    </row>
    <row r="14" spans="1:9">
      <c r="B14" s="12">
        <v>1</v>
      </c>
      <c r="C14" s="1" t="s">
        <v>298</v>
      </c>
      <c r="D14" s="6">
        <v>0.239908904433594</v>
      </c>
      <c r="E14" s="6">
        <v>0.0269095791330665</v>
      </c>
      <c r="F14" s="7">
        <v>0.703468549505889</v>
      </c>
      <c r="G14" s="1">
        <v>16</v>
      </c>
      <c r="H14" s="1">
        <v>3</v>
      </c>
      <c r="I14" s="7"/>
    </row>
    <row r="15" spans="1:9">
      <c r="B15" s="12">
        <v>2</v>
      </c>
      <c r="C15" s="1" t="s">
        <v>298</v>
      </c>
      <c r="D15" s="6">
        <v>0.256819799586176</v>
      </c>
      <c r="E15" s="6">
        <v>0.0411679904051207</v>
      </c>
      <c r="F15" s="7">
        <v>0.703470531416496</v>
      </c>
      <c r="G15" s="1">
        <v>10</v>
      </c>
      <c r="H15" s="1">
        <v>3</v>
      </c>
      <c r="I15" s="7"/>
    </row>
    <row r="16" spans="1:9">
      <c r="B16" s="12">
        <v>3</v>
      </c>
      <c r="C16" s="1" t="s">
        <v>298</v>
      </c>
      <c r="D16" s="6">
        <v>0.243056634779008</v>
      </c>
      <c r="E16" s="6">
        <v>0.0132531363290009</v>
      </c>
      <c r="F16" s="7">
        <v>0.703472774863571</v>
      </c>
      <c r="G16" s="1">
        <v>4</v>
      </c>
      <c r="H16" s="1">
        <v>3</v>
      </c>
      <c r="I16" s="7"/>
    </row>
    <row r="17" spans="1:9">
      <c r="B17" s="10" t="s">
        <v>296</v>
      </c>
      <c r="D17" s="8">
        <f>AVERAGE(D14:D16)</f>
        <v>0.246595112932926</v>
      </c>
      <c r="E17" s="8">
        <f>2*STDEV(D14:D16)</f>
        <v>0.0179872415283413</v>
      </c>
      <c r="F17" s="9">
        <f>AVERAGE(F14:F16)</f>
        <v>0.703470618595319</v>
      </c>
      <c r="G17" s="1">
        <v>4</v>
      </c>
      <c r="I17" s="7"/>
    </row>
    <row r="18" spans="1:9">
      <c r="B18" s="12">
        <v>1</v>
      </c>
      <c r="C18" s="1" t="s">
        <v>299</v>
      </c>
      <c r="D18" s="6">
        <v>0.247399804752894</v>
      </c>
      <c r="E18" s="6">
        <v>0.0224432909522453</v>
      </c>
      <c r="F18" s="7">
        <v>0.70347479212444</v>
      </c>
      <c r="G18" s="1">
        <v>13</v>
      </c>
      <c r="H18" s="1">
        <v>3</v>
      </c>
      <c r="I18" s="7"/>
    </row>
    <row r="19" spans="1:9">
      <c r="B19" s="12">
        <v>2</v>
      </c>
      <c r="C19" s="1" t="s">
        <v>299</v>
      </c>
      <c r="D19" s="6">
        <v>0.240010921276716</v>
      </c>
      <c r="E19" s="6">
        <v>0.0303959898876726</v>
      </c>
      <c r="F19" s="7">
        <v>0.70346611734854</v>
      </c>
      <c r="G19" s="1">
        <v>17</v>
      </c>
      <c r="H19" s="1">
        <v>3</v>
      </c>
      <c r="I19" s="7"/>
    </row>
    <row r="20" spans="1:9">
      <c r="B20" s="12">
        <v>3</v>
      </c>
      <c r="C20" s="1" t="s">
        <v>299</v>
      </c>
      <c r="D20" s="6">
        <v>0.239492921844553</v>
      </c>
      <c r="E20" s="6">
        <v>0.046451922935983</v>
      </c>
      <c r="F20" s="7">
        <v>0.703468930385763</v>
      </c>
      <c r="G20" s="1">
        <v>19</v>
      </c>
      <c r="H20" s="1">
        <v>3</v>
      </c>
      <c r="I20" s="7"/>
    </row>
    <row r="21" spans="1:9">
      <c r="A21" s="13"/>
      <c r="B21" s="13" t="s">
        <v>296</v>
      </c>
      <c r="C21" s="13"/>
      <c r="D21" s="14">
        <f>AVERAGE(D18:D20)</f>
        <v>0.242301215958054</v>
      </c>
      <c r="E21" s="14">
        <f>2*STDEV(D18:D20)</f>
        <v>0.00884619389954317</v>
      </c>
      <c r="F21" s="15">
        <f>AVERAGE(F18:F20)</f>
        <v>0.703469946619581</v>
      </c>
      <c r="G21" s="13">
        <v>9</v>
      </c>
      <c r="H21" s="13"/>
    </row>
    <row r="22" spans="1:9">
      <c r="A22" s="2" t="s">
        <v>290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Table S1</vt:lpstr>
      <vt:lpstr>Table S2</vt:lpstr>
      <vt:lpstr>Table S3</vt:lpstr>
      <vt:lpstr>Table S4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Banlik</cp:lastModifiedBy>
  <dcterms:created xsi:type="dcterms:W3CDTF">2023-05-12T11:15:00Z</dcterms:created>
  <dcterms:modified xsi:type="dcterms:W3CDTF">2026-02-14T12:11:23Z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8E137F20CC1F48EABE1EDD239D115BE8_13</vt:lpwstr>
  </property>
  <property fmtid="{D5CDD505-2E9C-101B-9397-08002B2CF9AE}" pid="4" name="CalculationRule">
    <vt:i4>0</vt:i4>
  </property>
</Properties>
</file>