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dre\Documents\Mol Omics\Revision files\"/>
    </mc:Choice>
  </mc:AlternateContent>
  <xr:revisionPtr revIDLastSave="0" documentId="13_ncr:1_{421C8F1D-218A-4C3D-9A32-0BD8E07EE9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Intensities" sheetId="1" r:id="rId1"/>
    <sheet name="Statistics by lipid species" sheetId="2" r:id="rId2"/>
  </sheets>
  <definedNames>
    <definedName name="_xlnm._FilterDatabase" localSheetId="1" hidden="1">'Statistics by lipid species'!$A$2:$D$2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5" i="1" l="1"/>
  <c r="N195" i="1"/>
  <c r="M195" i="1"/>
  <c r="L195" i="1"/>
  <c r="U195" i="1" s="1"/>
  <c r="K195" i="1"/>
  <c r="J195" i="1"/>
  <c r="I195" i="1"/>
  <c r="H195" i="1"/>
  <c r="T195" i="1" s="1"/>
  <c r="G195" i="1"/>
  <c r="F195" i="1"/>
  <c r="E195" i="1"/>
  <c r="D195" i="1"/>
  <c r="S195" i="1" s="1"/>
  <c r="O194" i="1"/>
  <c r="N194" i="1"/>
  <c r="M194" i="1"/>
  <c r="L194" i="1"/>
  <c r="R194" i="1" s="1"/>
  <c r="K194" i="1"/>
  <c r="J194" i="1"/>
  <c r="I194" i="1"/>
  <c r="H194" i="1"/>
  <c r="Q194" i="1" s="1"/>
  <c r="G194" i="1"/>
  <c r="F194" i="1"/>
  <c r="E194" i="1"/>
  <c r="D194" i="1"/>
  <c r="U193" i="1"/>
  <c r="O193" i="1"/>
  <c r="N193" i="1"/>
  <c r="M193" i="1"/>
  <c r="L193" i="1"/>
  <c r="R193" i="1" s="1"/>
  <c r="K193" i="1"/>
  <c r="J193" i="1"/>
  <c r="I193" i="1"/>
  <c r="H193" i="1"/>
  <c r="Q193" i="1" s="1"/>
  <c r="G193" i="1"/>
  <c r="F193" i="1"/>
  <c r="E193" i="1"/>
  <c r="D193" i="1"/>
  <c r="U192" i="1"/>
  <c r="O192" i="1"/>
  <c r="N192" i="1"/>
  <c r="M192" i="1"/>
  <c r="R192" i="1" s="1"/>
  <c r="L192" i="1"/>
  <c r="K192" i="1"/>
  <c r="J192" i="1"/>
  <c r="I192" i="1"/>
  <c r="H192" i="1"/>
  <c r="G192" i="1"/>
  <c r="F192" i="1"/>
  <c r="E192" i="1"/>
  <c r="D192" i="1"/>
  <c r="O191" i="1"/>
  <c r="N191" i="1"/>
  <c r="U191" i="1" s="1"/>
  <c r="M191" i="1"/>
  <c r="L191" i="1"/>
  <c r="K191" i="1"/>
  <c r="J191" i="1"/>
  <c r="I191" i="1"/>
  <c r="H191" i="1"/>
  <c r="G191" i="1"/>
  <c r="F191" i="1"/>
  <c r="E191" i="1"/>
  <c r="D191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P188" i="1" s="1"/>
  <c r="S187" i="1"/>
  <c r="O187" i="1"/>
  <c r="N187" i="1"/>
  <c r="M187" i="1"/>
  <c r="L187" i="1"/>
  <c r="K187" i="1"/>
  <c r="J187" i="1"/>
  <c r="I187" i="1"/>
  <c r="H187" i="1"/>
  <c r="Q187" i="1" s="1"/>
  <c r="G187" i="1"/>
  <c r="F187" i="1"/>
  <c r="E187" i="1"/>
  <c r="D187" i="1"/>
  <c r="P187" i="1" s="1"/>
  <c r="S186" i="1"/>
  <c r="O186" i="1"/>
  <c r="N186" i="1"/>
  <c r="M186" i="1"/>
  <c r="L186" i="1"/>
  <c r="K186" i="1"/>
  <c r="J186" i="1"/>
  <c r="I186" i="1"/>
  <c r="T186" i="1" s="1"/>
  <c r="H186" i="1"/>
  <c r="Q186" i="1" s="1"/>
  <c r="G186" i="1"/>
  <c r="F186" i="1"/>
  <c r="E186" i="1"/>
  <c r="D186" i="1"/>
  <c r="S185" i="1"/>
  <c r="O185" i="1"/>
  <c r="N185" i="1"/>
  <c r="M185" i="1"/>
  <c r="L185" i="1"/>
  <c r="U185" i="1" s="1"/>
  <c r="K185" i="1"/>
  <c r="J185" i="1"/>
  <c r="I185" i="1"/>
  <c r="H185" i="1"/>
  <c r="Q185" i="1" s="1"/>
  <c r="G185" i="1"/>
  <c r="F185" i="1"/>
  <c r="E185" i="1"/>
  <c r="D185" i="1"/>
  <c r="R184" i="1"/>
  <c r="O184" i="1"/>
  <c r="N184" i="1"/>
  <c r="M184" i="1"/>
  <c r="L184" i="1"/>
  <c r="U184" i="1" s="1"/>
  <c r="K184" i="1"/>
  <c r="J184" i="1"/>
  <c r="I184" i="1"/>
  <c r="H184" i="1"/>
  <c r="T184" i="1" s="1"/>
  <c r="G184" i="1"/>
  <c r="F184" i="1"/>
  <c r="E184" i="1"/>
  <c r="D184" i="1"/>
  <c r="P184" i="1" s="1"/>
  <c r="U181" i="1"/>
  <c r="T181" i="1"/>
  <c r="S181" i="1"/>
  <c r="R181" i="1"/>
  <c r="Q181" i="1"/>
  <c r="P181" i="1"/>
  <c r="U180" i="1"/>
  <c r="T180" i="1"/>
  <c r="S180" i="1"/>
  <c r="R180" i="1"/>
  <c r="Q180" i="1"/>
  <c r="P180" i="1"/>
  <c r="U179" i="1"/>
  <c r="T179" i="1"/>
  <c r="S179" i="1"/>
  <c r="R179" i="1"/>
  <c r="Q179" i="1"/>
  <c r="P179" i="1"/>
  <c r="U178" i="1"/>
  <c r="T178" i="1"/>
  <c r="S178" i="1"/>
  <c r="R178" i="1"/>
  <c r="Q178" i="1"/>
  <c r="P178" i="1"/>
  <c r="U177" i="1"/>
  <c r="T177" i="1"/>
  <c r="S177" i="1"/>
  <c r="R177" i="1"/>
  <c r="Q177" i="1"/>
  <c r="P177" i="1"/>
  <c r="U176" i="1"/>
  <c r="T176" i="1"/>
  <c r="S176" i="1"/>
  <c r="R176" i="1"/>
  <c r="Q176" i="1"/>
  <c r="P176" i="1"/>
  <c r="U175" i="1"/>
  <c r="T175" i="1"/>
  <c r="S175" i="1"/>
  <c r="R175" i="1"/>
  <c r="Q175" i="1"/>
  <c r="P175" i="1"/>
  <c r="U174" i="1"/>
  <c r="T174" i="1"/>
  <c r="S174" i="1"/>
  <c r="R174" i="1"/>
  <c r="Q174" i="1"/>
  <c r="P174" i="1"/>
  <c r="U173" i="1"/>
  <c r="T173" i="1"/>
  <c r="S173" i="1"/>
  <c r="R173" i="1"/>
  <c r="Q173" i="1"/>
  <c r="P173" i="1"/>
  <c r="U172" i="1"/>
  <c r="T172" i="1"/>
  <c r="S172" i="1"/>
  <c r="R172" i="1"/>
  <c r="Q172" i="1"/>
  <c r="P172" i="1"/>
  <c r="U171" i="1"/>
  <c r="T171" i="1"/>
  <c r="S171" i="1"/>
  <c r="R171" i="1"/>
  <c r="Q171" i="1"/>
  <c r="P171" i="1"/>
  <c r="U170" i="1"/>
  <c r="T170" i="1"/>
  <c r="S170" i="1"/>
  <c r="R170" i="1"/>
  <c r="Q170" i="1"/>
  <c r="P170" i="1"/>
  <c r="U169" i="1"/>
  <c r="T169" i="1"/>
  <c r="S169" i="1"/>
  <c r="R169" i="1"/>
  <c r="Q169" i="1"/>
  <c r="P169" i="1"/>
  <c r="U168" i="1"/>
  <c r="T168" i="1"/>
  <c r="S168" i="1"/>
  <c r="R168" i="1"/>
  <c r="Q168" i="1"/>
  <c r="P168" i="1"/>
  <c r="U167" i="1"/>
  <c r="T167" i="1"/>
  <c r="S167" i="1"/>
  <c r="R167" i="1"/>
  <c r="Q167" i="1"/>
  <c r="P167" i="1"/>
  <c r="U166" i="1"/>
  <c r="T166" i="1"/>
  <c r="S166" i="1"/>
  <c r="R166" i="1"/>
  <c r="Q166" i="1"/>
  <c r="P166" i="1"/>
  <c r="U165" i="1"/>
  <c r="T165" i="1"/>
  <c r="S165" i="1"/>
  <c r="R165" i="1"/>
  <c r="Q165" i="1"/>
  <c r="P165" i="1"/>
  <c r="U164" i="1"/>
  <c r="T164" i="1"/>
  <c r="S164" i="1"/>
  <c r="R164" i="1"/>
  <c r="Q164" i="1"/>
  <c r="P164" i="1"/>
  <c r="U163" i="1"/>
  <c r="T163" i="1"/>
  <c r="S163" i="1"/>
  <c r="R163" i="1"/>
  <c r="Q163" i="1"/>
  <c r="P163" i="1"/>
  <c r="U162" i="1"/>
  <c r="T162" i="1"/>
  <c r="S162" i="1"/>
  <c r="R162" i="1"/>
  <c r="Q162" i="1"/>
  <c r="P162" i="1"/>
  <c r="U161" i="1"/>
  <c r="T161" i="1"/>
  <c r="S161" i="1"/>
  <c r="R161" i="1"/>
  <c r="Q161" i="1"/>
  <c r="P161" i="1"/>
  <c r="U160" i="1"/>
  <c r="T160" i="1"/>
  <c r="S160" i="1"/>
  <c r="R160" i="1"/>
  <c r="Q160" i="1"/>
  <c r="P160" i="1"/>
  <c r="U159" i="1"/>
  <c r="T159" i="1"/>
  <c r="S159" i="1"/>
  <c r="R159" i="1"/>
  <c r="Q159" i="1"/>
  <c r="P159" i="1"/>
  <c r="U158" i="1"/>
  <c r="T158" i="1"/>
  <c r="S158" i="1"/>
  <c r="R158" i="1"/>
  <c r="Q158" i="1"/>
  <c r="P158" i="1"/>
  <c r="U157" i="1"/>
  <c r="T157" i="1"/>
  <c r="S157" i="1"/>
  <c r="R157" i="1"/>
  <c r="Q157" i="1"/>
  <c r="P157" i="1"/>
  <c r="U156" i="1"/>
  <c r="T156" i="1"/>
  <c r="S156" i="1"/>
  <c r="R156" i="1"/>
  <c r="Q156" i="1"/>
  <c r="P156" i="1"/>
  <c r="U155" i="1"/>
  <c r="T155" i="1"/>
  <c r="S155" i="1"/>
  <c r="R155" i="1"/>
  <c r="Q155" i="1"/>
  <c r="P155" i="1"/>
  <c r="U154" i="1"/>
  <c r="T154" i="1"/>
  <c r="S154" i="1"/>
  <c r="R154" i="1"/>
  <c r="Q154" i="1"/>
  <c r="P154" i="1"/>
  <c r="U153" i="1"/>
  <c r="T153" i="1"/>
  <c r="S153" i="1"/>
  <c r="R153" i="1"/>
  <c r="Q153" i="1"/>
  <c r="P153" i="1"/>
  <c r="U152" i="1"/>
  <c r="T152" i="1"/>
  <c r="S152" i="1"/>
  <c r="R152" i="1"/>
  <c r="Q152" i="1"/>
  <c r="P152" i="1"/>
  <c r="U151" i="1"/>
  <c r="T151" i="1"/>
  <c r="S151" i="1"/>
  <c r="R151" i="1"/>
  <c r="Q151" i="1"/>
  <c r="P151" i="1"/>
  <c r="U150" i="1"/>
  <c r="T150" i="1"/>
  <c r="S150" i="1"/>
  <c r="R150" i="1"/>
  <c r="Q150" i="1"/>
  <c r="P150" i="1"/>
  <c r="U149" i="1"/>
  <c r="T149" i="1"/>
  <c r="S149" i="1"/>
  <c r="R149" i="1"/>
  <c r="Q149" i="1"/>
  <c r="P149" i="1"/>
  <c r="U148" i="1"/>
  <c r="T148" i="1"/>
  <c r="S148" i="1"/>
  <c r="R148" i="1"/>
  <c r="Q148" i="1"/>
  <c r="P148" i="1"/>
  <c r="U147" i="1"/>
  <c r="T147" i="1"/>
  <c r="S147" i="1"/>
  <c r="R147" i="1"/>
  <c r="Q147" i="1"/>
  <c r="P147" i="1"/>
  <c r="U146" i="1"/>
  <c r="T146" i="1"/>
  <c r="S146" i="1"/>
  <c r="R146" i="1"/>
  <c r="Q146" i="1"/>
  <c r="P146" i="1"/>
  <c r="U145" i="1"/>
  <c r="T145" i="1"/>
  <c r="S145" i="1"/>
  <c r="R145" i="1"/>
  <c r="Q145" i="1"/>
  <c r="P145" i="1"/>
  <c r="U144" i="1"/>
  <c r="T144" i="1"/>
  <c r="S144" i="1"/>
  <c r="R144" i="1"/>
  <c r="Q144" i="1"/>
  <c r="P144" i="1"/>
  <c r="U143" i="1"/>
  <c r="T143" i="1"/>
  <c r="S143" i="1"/>
  <c r="R143" i="1"/>
  <c r="Q143" i="1"/>
  <c r="P143" i="1"/>
  <c r="U142" i="1"/>
  <c r="T142" i="1"/>
  <c r="S142" i="1"/>
  <c r="R142" i="1"/>
  <c r="Q142" i="1"/>
  <c r="P142" i="1"/>
  <c r="U141" i="1"/>
  <c r="T141" i="1"/>
  <c r="S141" i="1"/>
  <c r="R141" i="1"/>
  <c r="Q141" i="1"/>
  <c r="P141" i="1"/>
  <c r="U140" i="1"/>
  <c r="T140" i="1"/>
  <c r="S140" i="1"/>
  <c r="R140" i="1"/>
  <c r="Q140" i="1"/>
  <c r="P140" i="1"/>
  <c r="U139" i="1"/>
  <c r="T139" i="1"/>
  <c r="S139" i="1"/>
  <c r="R139" i="1"/>
  <c r="Q139" i="1"/>
  <c r="P139" i="1"/>
  <c r="U138" i="1"/>
  <c r="T138" i="1"/>
  <c r="S138" i="1"/>
  <c r="R138" i="1"/>
  <c r="Q138" i="1"/>
  <c r="P138" i="1"/>
  <c r="U137" i="1"/>
  <c r="T137" i="1"/>
  <c r="S137" i="1"/>
  <c r="R137" i="1"/>
  <c r="Q137" i="1"/>
  <c r="P137" i="1"/>
  <c r="U136" i="1"/>
  <c r="T136" i="1"/>
  <c r="S136" i="1"/>
  <c r="R136" i="1"/>
  <c r="Q136" i="1"/>
  <c r="P136" i="1"/>
  <c r="U135" i="1"/>
  <c r="T135" i="1"/>
  <c r="S135" i="1"/>
  <c r="R135" i="1"/>
  <c r="Q135" i="1"/>
  <c r="P135" i="1"/>
  <c r="U134" i="1"/>
  <c r="T134" i="1"/>
  <c r="S134" i="1"/>
  <c r="R134" i="1"/>
  <c r="Q134" i="1"/>
  <c r="P134" i="1"/>
  <c r="U133" i="1"/>
  <c r="T133" i="1"/>
  <c r="S133" i="1"/>
  <c r="R133" i="1"/>
  <c r="Q133" i="1"/>
  <c r="P133" i="1"/>
  <c r="U132" i="1"/>
  <c r="T132" i="1"/>
  <c r="S132" i="1"/>
  <c r="R132" i="1"/>
  <c r="Q132" i="1"/>
  <c r="P132" i="1"/>
  <c r="U131" i="1"/>
  <c r="T131" i="1"/>
  <c r="S131" i="1"/>
  <c r="R131" i="1"/>
  <c r="Q131" i="1"/>
  <c r="P131" i="1"/>
  <c r="U130" i="1"/>
  <c r="T130" i="1"/>
  <c r="S130" i="1"/>
  <c r="R130" i="1"/>
  <c r="Q130" i="1"/>
  <c r="P130" i="1"/>
  <c r="U129" i="1"/>
  <c r="T129" i="1"/>
  <c r="S129" i="1"/>
  <c r="R129" i="1"/>
  <c r="Q129" i="1"/>
  <c r="P129" i="1"/>
  <c r="U128" i="1"/>
  <c r="T128" i="1"/>
  <c r="S128" i="1"/>
  <c r="R128" i="1"/>
  <c r="Q128" i="1"/>
  <c r="P128" i="1"/>
  <c r="U127" i="1"/>
  <c r="T127" i="1"/>
  <c r="S127" i="1"/>
  <c r="R127" i="1"/>
  <c r="Q127" i="1"/>
  <c r="P127" i="1"/>
  <c r="U126" i="1"/>
  <c r="T126" i="1"/>
  <c r="S126" i="1"/>
  <c r="R126" i="1"/>
  <c r="Q126" i="1"/>
  <c r="P126" i="1"/>
  <c r="U125" i="1"/>
  <c r="T125" i="1"/>
  <c r="S125" i="1"/>
  <c r="R125" i="1"/>
  <c r="Q125" i="1"/>
  <c r="P125" i="1"/>
  <c r="U124" i="1"/>
  <c r="T124" i="1"/>
  <c r="S124" i="1"/>
  <c r="R124" i="1"/>
  <c r="Q124" i="1"/>
  <c r="P124" i="1"/>
  <c r="U123" i="1"/>
  <c r="T123" i="1"/>
  <c r="S123" i="1"/>
  <c r="R123" i="1"/>
  <c r="Q123" i="1"/>
  <c r="P123" i="1"/>
  <c r="U122" i="1"/>
  <c r="T122" i="1"/>
  <c r="S122" i="1"/>
  <c r="R122" i="1"/>
  <c r="Q122" i="1"/>
  <c r="P122" i="1"/>
  <c r="U121" i="1"/>
  <c r="T121" i="1"/>
  <c r="S121" i="1"/>
  <c r="R121" i="1"/>
  <c r="Q121" i="1"/>
  <c r="P121" i="1"/>
  <c r="U120" i="1"/>
  <c r="T120" i="1"/>
  <c r="S120" i="1"/>
  <c r="R120" i="1"/>
  <c r="Q120" i="1"/>
  <c r="P120" i="1"/>
  <c r="U119" i="1"/>
  <c r="T119" i="1"/>
  <c r="S119" i="1"/>
  <c r="R119" i="1"/>
  <c r="Q119" i="1"/>
  <c r="P119" i="1"/>
  <c r="U118" i="1"/>
  <c r="T118" i="1"/>
  <c r="S118" i="1"/>
  <c r="R118" i="1"/>
  <c r="Q118" i="1"/>
  <c r="P118" i="1"/>
  <c r="U117" i="1"/>
  <c r="T117" i="1"/>
  <c r="S117" i="1"/>
  <c r="R117" i="1"/>
  <c r="Q117" i="1"/>
  <c r="P117" i="1"/>
  <c r="U116" i="1"/>
  <c r="T116" i="1"/>
  <c r="S116" i="1"/>
  <c r="R116" i="1"/>
  <c r="Q116" i="1"/>
  <c r="P116" i="1"/>
  <c r="U115" i="1"/>
  <c r="T115" i="1"/>
  <c r="S115" i="1"/>
  <c r="R115" i="1"/>
  <c r="Q115" i="1"/>
  <c r="P115" i="1"/>
  <c r="U114" i="1"/>
  <c r="T114" i="1"/>
  <c r="S114" i="1"/>
  <c r="R114" i="1"/>
  <c r="Q114" i="1"/>
  <c r="P114" i="1"/>
  <c r="U113" i="1"/>
  <c r="T113" i="1"/>
  <c r="S113" i="1"/>
  <c r="R113" i="1"/>
  <c r="Q113" i="1"/>
  <c r="P113" i="1"/>
  <c r="U112" i="1"/>
  <c r="T112" i="1"/>
  <c r="S112" i="1"/>
  <c r="R112" i="1"/>
  <c r="Q112" i="1"/>
  <c r="P112" i="1"/>
  <c r="U111" i="1"/>
  <c r="T111" i="1"/>
  <c r="S111" i="1"/>
  <c r="R111" i="1"/>
  <c r="Q111" i="1"/>
  <c r="P111" i="1"/>
  <c r="U110" i="1"/>
  <c r="T110" i="1"/>
  <c r="S110" i="1"/>
  <c r="R110" i="1"/>
  <c r="Q110" i="1"/>
  <c r="P110" i="1"/>
  <c r="U109" i="1"/>
  <c r="T109" i="1"/>
  <c r="S109" i="1"/>
  <c r="R109" i="1"/>
  <c r="Q109" i="1"/>
  <c r="P109" i="1"/>
  <c r="U108" i="1"/>
  <c r="T108" i="1"/>
  <c r="S108" i="1"/>
  <c r="R108" i="1"/>
  <c r="Q108" i="1"/>
  <c r="P108" i="1"/>
  <c r="U107" i="1"/>
  <c r="T107" i="1"/>
  <c r="S107" i="1"/>
  <c r="R107" i="1"/>
  <c r="Q107" i="1"/>
  <c r="P107" i="1"/>
  <c r="U106" i="1"/>
  <c r="T106" i="1"/>
  <c r="S106" i="1"/>
  <c r="R106" i="1"/>
  <c r="Q106" i="1"/>
  <c r="P106" i="1"/>
  <c r="U105" i="1"/>
  <c r="T105" i="1"/>
  <c r="S105" i="1"/>
  <c r="R105" i="1"/>
  <c r="Q105" i="1"/>
  <c r="P105" i="1"/>
  <c r="U104" i="1"/>
  <c r="T104" i="1"/>
  <c r="S104" i="1"/>
  <c r="R104" i="1"/>
  <c r="Q104" i="1"/>
  <c r="P104" i="1"/>
  <c r="U103" i="1"/>
  <c r="T103" i="1"/>
  <c r="S103" i="1"/>
  <c r="R103" i="1"/>
  <c r="Q103" i="1"/>
  <c r="P103" i="1"/>
  <c r="U102" i="1"/>
  <c r="T102" i="1"/>
  <c r="S102" i="1"/>
  <c r="R102" i="1"/>
  <c r="Q102" i="1"/>
  <c r="P102" i="1"/>
  <c r="U101" i="1"/>
  <c r="T101" i="1"/>
  <c r="S101" i="1"/>
  <c r="R101" i="1"/>
  <c r="Q101" i="1"/>
  <c r="P101" i="1"/>
  <c r="U100" i="1"/>
  <c r="T100" i="1"/>
  <c r="S100" i="1"/>
  <c r="R100" i="1"/>
  <c r="Q100" i="1"/>
  <c r="P100" i="1"/>
  <c r="U99" i="1"/>
  <c r="T99" i="1"/>
  <c r="S99" i="1"/>
  <c r="R99" i="1"/>
  <c r="Q99" i="1"/>
  <c r="P99" i="1"/>
  <c r="U98" i="1"/>
  <c r="T98" i="1"/>
  <c r="S98" i="1"/>
  <c r="R98" i="1"/>
  <c r="Q98" i="1"/>
  <c r="P98" i="1"/>
  <c r="U97" i="1"/>
  <c r="T97" i="1"/>
  <c r="S97" i="1"/>
  <c r="R97" i="1"/>
  <c r="Q97" i="1"/>
  <c r="P97" i="1"/>
  <c r="U96" i="1"/>
  <c r="T96" i="1"/>
  <c r="S96" i="1"/>
  <c r="R96" i="1"/>
  <c r="Q96" i="1"/>
  <c r="P96" i="1"/>
  <c r="U95" i="1"/>
  <c r="T95" i="1"/>
  <c r="S95" i="1"/>
  <c r="R95" i="1"/>
  <c r="Q95" i="1"/>
  <c r="P95" i="1"/>
  <c r="U94" i="1"/>
  <c r="T94" i="1"/>
  <c r="S94" i="1"/>
  <c r="R94" i="1"/>
  <c r="Q94" i="1"/>
  <c r="P94" i="1"/>
  <c r="U93" i="1"/>
  <c r="T93" i="1"/>
  <c r="S93" i="1"/>
  <c r="R93" i="1"/>
  <c r="Q93" i="1"/>
  <c r="P93" i="1"/>
  <c r="U92" i="1"/>
  <c r="T92" i="1"/>
  <c r="S92" i="1"/>
  <c r="R92" i="1"/>
  <c r="Q92" i="1"/>
  <c r="P92" i="1"/>
  <c r="U91" i="1"/>
  <c r="T91" i="1"/>
  <c r="S91" i="1"/>
  <c r="R91" i="1"/>
  <c r="Q91" i="1"/>
  <c r="P91" i="1"/>
  <c r="U90" i="1"/>
  <c r="T90" i="1"/>
  <c r="S90" i="1"/>
  <c r="R90" i="1"/>
  <c r="Q90" i="1"/>
  <c r="P90" i="1"/>
  <c r="U89" i="1"/>
  <c r="T89" i="1"/>
  <c r="S89" i="1"/>
  <c r="R89" i="1"/>
  <c r="Q89" i="1"/>
  <c r="P89" i="1"/>
  <c r="U88" i="1"/>
  <c r="T88" i="1"/>
  <c r="S88" i="1"/>
  <c r="R88" i="1"/>
  <c r="Q88" i="1"/>
  <c r="P88" i="1"/>
  <c r="U87" i="1"/>
  <c r="T87" i="1"/>
  <c r="S87" i="1"/>
  <c r="R87" i="1"/>
  <c r="Q87" i="1"/>
  <c r="P87" i="1"/>
  <c r="U86" i="1"/>
  <c r="T86" i="1"/>
  <c r="S86" i="1"/>
  <c r="R86" i="1"/>
  <c r="Q86" i="1"/>
  <c r="P86" i="1"/>
  <c r="U85" i="1"/>
  <c r="T85" i="1"/>
  <c r="S85" i="1"/>
  <c r="R85" i="1"/>
  <c r="Q85" i="1"/>
  <c r="P85" i="1"/>
  <c r="U84" i="1"/>
  <c r="T84" i="1"/>
  <c r="S84" i="1"/>
  <c r="R84" i="1"/>
  <c r="Q84" i="1"/>
  <c r="P84" i="1"/>
  <c r="U83" i="1"/>
  <c r="T83" i="1"/>
  <c r="S83" i="1"/>
  <c r="R83" i="1"/>
  <c r="Q83" i="1"/>
  <c r="P83" i="1"/>
  <c r="U82" i="1"/>
  <c r="T82" i="1"/>
  <c r="S82" i="1"/>
  <c r="R82" i="1"/>
  <c r="Q82" i="1"/>
  <c r="P82" i="1"/>
  <c r="U81" i="1"/>
  <c r="T81" i="1"/>
  <c r="S81" i="1"/>
  <c r="R81" i="1"/>
  <c r="Q81" i="1"/>
  <c r="P81" i="1"/>
  <c r="U80" i="1"/>
  <c r="T80" i="1"/>
  <c r="S80" i="1"/>
  <c r="R80" i="1"/>
  <c r="Q80" i="1"/>
  <c r="P80" i="1"/>
  <c r="U79" i="1"/>
  <c r="T79" i="1"/>
  <c r="S79" i="1"/>
  <c r="R79" i="1"/>
  <c r="Q79" i="1"/>
  <c r="P79" i="1"/>
  <c r="U78" i="1"/>
  <c r="T78" i="1"/>
  <c r="S78" i="1"/>
  <c r="R78" i="1"/>
  <c r="Q78" i="1"/>
  <c r="P78" i="1"/>
  <c r="U77" i="1"/>
  <c r="T77" i="1"/>
  <c r="S77" i="1"/>
  <c r="R77" i="1"/>
  <c r="Q77" i="1"/>
  <c r="P77" i="1"/>
  <c r="U76" i="1"/>
  <c r="T76" i="1"/>
  <c r="S76" i="1"/>
  <c r="R76" i="1"/>
  <c r="Q76" i="1"/>
  <c r="P76" i="1"/>
  <c r="U75" i="1"/>
  <c r="T75" i="1"/>
  <c r="S75" i="1"/>
  <c r="R75" i="1"/>
  <c r="Q75" i="1"/>
  <c r="P75" i="1"/>
  <c r="U74" i="1"/>
  <c r="T74" i="1"/>
  <c r="S74" i="1"/>
  <c r="R74" i="1"/>
  <c r="Q74" i="1"/>
  <c r="P74" i="1"/>
  <c r="U73" i="1"/>
  <c r="T73" i="1"/>
  <c r="S73" i="1"/>
  <c r="R73" i="1"/>
  <c r="Q73" i="1"/>
  <c r="P73" i="1"/>
  <c r="U72" i="1"/>
  <c r="T72" i="1"/>
  <c r="S72" i="1"/>
  <c r="R72" i="1"/>
  <c r="Q72" i="1"/>
  <c r="P72" i="1"/>
  <c r="U71" i="1"/>
  <c r="T71" i="1"/>
  <c r="S71" i="1"/>
  <c r="R71" i="1"/>
  <c r="Q71" i="1"/>
  <c r="P71" i="1"/>
  <c r="U70" i="1"/>
  <c r="T70" i="1"/>
  <c r="S70" i="1"/>
  <c r="R70" i="1"/>
  <c r="Q70" i="1"/>
  <c r="P70" i="1"/>
  <c r="U69" i="1"/>
  <c r="T69" i="1"/>
  <c r="S69" i="1"/>
  <c r="R69" i="1"/>
  <c r="Q69" i="1"/>
  <c r="P69" i="1"/>
  <c r="U68" i="1"/>
  <c r="T68" i="1"/>
  <c r="S68" i="1"/>
  <c r="R68" i="1"/>
  <c r="Q68" i="1"/>
  <c r="P68" i="1"/>
  <c r="U67" i="1"/>
  <c r="T67" i="1"/>
  <c r="S67" i="1"/>
  <c r="R67" i="1"/>
  <c r="Q67" i="1"/>
  <c r="P67" i="1"/>
  <c r="U66" i="1"/>
  <c r="T66" i="1"/>
  <c r="S66" i="1"/>
  <c r="R66" i="1"/>
  <c r="Q66" i="1"/>
  <c r="P66" i="1"/>
  <c r="U65" i="1"/>
  <c r="T65" i="1"/>
  <c r="S65" i="1"/>
  <c r="R65" i="1"/>
  <c r="Q65" i="1"/>
  <c r="P65" i="1"/>
  <c r="U64" i="1"/>
  <c r="T64" i="1"/>
  <c r="S64" i="1"/>
  <c r="R64" i="1"/>
  <c r="Q64" i="1"/>
  <c r="P64" i="1"/>
  <c r="U63" i="1"/>
  <c r="T63" i="1"/>
  <c r="S63" i="1"/>
  <c r="R63" i="1"/>
  <c r="Q63" i="1"/>
  <c r="P63" i="1"/>
  <c r="U62" i="1"/>
  <c r="T62" i="1"/>
  <c r="S62" i="1"/>
  <c r="R62" i="1"/>
  <c r="Q62" i="1"/>
  <c r="P62" i="1"/>
  <c r="U61" i="1"/>
  <c r="T61" i="1"/>
  <c r="S61" i="1"/>
  <c r="R61" i="1"/>
  <c r="Q61" i="1"/>
  <c r="P61" i="1"/>
  <c r="U60" i="1"/>
  <c r="T60" i="1"/>
  <c r="S60" i="1"/>
  <c r="R60" i="1"/>
  <c r="Q60" i="1"/>
  <c r="P60" i="1"/>
  <c r="U59" i="1"/>
  <c r="T59" i="1"/>
  <c r="S59" i="1"/>
  <c r="R59" i="1"/>
  <c r="Q59" i="1"/>
  <c r="P59" i="1"/>
  <c r="U58" i="1"/>
  <c r="T58" i="1"/>
  <c r="S58" i="1"/>
  <c r="R58" i="1"/>
  <c r="Q58" i="1"/>
  <c r="P58" i="1"/>
  <c r="U57" i="1"/>
  <c r="T57" i="1"/>
  <c r="S57" i="1"/>
  <c r="R57" i="1"/>
  <c r="Q57" i="1"/>
  <c r="P57" i="1"/>
  <c r="U56" i="1"/>
  <c r="T56" i="1"/>
  <c r="S56" i="1"/>
  <c r="R56" i="1"/>
  <c r="Q56" i="1"/>
  <c r="P56" i="1"/>
  <c r="U55" i="1"/>
  <c r="T55" i="1"/>
  <c r="S55" i="1"/>
  <c r="R55" i="1"/>
  <c r="Q55" i="1"/>
  <c r="P55" i="1"/>
  <c r="U54" i="1"/>
  <c r="T54" i="1"/>
  <c r="S54" i="1"/>
  <c r="R54" i="1"/>
  <c r="Q54" i="1"/>
  <c r="P54" i="1"/>
  <c r="U53" i="1"/>
  <c r="T53" i="1"/>
  <c r="S53" i="1"/>
  <c r="R53" i="1"/>
  <c r="Q53" i="1"/>
  <c r="P53" i="1"/>
  <c r="U52" i="1"/>
  <c r="T52" i="1"/>
  <c r="S52" i="1"/>
  <c r="R52" i="1"/>
  <c r="Q52" i="1"/>
  <c r="P52" i="1"/>
  <c r="U51" i="1"/>
  <c r="T51" i="1"/>
  <c r="S51" i="1"/>
  <c r="R51" i="1"/>
  <c r="Q51" i="1"/>
  <c r="P51" i="1"/>
  <c r="U50" i="1"/>
  <c r="T50" i="1"/>
  <c r="S50" i="1"/>
  <c r="R50" i="1"/>
  <c r="Q50" i="1"/>
  <c r="P50" i="1"/>
  <c r="U49" i="1"/>
  <c r="T49" i="1"/>
  <c r="S49" i="1"/>
  <c r="R49" i="1"/>
  <c r="Q49" i="1"/>
  <c r="P49" i="1"/>
  <c r="U48" i="1"/>
  <c r="T48" i="1"/>
  <c r="S48" i="1"/>
  <c r="R48" i="1"/>
  <c r="Q48" i="1"/>
  <c r="P48" i="1"/>
  <c r="U47" i="1"/>
  <c r="T47" i="1"/>
  <c r="S47" i="1"/>
  <c r="R47" i="1"/>
  <c r="Q47" i="1"/>
  <c r="P47" i="1"/>
  <c r="U46" i="1"/>
  <c r="T46" i="1"/>
  <c r="S46" i="1"/>
  <c r="R46" i="1"/>
  <c r="Q46" i="1"/>
  <c r="P46" i="1"/>
  <c r="U45" i="1"/>
  <c r="T45" i="1"/>
  <c r="S45" i="1"/>
  <c r="R45" i="1"/>
  <c r="Q45" i="1"/>
  <c r="P45" i="1"/>
  <c r="U44" i="1"/>
  <c r="T44" i="1"/>
  <c r="S44" i="1"/>
  <c r="R44" i="1"/>
  <c r="Q44" i="1"/>
  <c r="P44" i="1"/>
  <c r="U43" i="1"/>
  <c r="T43" i="1"/>
  <c r="S43" i="1"/>
  <c r="R43" i="1"/>
  <c r="Q43" i="1"/>
  <c r="P43" i="1"/>
  <c r="U42" i="1"/>
  <c r="T42" i="1"/>
  <c r="S42" i="1"/>
  <c r="R42" i="1"/>
  <c r="Q42" i="1"/>
  <c r="P42" i="1"/>
  <c r="U41" i="1"/>
  <c r="T41" i="1"/>
  <c r="S41" i="1"/>
  <c r="R41" i="1"/>
  <c r="Q41" i="1"/>
  <c r="P41" i="1"/>
  <c r="U40" i="1"/>
  <c r="T40" i="1"/>
  <c r="S40" i="1"/>
  <c r="R40" i="1"/>
  <c r="Q40" i="1"/>
  <c r="P40" i="1"/>
  <c r="U39" i="1"/>
  <c r="T39" i="1"/>
  <c r="S39" i="1"/>
  <c r="R39" i="1"/>
  <c r="Q39" i="1"/>
  <c r="P39" i="1"/>
  <c r="U38" i="1"/>
  <c r="T38" i="1"/>
  <c r="S38" i="1"/>
  <c r="R38" i="1"/>
  <c r="Q38" i="1"/>
  <c r="P38" i="1"/>
  <c r="U37" i="1"/>
  <c r="T37" i="1"/>
  <c r="S37" i="1"/>
  <c r="R37" i="1"/>
  <c r="Q37" i="1"/>
  <c r="P37" i="1"/>
  <c r="U36" i="1"/>
  <c r="T36" i="1"/>
  <c r="S36" i="1"/>
  <c r="R36" i="1"/>
  <c r="Q36" i="1"/>
  <c r="P36" i="1"/>
  <c r="U35" i="1"/>
  <c r="T35" i="1"/>
  <c r="S35" i="1"/>
  <c r="R35" i="1"/>
  <c r="Q35" i="1"/>
  <c r="P35" i="1"/>
  <c r="U34" i="1"/>
  <c r="T34" i="1"/>
  <c r="S34" i="1"/>
  <c r="R34" i="1"/>
  <c r="Q34" i="1"/>
  <c r="P34" i="1"/>
  <c r="U33" i="1"/>
  <c r="T33" i="1"/>
  <c r="S33" i="1"/>
  <c r="R33" i="1"/>
  <c r="Q33" i="1"/>
  <c r="P33" i="1"/>
  <c r="U32" i="1"/>
  <c r="T32" i="1"/>
  <c r="S32" i="1"/>
  <c r="R32" i="1"/>
  <c r="Q32" i="1"/>
  <c r="P32" i="1"/>
  <c r="U31" i="1"/>
  <c r="T31" i="1"/>
  <c r="S31" i="1"/>
  <c r="R31" i="1"/>
  <c r="Q31" i="1"/>
  <c r="P31" i="1"/>
  <c r="U30" i="1"/>
  <c r="T30" i="1"/>
  <c r="S30" i="1"/>
  <c r="R30" i="1"/>
  <c r="Q30" i="1"/>
  <c r="P30" i="1"/>
  <c r="U29" i="1"/>
  <c r="T29" i="1"/>
  <c r="S29" i="1"/>
  <c r="R29" i="1"/>
  <c r="Q29" i="1"/>
  <c r="P29" i="1"/>
  <c r="U28" i="1"/>
  <c r="T28" i="1"/>
  <c r="S28" i="1"/>
  <c r="R28" i="1"/>
  <c r="Q28" i="1"/>
  <c r="P28" i="1"/>
  <c r="U27" i="1"/>
  <c r="T27" i="1"/>
  <c r="S27" i="1"/>
  <c r="R27" i="1"/>
  <c r="Q27" i="1"/>
  <c r="P27" i="1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0" i="1"/>
  <c r="T20" i="1"/>
  <c r="S20" i="1"/>
  <c r="R20" i="1"/>
  <c r="Q20" i="1"/>
  <c r="P20" i="1"/>
  <c r="U19" i="1"/>
  <c r="T19" i="1"/>
  <c r="S19" i="1"/>
  <c r="R19" i="1"/>
  <c r="Q19" i="1"/>
  <c r="P19" i="1"/>
  <c r="U18" i="1"/>
  <c r="T18" i="1"/>
  <c r="S18" i="1"/>
  <c r="R18" i="1"/>
  <c r="Q18" i="1"/>
  <c r="P18" i="1"/>
  <c r="U17" i="1"/>
  <c r="T17" i="1"/>
  <c r="S17" i="1"/>
  <c r="R17" i="1"/>
  <c r="Q17" i="1"/>
  <c r="P17" i="1"/>
  <c r="U16" i="1"/>
  <c r="T16" i="1"/>
  <c r="S16" i="1"/>
  <c r="R16" i="1"/>
  <c r="Q16" i="1"/>
  <c r="P16" i="1"/>
  <c r="U15" i="1"/>
  <c r="T15" i="1"/>
  <c r="S15" i="1"/>
  <c r="R15" i="1"/>
  <c r="Q15" i="1"/>
  <c r="P15" i="1"/>
  <c r="U14" i="1"/>
  <c r="T14" i="1"/>
  <c r="S14" i="1"/>
  <c r="R14" i="1"/>
  <c r="Q14" i="1"/>
  <c r="P14" i="1"/>
  <c r="U13" i="1"/>
  <c r="T13" i="1"/>
  <c r="S13" i="1"/>
  <c r="R13" i="1"/>
  <c r="Q13" i="1"/>
  <c r="P13" i="1"/>
  <c r="U12" i="1"/>
  <c r="T12" i="1"/>
  <c r="S12" i="1"/>
  <c r="R12" i="1"/>
  <c r="Q12" i="1"/>
  <c r="P12" i="1"/>
  <c r="U11" i="1"/>
  <c r="T11" i="1"/>
  <c r="S11" i="1"/>
  <c r="R11" i="1"/>
  <c r="Q11" i="1"/>
  <c r="P11" i="1"/>
  <c r="U10" i="1"/>
  <c r="T10" i="1"/>
  <c r="S10" i="1"/>
  <c r="R10" i="1"/>
  <c r="Q10" i="1"/>
  <c r="P10" i="1"/>
  <c r="U9" i="1"/>
  <c r="T9" i="1"/>
  <c r="S9" i="1"/>
  <c r="R9" i="1"/>
  <c r="Q9" i="1"/>
  <c r="P9" i="1"/>
  <c r="U8" i="1"/>
  <c r="T8" i="1"/>
  <c r="S8" i="1"/>
  <c r="R8" i="1"/>
  <c r="Q8" i="1"/>
  <c r="P8" i="1"/>
  <c r="U7" i="1"/>
  <c r="T7" i="1"/>
  <c r="S7" i="1"/>
  <c r="R7" i="1"/>
  <c r="Q7" i="1"/>
  <c r="P7" i="1"/>
  <c r="U6" i="1"/>
  <c r="T6" i="1"/>
  <c r="S6" i="1"/>
  <c r="R6" i="1"/>
  <c r="Q6" i="1"/>
  <c r="P6" i="1"/>
  <c r="U5" i="1"/>
  <c r="T5" i="1"/>
  <c r="S5" i="1"/>
  <c r="R5" i="1"/>
  <c r="Q5" i="1"/>
  <c r="P5" i="1"/>
  <c r="U4" i="1"/>
  <c r="T4" i="1"/>
  <c r="S4" i="1"/>
  <c r="R4" i="1"/>
  <c r="Q4" i="1"/>
  <c r="P4" i="1"/>
  <c r="R185" i="1" l="1"/>
  <c r="T187" i="1"/>
  <c r="P189" i="1"/>
  <c r="T192" i="1"/>
  <c r="T193" i="1"/>
  <c r="T194" i="1"/>
  <c r="T185" i="1"/>
  <c r="R188" i="1"/>
  <c r="S193" i="1"/>
  <c r="S194" i="1"/>
  <c r="P185" i="1"/>
  <c r="U187" i="1"/>
  <c r="S188" i="1"/>
  <c r="Q189" i="1"/>
  <c r="P190" i="1"/>
  <c r="U190" i="1"/>
  <c r="T191" i="1"/>
  <c r="U194" i="1"/>
  <c r="P186" i="1"/>
  <c r="R187" i="1"/>
  <c r="S190" i="1"/>
  <c r="S192" i="1"/>
  <c r="P195" i="1"/>
  <c r="S184" i="1"/>
  <c r="T188" i="1"/>
  <c r="Q195" i="1"/>
  <c r="U186" i="1"/>
  <c r="Q188" i="1"/>
  <c r="U189" i="1"/>
  <c r="T190" i="1"/>
  <c r="S191" i="1"/>
  <c r="R191" i="1"/>
  <c r="R195" i="1"/>
  <c r="R189" i="1"/>
  <c r="U188" i="1"/>
  <c r="S189" i="1"/>
  <c r="Q190" i="1"/>
  <c r="T189" i="1"/>
  <c r="R190" i="1"/>
  <c r="P191" i="1"/>
  <c r="Q191" i="1"/>
  <c r="P192" i="1"/>
  <c r="Q184" i="1"/>
  <c r="Q192" i="1"/>
  <c r="P193" i="1"/>
  <c r="P194" i="1"/>
  <c r="R186" i="1"/>
</calcChain>
</file>

<file path=xl/sharedStrings.xml><?xml version="1.0" encoding="utf-8"?>
<sst xmlns="http://schemas.openxmlformats.org/spreadsheetml/2006/main" count="760" uniqueCount="235">
  <si>
    <t>LacCer d18:1/C24:1</t>
  </si>
  <si>
    <t>negative</t>
  </si>
  <si>
    <t>SM d18:1/C24:1</t>
  </si>
  <si>
    <t>SM d18:1/C24:0</t>
  </si>
  <si>
    <t>SM d18:1/C18:1</t>
  </si>
  <si>
    <t>GSL d18:1/C24:1</t>
  </si>
  <si>
    <t>GSL d18:1/C18:1</t>
  </si>
  <si>
    <t>GSL d18:1/C18:0</t>
  </si>
  <si>
    <t>GSL d18:1/C16:0</t>
  </si>
  <si>
    <t>Cer d18:1/C26:0</t>
  </si>
  <si>
    <t>Cer d18:1/C24:1</t>
  </si>
  <si>
    <t>Cer d18:1/C24:0</t>
  </si>
  <si>
    <t>Cer d18:1/C18:1</t>
  </si>
  <si>
    <t>Cer d18:1/C16:0</t>
  </si>
  <si>
    <t>Tricosylic acid (tricosanoate)</t>
  </si>
  <si>
    <t>Stearic acid (Octadecanoic acid)</t>
  </si>
  <si>
    <t>Pentadecylic acid</t>
  </si>
  <si>
    <t>pentacosanoic acid</t>
  </si>
  <si>
    <t>Palmitoleic acid ((Z)-9-Hexadecenoic acid)</t>
  </si>
  <si>
    <t>Palmitic acid (Hexadecanoic acid)</t>
  </si>
  <si>
    <t>Nonadecylic acid-like</t>
  </si>
  <si>
    <t>Nonadecylic acid</t>
  </si>
  <si>
    <t>Myristic acid (1-tetradecanoic acid)</t>
  </si>
  <si>
    <t>Margaric acid (1-heptadecanoic acid)</t>
  </si>
  <si>
    <t>Linoleic acid ((E)-9,12-octadecadienoic acid)</t>
  </si>
  <si>
    <t>Lignoceric acid</t>
  </si>
  <si>
    <t>heneicosanoic acid</t>
  </si>
  <si>
    <t>Eicosanoic acid (arachidic acid)</t>
  </si>
  <si>
    <t>Cerotic acid</t>
  </si>
  <si>
    <t>Behenic acid</t>
  </si>
  <si>
    <t>Arachidonic acid</t>
  </si>
  <si>
    <t>(Z)-9-Octadecanoic acid (Oleic acid)</t>
  </si>
  <si>
    <t>(Z)-8,11,14-Eicosatrienoic acid</t>
  </si>
  <si>
    <t>(z)-7,10,13,16-Docosatetraenoic acid</t>
  </si>
  <si>
    <t>(Z)-5,8,11-Eicosatrienoic acid</t>
  </si>
  <si>
    <t>(Z)-5,8,11,14,17-Eicosapentaenoic acid</t>
  </si>
  <si>
    <t>(z)-4,7,10,13,16,19-Docosahexaenoic acid</t>
  </si>
  <si>
    <t>(Z)-15-Tetracosenoic acid (Nervonic acid)</t>
  </si>
  <si>
    <t>(Z)-11-Eicosenoic acid-like</t>
  </si>
  <si>
    <t>(Z)-11-Eicosenoic acid</t>
  </si>
  <si>
    <t>VEH4</t>
  </si>
  <si>
    <t>VEH3</t>
  </si>
  <si>
    <t>VEH2</t>
  </si>
  <si>
    <t>VEH1</t>
  </si>
  <si>
    <t>CTR4</t>
  </si>
  <si>
    <t>CTR3</t>
  </si>
  <si>
    <t>CTR2</t>
  </si>
  <si>
    <t>CTR1</t>
  </si>
  <si>
    <t>AS4</t>
  </si>
  <si>
    <t>AS3</t>
  </si>
  <si>
    <t>AS2</t>
  </si>
  <si>
    <t>AS1</t>
  </si>
  <si>
    <t>18:2 Cholesteryl ester</t>
  </si>
  <si>
    <t>18:2 Sitosteryl ester</t>
  </si>
  <si>
    <t>18:3 Campesteryl ester</t>
  </si>
  <si>
    <t>18:3 Sitosteryl ester</t>
  </si>
  <si>
    <t>20:4 Cholesteryl ester</t>
  </si>
  <si>
    <t>22:4 Cholesteryl ester</t>
  </si>
  <si>
    <t>22:5 Cholesteryl ester</t>
  </si>
  <si>
    <t>22:6 Cholesteryl Ester</t>
  </si>
  <si>
    <t>Cer d18:1/C18:0</t>
  </si>
  <si>
    <t>Cer d18:1/C20:0</t>
  </si>
  <si>
    <t>Cer d18:1/C22:0</t>
  </si>
  <si>
    <t>Cer d18:1/C26:1</t>
  </si>
  <si>
    <t>DAG 32:0</t>
  </si>
  <si>
    <t>DAG 32:1</t>
  </si>
  <si>
    <t>DAG 34:0</t>
  </si>
  <si>
    <t>DAG 34:1</t>
  </si>
  <si>
    <t>DAG 36:0 (2)</t>
  </si>
  <si>
    <t>DAG 36:1</t>
  </si>
  <si>
    <t>DAG 36:2</t>
  </si>
  <si>
    <t>DAG 38:2</t>
  </si>
  <si>
    <t>DAG 38:3 (1)</t>
  </si>
  <si>
    <t>DAG 38:3 (2)</t>
  </si>
  <si>
    <t>DAG 38:4 (1)</t>
  </si>
  <si>
    <t>DAG 38:4 (2)</t>
  </si>
  <si>
    <t>DAG 38:5</t>
  </si>
  <si>
    <t>DAG 38:6</t>
  </si>
  <si>
    <t>DAG 40:6</t>
  </si>
  <si>
    <t>GSL d18:1/C22:0</t>
  </si>
  <si>
    <t>GSL d18:1/C24:0</t>
  </si>
  <si>
    <t>LCB d18:1 SO</t>
  </si>
  <si>
    <t>lysoPC 16:0 (1)</t>
  </si>
  <si>
    <t>lysoPC 16:0 (2)</t>
  </si>
  <si>
    <t>lysoPC 16:1 (1)</t>
  </si>
  <si>
    <t>lysoPC 16:1 (2)</t>
  </si>
  <si>
    <t>lysoPC 18:0 (1)</t>
  </si>
  <si>
    <t>lysoPC 18:1 (1)</t>
  </si>
  <si>
    <t>lysoPC 18:1 (2)</t>
  </si>
  <si>
    <t>lysoPC 18:2 (1)</t>
  </si>
  <si>
    <t>lysoPC 18:2 (2)</t>
  </si>
  <si>
    <t>lysoPC 18:3</t>
  </si>
  <si>
    <t>lysoPC 20:0</t>
  </si>
  <si>
    <t>lysoPC 20:1</t>
  </si>
  <si>
    <t>lysoPC 22:6 (1)</t>
  </si>
  <si>
    <t>lysoPC 22:6 (2)</t>
  </si>
  <si>
    <t>PC 28:0</t>
  </si>
  <si>
    <t>PC 32:0</t>
  </si>
  <si>
    <t>PC 32:1 (1)</t>
  </si>
  <si>
    <t>PC 32:1 (2)</t>
  </si>
  <si>
    <t>PC 32:2</t>
  </si>
  <si>
    <t>PC 34:1</t>
  </si>
  <si>
    <t>PC 34:2 (1)</t>
  </si>
  <si>
    <t>PC 34:2 (2)</t>
  </si>
  <si>
    <t>PC 34:3 (1)</t>
  </si>
  <si>
    <t>PC 34:3 (2)</t>
  </si>
  <si>
    <t>PC 34:4 (1)</t>
  </si>
  <si>
    <t>PC 34:4 (2)</t>
  </si>
  <si>
    <t>PC 34:5</t>
  </si>
  <si>
    <t>PC 36:0</t>
  </si>
  <si>
    <t>PC 36:1</t>
  </si>
  <si>
    <t>PC 36:2</t>
  </si>
  <si>
    <t>PC 36:3</t>
  </si>
  <si>
    <t>PC 36:4 (1)</t>
  </si>
  <si>
    <t>PC 36:4 (2)</t>
  </si>
  <si>
    <t>PC 36:5 (1)</t>
  </si>
  <si>
    <t>PC 36:5 (2)</t>
  </si>
  <si>
    <t>PC 36:6 (1)</t>
  </si>
  <si>
    <t>PC 36:6 (2)</t>
  </si>
  <si>
    <t>PC 38:2</t>
  </si>
  <si>
    <t>PC 38:3 (1)</t>
  </si>
  <si>
    <t>PC 38:3 (2)</t>
  </si>
  <si>
    <t>PC 38:4 (1)</t>
  </si>
  <si>
    <t>PC 38:4 (2)</t>
  </si>
  <si>
    <t>PC 38:5 (1)</t>
  </si>
  <si>
    <t>PC 38:5 (2)</t>
  </si>
  <si>
    <t>PC 38:6 (1)</t>
  </si>
  <si>
    <t>PC 38:6 (2)</t>
  </si>
  <si>
    <t>PC 38:6 (3)</t>
  </si>
  <si>
    <t>PC 38:7</t>
  </si>
  <si>
    <t>PC 40:1</t>
  </si>
  <si>
    <t>PC 40:2</t>
  </si>
  <si>
    <t>PC 40:3</t>
  </si>
  <si>
    <t>PC 40:4</t>
  </si>
  <si>
    <t>PC 40:5</t>
  </si>
  <si>
    <t>PC 40:6 (1)</t>
  </si>
  <si>
    <t>PC 40:6 (2)</t>
  </si>
  <si>
    <t>PC 40:7 (1)</t>
  </si>
  <si>
    <t>PC 40:7 (2)</t>
  </si>
  <si>
    <t>PC 40:8</t>
  </si>
  <si>
    <t>PC 42:1</t>
  </si>
  <si>
    <t>PC 42:2</t>
  </si>
  <si>
    <t>PC 44:1</t>
  </si>
  <si>
    <t>PC 44:12</t>
  </si>
  <si>
    <t>PC 44:2</t>
  </si>
  <si>
    <t>PC(O-16:0/0:0)</t>
  </si>
  <si>
    <t>PC(P-16:0/0:0)</t>
  </si>
  <si>
    <t>lysoPE 16:0 (1)</t>
  </si>
  <si>
    <t>lysoPE 16:0 (2)</t>
  </si>
  <si>
    <t>lysoPE 18:0</t>
  </si>
  <si>
    <t>lysoPE 18:1</t>
  </si>
  <si>
    <t>lysoPE 18:2</t>
  </si>
  <si>
    <t>PE 32:1</t>
  </si>
  <si>
    <t>PE 33:1 (1)</t>
  </si>
  <si>
    <t>PE 33:1 (2)</t>
  </si>
  <si>
    <t>PE 34:0</t>
  </si>
  <si>
    <t>PE 34:4</t>
  </si>
  <si>
    <t>PE 36:1 (1)</t>
  </si>
  <si>
    <t>PE 36:1 (2)</t>
  </si>
  <si>
    <t>PE 36:4</t>
  </si>
  <si>
    <t>PE 38:2 (1)</t>
  </si>
  <si>
    <t>PE 38:2 (2)</t>
  </si>
  <si>
    <t>PE 38:4 (1)</t>
  </si>
  <si>
    <t>PE 38:4 (2)</t>
  </si>
  <si>
    <t>PE 38:5</t>
  </si>
  <si>
    <t>PE 40:2 (1)</t>
  </si>
  <si>
    <t>PE 40:2 (2)</t>
  </si>
  <si>
    <t>SM d18:1/C14:0</t>
  </si>
  <si>
    <t>SM d18:1/C22:0</t>
  </si>
  <si>
    <t>TAG 42:2</t>
  </si>
  <si>
    <t>TAG 46:0</t>
  </si>
  <si>
    <t>TAG 46:1</t>
  </si>
  <si>
    <t>TAG 46:2</t>
  </si>
  <si>
    <t>TAG 48:0</t>
  </si>
  <si>
    <t>TAG 48:3</t>
  </si>
  <si>
    <t>TAG 50:1</t>
  </si>
  <si>
    <t>TAG 50:2</t>
  </si>
  <si>
    <t>TAG 50:4</t>
  </si>
  <si>
    <t>TAG 54:6</t>
  </si>
  <si>
    <t>TAG 56:5</t>
  </si>
  <si>
    <t>TAG 56:7</t>
  </si>
  <si>
    <t>TAG 60:9</t>
  </si>
  <si>
    <t>positive</t>
  </si>
  <si>
    <t>PE 32:0</t>
  </si>
  <si>
    <t>MAG 18:1</t>
  </si>
  <si>
    <t>Steryl esters</t>
  </si>
  <si>
    <t>Ceramides</t>
  </si>
  <si>
    <t>Fatty acids</t>
  </si>
  <si>
    <t>Triacylglycerides</t>
  </si>
  <si>
    <t>Normalized intensity</t>
  </si>
  <si>
    <t>Mean</t>
  </si>
  <si>
    <t>SEM</t>
  </si>
  <si>
    <t>AS1411</t>
  </si>
  <si>
    <t>Control</t>
  </si>
  <si>
    <t>Vehicle</t>
  </si>
  <si>
    <t>LIPID CLASSES - summed intensities</t>
  </si>
  <si>
    <t>Ionisation mode</t>
  </si>
  <si>
    <t>Name</t>
  </si>
  <si>
    <t>Class</t>
  </si>
  <si>
    <t>Diacylglycerols</t>
  </si>
  <si>
    <t>Sphingomyelins</t>
  </si>
  <si>
    <t>Glycosphingolipids</t>
  </si>
  <si>
    <t>Phosphatidylethanolamines</t>
  </si>
  <si>
    <t>Phosphatidylcholines</t>
  </si>
  <si>
    <t>Lysophosphatidylcholines</t>
  </si>
  <si>
    <t>Lysophosphatidylethanolamines</t>
  </si>
  <si>
    <t>Monoacylglycerol</t>
  </si>
  <si>
    <t>Lactosylceramides</t>
  </si>
  <si>
    <t>Long chain bases</t>
  </si>
  <si>
    <t>PC O-34:0</t>
  </si>
  <si>
    <t>PC O-38:1</t>
  </si>
  <si>
    <t>PC O-36:4</t>
  </si>
  <si>
    <t>PC O-38:4</t>
  </si>
  <si>
    <t>PC O-38:5</t>
  </si>
  <si>
    <t>Ether-linked phosphatidylcholines</t>
  </si>
  <si>
    <t>DAG 36:0 (1)*</t>
  </si>
  <si>
    <t>* Numbers (1) and (2) following the lipid abbreviation indicate two adjacent liquid chromatography peaks representing molecules with the same m/z value (isomers)</t>
  </si>
  <si>
    <t>SM d18:1/C16:0</t>
  </si>
  <si>
    <t>PCE 38:5</t>
  </si>
  <si>
    <t>PCE 38:4</t>
  </si>
  <si>
    <t>PCE 38:1</t>
  </si>
  <si>
    <t>PCE 36:4</t>
  </si>
  <si>
    <t>PCE 34:0</t>
  </si>
  <si>
    <t>lysoPC 18:0 (2)</t>
  </si>
  <si>
    <t>heneicosanoic acid (C21H42O2) C21:0</t>
  </si>
  <si>
    <t>DAG 36:0 (1)</t>
  </si>
  <si>
    <t>Behenic acid (C22H44O2) C22:0</t>
  </si>
  <si>
    <t>(Z)-8,11,14-Eicosatrienoic acid  (C20H34O2) C20:3</t>
  </si>
  <si>
    <t>(z)-13-Docosenoic acid (Eruccic acid)</t>
  </si>
  <si>
    <t>CTR vs VEH</t>
  </si>
  <si>
    <t>AS vs VEH</t>
  </si>
  <si>
    <t>AS vs CTR</t>
  </si>
  <si>
    <t>class</t>
  </si>
  <si>
    <t>t-test</t>
  </si>
  <si>
    <t>Table 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</si>
</sst>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9C65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6" xfId="0" applyFont="1" applyBorder="1"/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eutral 2" xfId="1" xr:uid="{BB5B3E7E-2DF8-4EAE-8A6C-55A0B1156E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3"/>
  <sheetViews>
    <sheetView tabSelected="1" zoomScale="101" workbookViewId="0"/>
  </sheetViews>
  <sheetFormatPr defaultRowHeight="14.5" x14ac:dyDescent="0.35"/>
  <cols>
    <col min="1" max="1" width="13.1796875" customWidth="1"/>
    <col min="2" max="2" width="35.1796875" customWidth="1"/>
    <col min="3" max="3" width="29.81640625" customWidth="1"/>
    <col min="4" max="8" width="14.453125" bestFit="1" customWidth="1"/>
    <col min="9" max="9" width="9.08984375" bestFit="1" customWidth="1"/>
    <col min="10" max="21" width="14.453125" bestFit="1" customWidth="1"/>
  </cols>
  <sheetData>
    <row r="1" spans="1:21" x14ac:dyDescent="0.35">
      <c r="A1" s="2" t="s">
        <v>234</v>
      </c>
    </row>
    <row r="2" spans="1:21" x14ac:dyDescent="0.35">
      <c r="A2" s="28"/>
      <c r="B2" s="28"/>
      <c r="C2" s="27" t="s">
        <v>189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 t="s">
        <v>190</v>
      </c>
      <c r="Q2" s="27"/>
      <c r="R2" s="27"/>
      <c r="S2" s="27" t="s">
        <v>191</v>
      </c>
      <c r="T2" s="27"/>
      <c r="U2" s="27"/>
    </row>
    <row r="3" spans="1:21" ht="29" x14ac:dyDescent="0.35">
      <c r="A3" s="4" t="s">
        <v>196</v>
      </c>
      <c r="B3" s="4" t="s">
        <v>198</v>
      </c>
      <c r="C3" s="5" t="s">
        <v>197</v>
      </c>
      <c r="D3" s="5" t="s">
        <v>51</v>
      </c>
      <c r="E3" s="5" t="s">
        <v>50</v>
      </c>
      <c r="F3" s="5" t="s">
        <v>49</v>
      </c>
      <c r="G3" s="5" t="s">
        <v>48</v>
      </c>
      <c r="H3" s="5" t="s">
        <v>47</v>
      </c>
      <c r="I3" s="5" t="s">
        <v>46</v>
      </c>
      <c r="J3" s="5" t="s">
        <v>45</v>
      </c>
      <c r="K3" s="5" t="s">
        <v>44</v>
      </c>
      <c r="L3" s="5" t="s">
        <v>43</v>
      </c>
      <c r="M3" s="5" t="s">
        <v>42</v>
      </c>
      <c r="N3" s="5" t="s">
        <v>41</v>
      </c>
      <c r="O3" s="5" t="s">
        <v>40</v>
      </c>
      <c r="P3" s="5" t="s">
        <v>192</v>
      </c>
      <c r="Q3" s="5" t="s">
        <v>193</v>
      </c>
      <c r="R3" s="5" t="s">
        <v>194</v>
      </c>
      <c r="S3" s="5" t="s">
        <v>192</v>
      </c>
      <c r="T3" s="5" t="s">
        <v>193</v>
      </c>
      <c r="U3" s="5" t="s">
        <v>194</v>
      </c>
    </row>
    <row r="4" spans="1:21" x14ac:dyDescent="0.35">
      <c r="A4" t="s">
        <v>182</v>
      </c>
      <c r="B4" t="s">
        <v>186</v>
      </c>
      <c r="C4" t="s">
        <v>13</v>
      </c>
      <c r="D4">
        <v>0.33544447161988938</v>
      </c>
      <c r="E4">
        <v>0.36265396449881637</v>
      </c>
      <c r="F4">
        <v>0.34295096059460689</v>
      </c>
      <c r="G4">
        <v>0.35588215689599728</v>
      </c>
      <c r="H4">
        <v>0.25453453199876575</v>
      </c>
      <c r="I4">
        <v>0.227599376746455</v>
      </c>
      <c r="J4">
        <v>0.26339087142449613</v>
      </c>
      <c r="K4">
        <v>0.26274889004804775</v>
      </c>
      <c r="L4">
        <v>0.33194864433947746</v>
      </c>
      <c r="M4">
        <v>0.23631801826538618</v>
      </c>
      <c r="N4">
        <v>0.24479644476183901</v>
      </c>
      <c r="O4">
        <v>0.26384954601644123</v>
      </c>
      <c r="P4">
        <f>AVERAGE(D4:G4)</f>
        <v>0.34923288840232747</v>
      </c>
      <c r="Q4">
        <f>AVERAGE(H4:K4)</f>
        <v>0.25206841755444115</v>
      </c>
      <c r="R4">
        <f>AVERAGE(L4:O4)</f>
        <v>0.26922816334578598</v>
      </c>
      <c r="S4">
        <f>STDEV(D4:G4)/SQRT(4)</f>
        <v>6.1503462601459084E-3</v>
      </c>
      <c r="T4">
        <f>STDEV(H4:K4)/SQRT(4)</f>
        <v>8.4018159388392927E-3</v>
      </c>
      <c r="U4">
        <f>STDEV(L4:O4)/SQRT(4)</f>
        <v>2.1684815698689644E-2</v>
      </c>
    </row>
    <row r="5" spans="1:21" x14ac:dyDescent="0.35">
      <c r="A5" t="s">
        <v>182</v>
      </c>
      <c r="B5" t="s">
        <v>186</v>
      </c>
      <c r="C5" t="s">
        <v>60</v>
      </c>
      <c r="D5">
        <v>6.3473741772695422E-2</v>
      </c>
      <c r="E5">
        <v>6.284386498755111E-2</v>
      </c>
      <c r="F5">
        <v>4.7263198290753226E-2</v>
      </c>
      <c r="G5">
        <v>5.1940979937827814E-2</v>
      </c>
      <c r="H5">
        <v>3.276238827973086E-2</v>
      </c>
      <c r="I5">
        <v>2.6375420524046442E-2</v>
      </c>
      <c r="J5">
        <v>3.4038354116082678E-2</v>
      </c>
      <c r="K5">
        <v>3.5304312228471343E-2</v>
      </c>
      <c r="L5">
        <v>4.0960307852163418E-2</v>
      </c>
      <c r="M5">
        <v>2.6022528665377877E-2</v>
      </c>
      <c r="N5">
        <v>2.9825248305958094E-2</v>
      </c>
      <c r="O5">
        <v>3.3890777917971238E-2</v>
      </c>
      <c r="P5">
        <f t="shared" ref="P5:P68" si="0">AVERAGE(D5:G5)</f>
        <v>5.6380446247206895E-2</v>
      </c>
      <c r="Q5">
        <f t="shared" ref="Q5:Q68" si="1">AVERAGE(H5:K5)</f>
        <v>3.2120118787082833E-2</v>
      </c>
      <c r="R5">
        <f t="shared" ref="R5:R68" si="2">AVERAGE(L5:O5)</f>
        <v>3.2674715685367658E-2</v>
      </c>
      <c r="S5">
        <f t="shared" ref="S5:S68" si="3">STDEV(D5:G5)/SQRT(4)</f>
        <v>4.0303400873511527E-3</v>
      </c>
      <c r="T5">
        <f t="shared" ref="T5:T68" si="4">STDEV(H5:K5)/SQRT(4)</f>
        <v>1.983951924907381E-3</v>
      </c>
      <c r="U5">
        <f t="shared" ref="U5:U68" si="5">STDEV(L5:O5)/SQRT(4)</f>
        <v>3.1950600073038641E-3</v>
      </c>
    </row>
    <row r="6" spans="1:21" x14ac:dyDescent="0.35">
      <c r="A6" t="s">
        <v>1</v>
      </c>
      <c r="B6" t="s">
        <v>186</v>
      </c>
      <c r="C6" t="s">
        <v>12</v>
      </c>
      <c r="D6">
        <v>1.3259320433557013E-2</v>
      </c>
      <c r="E6">
        <v>1.1822743155768554E-2</v>
      </c>
      <c r="F6">
        <v>8.2690083900590367E-3</v>
      </c>
      <c r="G6">
        <v>9.5542527715957396E-3</v>
      </c>
      <c r="H6">
        <v>5.9698855413118186E-3</v>
      </c>
      <c r="I6">
        <v>4.6229002435521135E-3</v>
      </c>
      <c r="J6">
        <v>6.8977871455113667E-3</v>
      </c>
      <c r="K6">
        <v>7.2967259697648921E-3</v>
      </c>
      <c r="L6">
        <v>9.2021088820420163E-3</v>
      </c>
      <c r="M6">
        <v>5.2632939087668314E-3</v>
      </c>
      <c r="N6">
        <v>5.7098600678629572E-3</v>
      </c>
      <c r="O6">
        <v>6.3773856324456342E-3</v>
      </c>
      <c r="P6">
        <f t="shared" si="0"/>
        <v>1.0726331187745086E-2</v>
      </c>
      <c r="Q6">
        <f t="shared" si="1"/>
        <v>6.1968247250350477E-3</v>
      </c>
      <c r="R6">
        <f t="shared" si="2"/>
        <v>6.63816212277936E-3</v>
      </c>
      <c r="S6">
        <f t="shared" si="3"/>
        <v>1.1191647506308266E-3</v>
      </c>
      <c r="T6">
        <f t="shared" si="4"/>
        <v>5.9370803217284119E-4</v>
      </c>
      <c r="U6">
        <f t="shared" si="5"/>
        <v>8.8477090600280392E-4</v>
      </c>
    </row>
    <row r="7" spans="1:21" x14ac:dyDescent="0.35">
      <c r="A7" t="s">
        <v>182</v>
      </c>
      <c r="B7" t="s">
        <v>186</v>
      </c>
      <c r="C7" t="s">
        <v>61</v>
      </c>
      <c r="D7">
        <v>4.8615240937306917E-2</v>
      </c>
      <c r="E7">
        <v>4.691217235570376E-2</v>
      </c>
      <c r="F7">
        <v>4.0206181041660641E-2</v>
      </c>
      <c r="G7">
        <v>4.3417581328203572E-2</v>
      </c>
      <c r="H7">
        <v>1.6560844451962476E-2</v>
      </c>
      <c r="I7">
        <v>1.9413443488942101E-2</v>
      </c>
      <c r="J7">
        <v>2.5698107491746221E-2</v>
      </c>
      <c r="K7">
        <v>2.6927577003126688E-2</v>
      </c>
      <c r="L7">
        <v>3.1754700923363299E-2</v>
      </c>
      <c r="M7">
        <v>1.9875554157096242E-2</v>
      </c>
      <c r="N7">
        <v>2.188300559819711E-2</v>
      </c>
      <c r="O7">
        <v>2.5366664324646206E-2</v>
      </c>
      <c r="P7">
        <f t="shared" si="0"/>
        <v>4.4787793915718715E-2</v>
      </c>
      <c r="Q7">
        <f t="shared" si="1"/>
        <v>2.2149993108944371E-2</v>
      </c>
      <c r="R7">
        <f t="shared" si="2"/>
        <v>2.4719981250825716E-2</v>
      </c>
      <c r="S7">
        <f t="shared" si="3"/>
        <v>1.8715188466870369E-3</v>
      </c>
      <c r="T7">
        <f t="shared" si="4"/>
        <v>2.4856540063595066E-3</v>
      </c>
      <c r="U7">
        <f t="shared" si="5"/>
        <v>2.6048413993501368E-3</v>
      </c>
    </row>
    <row r="8" spans="1:21" x14ac:dyDescent="0.35">
      <c r="A8" t="s">
        <v>182</v>
      </c>
      <c r="B8" t="s">
        <v>186</v>
      </c>
      <c r="C8" t="s">
        <v>62</v>
      </c>
      <c r="D8">
        <v>0.36214774105885938</v>
      </c>
      <c r="E8">
        <v>0.35579501173636136</v>
      </c>
      <c r="F8">
        <v>0.3488745589399575</v>
      </c>
      <c r="G8">
        <v>0.38098605535362229</v>
      </c>
      <c r="H8">
        <v>0.27766312963818823</v>
      </c>
      <c r="I8">
        <v>0.23888519534632777</v>
      </c>
      <c r="J8">
        <v>0.28997620774895733</v>
      </c>
      <c r="K8">
        <v>0.27520779793096478</v>
      </c>
      <c r="L8">
        <v>0.31029307060380579</v>
      </c>
      <c r="M8">
        <v>0.2311466969088386</v>
      </c>
      <c r="N8">
        <v>0.23557544100008049</v>
      </c>
      <c r="O8">
        <v>0.29256505636377222</v>
      </c>
      <c r="P8">
        <f t="shared" si="0"/>
        <v>0.36195084177220016</v>
      </c>
      <c r="Q8">
        <f t="shared" si="1"/>
        <v>0.27043308266610955</v>
      </c>
      <c r="R8">
        <f t="shared" si="2"/>
        <v>0.26739506621912429</v>
      </c>
      <c r="S8">
        <f t="shared" si="3"/>
        <v>6.8996469810562507E-3</v>
      </c>
      <c r="T8">
        <f t="shared" si="4"/>
        <v>1.1001039410832913E-2</v>
      </c>
      <c r="U8">
        <f t="shared" si="5"/>
        <v>2.000041668483666E-2</v>
      </c>
    </row>
    <row r="9" spans="1:21" x14ac:dyDescent="0.35">
      <c r="A9" t="s">
        <v>1</v>
      </c>
      <c r="B9" t="s">
        <v>186</v>
      </c>
      <c r="C9" t="s">
        <v>11</v>
      </c>
      <c r="D9">
        <v>0.91082157066457525</v>
      </c>
      <c r="E9">
        <v>0.90799560434498239</v>
      </c>
      <c r="F9">
        <v>0.88923581999234547</v>
      </c>
      <c r="G9">
        <v>0.92683429490168778</v>
      </c>
      <c r="H9">
        <v>0.98891052244442279</v>
      </c>
      <c r="I9">
        <v>0.8716083472245969</v>
      </c>
      <c r="J9">
        <v>1.0158571914792911</v>
      </c>
      <c r="K9">
        <v>0.93588549984831859</v>
      </c>
      <c r="L9">
        <v>1.2620297163007079</v>
      </c>
      <c r="M9">
        <v>0.85332474329228147</v>
      </c>
      <c r="N9">
        <v>0.93135471954865467</v>
      </c>
      <c r="O9">
        <v>1.0044723120157226</v>
      </c>
      <c r="P9">
        <f t="shared" si="0"/>
        <v>0.90872182247589772</v>
      </c>
      <c r="Q9">
        <f t="shared" si="1"/>
        <v>0.95306539024915737</v>
      </c>
      <c r="R9">
        <f t="shared" si="2"/>
        <v>1.0127953727893417</v>
      </c>
      <c r="S9">
        <f t="shared" si="3"/>
        <v>7.7066112602185849E-3</v>
      </c>
      <c r="T9">
        <f t="shared" si="4"/>
        <v>3.1830386813429562E-2</v>
      </c>
      <c r="U9">
        <f t="shared" si="5"/>
        <v>8.8623968258517566E-2</v>
      </c>
    </row>
    <row r="10" spans="1:21" x14ac:dyDescent="0.35">
      <c r="A10" t="s">
        <v>182</v>
      </c>
      <c r="B10" t="s">
        <v>186</v>
      </c>
      <c r="C10" t="s">
        <v>10</v>
      </c>
      <c r="D10">
        <v>0.75604070700271075</v>
      </c>
      <c r="E10">
        <v>0.66158783748826655</v>
      </c>
      <c r="F10">
        <v>0.6262147359149608</v>
      </c>
      <c r="G10">
        <v>0.70804095607074125</v>
      </c>
      <c r="H10">
        <v>0.54791064194352568</v>
      </c>
      <c r="I10">
        <v>0.46369058970459692</v>
      </c>
      <c r="J10">
        <v>0.5468193591961813</v>
      </c>
      <c r="K10">
        <v>0.51567560409601909</v>
      </c>
      <c r="L10">
        <v>0.59187148039760384</v>
      </c>
      <c r="M10">
        <v>0.45851761408469832</v>
      </c>
      <c r="N10">
        <v>0.45788363784264979</v>
      </c>
      <c r="O10">
        <v>0.53674108297382983</v>
      </c>
      <c r="P10">
        <f t="shared" si="0"/>
        <v>0.68797105911916989</v>
      </c>
      <c r="Q10">
        <f t="shared" si="1"/>
        <v>0.51852404873508084</v>
      </c>
      <c r="R10">
        <f t="shared" si="2"/>
        <v>0.51125345382469545</v>
      </c>
      <c r="S10">
        <f t="shared" si="3"/>
        <v>2.8204898460438915E-2</v>
      </c>
      <c r="T10">
        <f t="shared" si="4"/>
        <v>1.9746346329971687E-2</v>
      </c>
      <c r="U10">
        <f t="shared" si="5"/>
        <v>3.2632156302225233E-2</v>
      </c>
    </row>
    <row r="11" spans="1:21" x14ac:dyDescent="0.35">
      <c r="A11" t="s">
        <v>1</v>
      </c>
      <c r="B11" t="s">
        <v>186</v>
      </c>
      <c r="C11" t="s">
        <v>9</v>
      </c>
      <c r="D11">
        <v>3.9646575205785184E-2</v>
      </c>
      <c r="E11">
        <v>5.1138457244359739E-2</v>
      </c>
      <c r="F11">
        <v>3.7625453415423414E-2</v>
      </c>
      <c r="G11">
        <v>3.370768925091968E-2</v>
      </c>
      <c r="H11">
        <v>5.131727620774941E-2</v>
      </c>
      <c r="I11">
        <v>5.1520910326271679E-2</v>
      </c>
      <c r="J11">
        <v>5.227885392439674E-2</v>
      </c>
      <c r="K11">
        <v>5.0436785918286056E-2</v>
      </c>
      <c r="L11">
        <v>5.9855002960775408E-2</v>
      </c>
      <c r="M11">
        <v>4.1638075966966406E-2</v>
      </c>
      <c r="N11">
        <v>4.9158044039904106E-2</v>
      </c>
      <c r="O11">
        <v>5.1774784571010188E-2</v>
      </c>
      <c r="P11">
        <f t="shared" si="0"/>
        <v>4.0529543779122004E-2</v>
      </c>
      <c r="Q11">
        <f t="shared" si="1"/>
        <v>5.1388456594175971E-2</v>
      </c>
      <c r="R11">
        <f t="shared" si="2"/>
        <v>5.0606476884664034E-2</v>
      </c>
      <c r="S11">
        <f t="shared" si="3"/>
        <v>3.7449979801828636E-3</v>
      </c>
      <c r="T11">
        <f t="shared" si="4"/>
        <v>3.7871439541900135E-4</v>
      </c>
      <c r="U11">
        <f t="shared" si="5"/>
        <v>3.7575518421442927E-3</v>
      </c>
    </row>
    <row r="12" spans="1:21" x14ac:dyDescent="0.35">
      <c r="A12" t="s">
        <v>182</v>
      </c>
      <c r="B12" t="s">
        <v>186</v>
      </c>
      <c r="C12" t="s">
        <v>63</v>
      </c>
      <c r="D12">
        <v>2.2881221194073209E-2</v>
      </c>
      <c r="E12">
        <v>2.4099573012544766E-2</v>
      </c>
      <c r="F12">
        <v>1.8318927094408452E-2</v>
      </c>
      <c r="G12">
        <v>1.9645143924549156E-2</v>
      </c>
      <c r="H12">
        <v>2.2032171698754734E-2</v>
      </c>
      <c r="I12">
        <v>2.4091899228777719E-2</v>
      </c>
      <c r="J12">
        <v>2.1212889246621684E-2</v>
      </c>
      <c r="K12">
        <v>2.1557741142816417E-2</v>
      </c>
      <c r="L12">
        <v>2.383134792889452E-2</v>
      </c>
      <c r="M12">
        <v>2.0157392672972521E-2</v>
      </c>
      <c r="N12">
        <v>1.9455452581936296E-2</v>
      </c>
      <c r="O12">
        <v>2.4748142444567831E-2</v>
      </c>
      <c r="P12">
        <f t="shared" si="0"/>
        <v>2.1236216306393899E-2</v>
      </c>
      <c r="Q12">
        <f t="shared" si="1"/>
        <v>2.2223675329242638E-2</v>
      </c>
      <c r="R12">
        <f t="shared" si="2"/>
        <v>2.2048083907092793E-2</v>
      </c>
      <c r="S12">
        <f t="shared" si="3"/>
        <v>1.3523726180859493E-3</v>
      </c>
      <c r="T12">
        <f t="shared" si="4"/>
        <v>6.4498650016592599E-4</v>
      </c>
      <c r="U12">
        <f t="shared" si="5"/>
        <v>1.3155099520783529E-3</v>
      </c>
    </row>
    <row r="13" spans="1:21" x14ac:dyDescent="0.35">
      <c r="A13" t="s">
        <v>182</v>
      </c>
      <c r="B13" t="s">
        <v>199</v>
      </c>
      <c r="C13" t="s">
        <v>215</v>
      </c>
      <c r="D13">
        <v>5.5756032890931437E-2</v>
      </c>
      <c r="E13">
        <v>2.0611143420416565E-2</v>
      </c>
      <c r="F13">
        <v>2.0350804876238863E-2</v>
      </c>
      <c r="G13">
        <v>2.6273679405715258E-2</v>
      </c>
      <c r="H13">
        <v>1.8045278150093321E-2</v>
      </c>
      <c r="I13">
        <v>2.3878381080250543E-2</v>
      </c>
      <c r="J13">
        <v>5.4275135687383062E-2</v>
      </c>
      <c r="K13">
        <v>2.9267814265400673E-2</v>
      </c>
      <c r="L13">
        <v>7.917021294029207E-2</v>
      </c>
      <c r="M13">
        <v>2.3173991408232189E-2</v>
      </c>
      <c r="N13">
        <v>2.1737686159908374E-2</v>
      </c>
      <c r="O13">
        <v>3.10081361963358E-2</v>
      </c>
      <c r="P13">
        <f t="shared" si="0"/>
        <v>3.074791514832553E-2</v>
      </c>
      <c r="Q13">
        <f t="shared" si="1"/>
        <v>3.1366652295781901E-2</v>
      </c>
      <c r="R13">
        <f t="shared" si="2"/>
        <v>3.8772506676192107E-2</v>
      </c>
      <c r="S13">
        <f t="shared" si="3"/>
        <v>8.4472815231793012E-3</v>
      </c>
      <c r="T13">
        <f t="shared" si="4"/>
        <v>7.9725411429262226E-3</v>
      </c>
      <c r="U13">
        <f t="shared" si="5"/>
        <v>1.3619100890953808E-2</v>
      </c>
    </row>
    <row r="14" spans="1:21" x14ac:dyDescent="0.35">
      <c r="A14" t="s">
        <v>182</v>
      </c>
      <c r="B14" t="s">
        <v>199</v>
      </c>
      <c r="C14" t="s">
        <v>70</v>
      </c>
      <c r="D14">
        <v>1.0792180270048107E-2</v>
      </c>
      <c r="E14">
        <v>1.3378534384440047E-2</v>
      </c>
      <c r="F14">
        <v>8.9914298056498372E-3</v>
      </c>
      <c r="G14">
        <v>8.2028262935950457E-3</v>
      </c>
      <c r="H14">
        <v>1.1650819240414287E-2</v>
      </c>
      <c r="I14">
        <v>1.5378942547291314E-2</v>
      </c>
      <c r="J14">
        <v>1.2067391948051868E-2</v>
      </c>
      <c r="K14">
        <v>1.2507081308531481E-2</v>
      </c>
      <c r="L14">
        <v>2.0738133158865069E-2</v>
      </c>
      <c r="M14">
        <v>1.3279562904599276E-2</v>
      </c>
      <c r="N14">
        <v>1.4768974262689059E-2</v>
      </c>
      <c r="O14">
        <v>1.4526287612228527E-2</v>
      </c>
      <c r="P14">
        <f t="shared" si="0"/>
        <v>1.0341242688433259E-2</v>
      </c>
      <c r="Q14">
        <f t="shared" si="1"/>
        <v>1.2901058761072238E-2</v>
      </c>
      <c r="R14">
        <f t="shared" si="2"/>
        <v>1.5828239484595483E-2</v>
      </c>
      <c r="S14">
        <f t="shared" si="3"/>
        <v>1.1483069074868946E-3</v>
      </c>
      <c r="T14">
        <f t="shared" si="4"/>
        <v>8.4425635449510898E-4</v>
      </c>
      <c r="U14">
        <f t="shared" si="5"/>
        <v>1.6688301713664064E-3</v>
      </c>
    </row>
    <row r="15" spans="1:21" x14ac:dyDescent="0.35">
      <c r="A15" t="s">
        <v>182</v>
      </c>
      <c r="B15" t="s">
        <v>199</v>
      </c>
      <c r="C15" t="s">
        <v>69</v>
      </c>
      <c r="D15">
        <v>8.8004359636070038E-3</v>
      </c>
      <c r="E15">
        <v>1.2344712751695989E-2</v>
      </c>
      <c r="F15">
        <v>6.5845639170087969E-3</v>
      </c>
      <c r="G15">
        <v>7.0155717051561782E-3</v>
      </c>
      <c r="H15">
        <v>1.2522907324829888E-2</v>
      </c>
      <c r="I15">
        <v>1.45233563502424E-2</v>
      </c>
      <c r="J15">
        <v>1.2281426501890036E-2</v>
      </c>
      <c r="K15">
        <v>1.3203851366165035E-2</v>
      </c>
      <c r="L15">
        <v>2.1268524846179925E-2</v>
      </c>
      <c r="M15">
        <v>1.2096522392656631E-2</v>
      </c>
      <c r="N15">
        <v>1.7332574912537164E-2</v>
      </c>
      <c r="O15">
        <v>1.5300963018542354E-2</v>
      </c>
      <c r="P15">
        <f t="shared" si="0"/>
        <v>8.6863210843669929E-3</v>
      </c>
      <c r="Q15">
        <f t="shared" si="1"/>
        <v>1.3132885385781841E-2</v>
      </c>
      <c r="R15">
        <f t="shared" si="2"/>
        <v>1.6499646292479016E-2</v>
      </c>
      <c r="S15">
        <f t="shared" si="3"/>
        <v>1.3103955661021174E-3</v>
      </c>
      <c r="T15">
        <f t="shared" si="4"/>
        <v>5.029497273734728E-4</v>
      </c>
      <c r="U15">
        <f t="shared" si="5"/>
        <v>1.9205102276578971E-3</v>
      </c>
    </row>
    <row r="16" spans="1:21" x14ac:dyDescent="0.35">
      <c r="A16" t="s">
        <v>182</v>
      </c>
      <c r="B16" t="s">
        <v>199</v>
      </c>
      <c r="C16" t="s">
        <v>67</v>
      </c>
      <c r="D16">
        <v>8.6453497557122758E-3</v>
      </c>
      <c r="E16">
        <v>1.0579487104658121E-2</v>
      </c>
      <c r="F16">
        <v>7.4536086290028954E-3</v>
      </c>
      <c r="G16">
        <v>7.6067907888131489E-3</v>
      </c>
      <c r="H16">
        <v>1.0462969941937822E-2</v>
      </c>
      <c r="I16">
        <v>1.3711314171646441E-2</v>
      </c>
      <c r="J16">
        <v>1.3258699194143977E-2</v>
      </c>
      <c r="K16">
        <v>1.0579128904399266E-2</v>
      </c>
      <c r="L16">
        <v>2.5198975412400109E-2</v>
      </c>
      <c r="M16">
        <v>1.1203520751356682E-2</v>
      </c>
      <c r="N16">
        <v>1.5648527141471687E-2</v>
      </c>
      <c r="O16">
        <v>1.1994776781015192E-2</v>
      </c>
      <c r="P16">
        <f t="shared" si="0"/>
        <v>8.5713090695466107E-3</v>
      </c>
      <c r="Q16">
        <f t="shared" si="1"/>
        <v>1.2003028053031876E-2</v>
      </c>
      <c r="R16">
        <f t="shared" si="2"/>
        <v>1.601145002156092E-2</v>
      </c>
      <c r="S16">
        <f t="shared" si="3"/>
        <v>7.1982699498866027E-4</v>
      </c>
      <c r="T16">
        <f t="shared" si="4"/>
        <v>8.6092098208334622E-4</v>
      </c>
      <c r="U16">
        <f t="shared" si="5"/>
        <v>3.2118554296648328E-3</v>
      </c>
    </row>
    <row r="17" spans="1:21" x14ac:dyDescent="0.35">
      <c r="A17" t="s">
        <v>182</v>
      </c>
      <c r="B17" t="s">
        <v>199</v>
      </c>
      <c r="C17" t="s">
        <v>68</v>
      </c>
      <c r="D17">
        <v>0</v>
      </c>
      <c r="E17">
        <v>7.9936103019353933E-3</v>
      </c>
      <c r="F17">
        <v>5.6905570776087438E-3</v>
      </c>
      <c r="G17">
        <v>7.088729407893379E-3</v>
      </c>
      <c r="H17">
        <v>7.2723655216089499E-3</v>
      </c>
      <c r="I17">
        <v>1.0536124043048252E-2</v>
      </c>
      <c r="J17">
        <v>1.8045558915312895E-2</v>
      </c>
      <c r="K17">
        <v>9.4492517800226911E-3</v>
      </c>
      <c r="L17">
        <v>2.6209507053680008E-2</v>
      </c>
      <c r="M17">
        <v>9.7827080975765642E-3</v>
      </c>
      <c r="N17">
        <v>9.0969813992091558E-3</v>
      </c>
      <c r="O17">
        <v>9.929718379079076E-3</v>
      </c>
      <c r="P17">
        <f t="shared" si="0"/>
        <v>5.1932241968593792E-3</v>
      </c>
      <c r="Q17">
        <f t="shared" si="1"/>
        <v>1.1325825064998195E-2</v>
      </c>
      <c r="R17">
        <f t="shared" si="2"/>
        <v>1.3754728732386201E-2</v>
      </c>
      <c r="S17">
        <f t="shared" si="3"/>
        <v>1.794714923873242E-3</v>
      </c>
      <c r="T17">
        <f t="shared" si="4"/>
        <v>2.3404150680116425E-3</v>
      </c>
      <c r="U17">
        <f t="shared" si="5"/>
        <v>4.1555561739530155E-3</v>
      </c>
    </row>
    <row r="18" spans="1:21" x14ac:dyDescent="0.35">
      <c r="A18" t="s">
        <v>182</v>
      </c>
      <c r="B18" t="s">
        <v>199</v>
      </c>
      <c r="C18" t="s">
        <v>66</v>
      </c>
      <c r="D18">
        <v>7.491703862783073E-3</v>
      </c>
      <c r="E18">
        <v>6.8414407141348934E-3</v>
      </c>
      <c r="F18">
        <v>4.0486466489818521E-3</v>
      </c>
      <c r="G18">
        <v>4.3244834262960614E-3</v>
      </c>
      <c r="H18">
        <v>5.9481969336133492E-3</v>
      </c>
      <c r="I18">
        <v>6.9188943261949652E-3</v>
      </c>
      <c r="J18">
        <v>8.4291101392212943E-3</v>
      </c>
      <c r="K18">
        <v>7.2071514609225772E-3</v>
      </c>
      <c r="L18">
        <v>1.491401747181823E-2</v>
      </c>
      <c r="M18">
        <v>5.8699421565099824E-3</v>
      </c>
      <c r="N18">
        <v>8.6979531647328259E-3</v>
      </c>
      <c r="O18">
        <v>7.8809544147828807E-3</v>
      </c>
      <c r="P18">
        <f t="shared" si="0"/>
        <v>5.6765686630489707E-3</v>
      </c>
      <c r="Q18">
        <f t="shared" si="1"/>
        <v>7.1258382149880463E-3</v>
      </c>
      <c r="R18">
        <f t="shared" si="2"/>
        <v>9.3407168019609792E-3</v>
      </c>
      <c r="S18">
        <f t="shared" si="3"/>
        <v>8.7225317712445152E-4</v>
      </c>
      <c r="T18">
        <f t="shared" si="4"/>
        <v>5.1110943977828631E-4</v>
      </c>
      <c r="U18">
        <f t="shared" si="5"/>
        <v>1.9504702064822629E-3</v>
      </c>
    </row>
    <row r="19" spans="1:21" x14ac:dyDescent="0.35">
      <c r="A19" t="s">
        <v>182</v>
      </c>
      <c r="B19" t="s">
        <v>199</v>
      </c>
      <c r="C19" t="s">
        <v>64</v>
      </c>
      <c r="D19">
        <v>3.3807035502510445E-3</v>
      </c>
      <c r="E19">
        <v>3.3586856555661146E-3</v>
      </c>
      <c r="F19">
        <v>2.7510944212609302E-3</v>
      </c>
      <c r="G19">
        <v>2.9499847026526367E-3</v>
      </c>
      <c r="H19">
        <v>3.073290984499598E-3</v>
      </c>
      <c r="I19">
        <v>3.2682959839980623E-3</v>
      </c>
      <c r="J19">
        <v>3.8856450933991305E-3</v>
      </c>
      <c r="K19">
        <v>3.3684927853940829E-3</v>
      </c>
      <c r="L19">
        <v>6.0532873852649858E-3</v>
      </c>
      <c r="M19">
        <v>2.588918705259582E-3</v>
      </c>
      <c r="N19">
        <v>3.4516187738819989E-3</v>
      </c>
      <c r="O19">
        <v>3.3761609373435869E-3</v>
      </c>
      <c r="P19">
        <f t="shared" si="0"/>
        <v>3.1101170824326813E-3</v>
      </c>
      <c r="Q19">
        <f t="shared" si="1"/>
        <v>3.3989312118227182E-3</v>
      </c>
      <c r="R19">
        <f t="shared" si="2"/>
        <v>3.8674964504375386E-3</v>
      </c>
      <c r="S19">
        <f t="shared" si="3"/>
        <v>1.5533378640980298E-4</v>
      </c>
      <c r="T19">
        <f t="shared" si="4"/>
        <v>1.7342722314237042E-4</v>
      </c>
      <c r="U19">
        <f t="shared" si="5"/>
        <v>7.5425503475961436E-4</v>
      </c>
    </row>
    <row r="20" spans="1:21" x14ac:dyDescent="0.35">
      <c r="A20" t="s">
        <v>182</v>
      </c>
      <c r="B20" t="s">
        <v>199</v>
      </c>
      <c r="C20" t="s">
        <v>75</v>
      </c>
      <c r="D20">
        <v>1.7179115184567538E-3</v>
      </c>
      <c r="E20">
        <v>2.0087354073683693E-3</v>
      </c>
      <c r="F20">
        <v>2.1928304548426377E-3</v>
      </c>
      <c r="G20">
        <v>2.4858379437864226E-3</v>
      </c>
      <c r="H20">
        <v>2.7796596949895827E-3</v>
      </c>
      <c r="I20">
        <v>2.2699083714422118E-3</v>
      </c>
      <c r="J20">
        <v>3.9172881803364685E-3</v>
      </c>
      <c r="K20">
        <v>2.418721230723864E-3</v>
      </c>
      <c r="L20">
        <v>5.0862195985086909E-3</v>
      </c>
      <c r="M20">
        <v>2.1882092269368656E-3</v>
      </c>
      <c r="N20">
        <v>3.1566211300866056E-3</v>
      </c>
      <c r="O20">
        <v>2.8464571321258703E-3</v>
      </c>
      <c r="P20">
        <f t="shared" si="0"/>
        <v>2.1013288311135456E-3</v>
      </c>
      <c r="Q20">
        <f t="shared" si="1"/>
        <v>2.8463943693730321E-3</v>
      </c>
      <c r="R20">
        <f t="shared" si="2"/>
        <v>3.3193767719145078E-3</v>
      </c>
      <c r="S20">
        <f t="shared" si="3"/>
        <v>1.6119402972798378E-4</v>
      </c>
      <c r="T20">
        <f t="shared" si="4"/>
        <v>3.7266019938378869E-4</v>
      </c>
      <c r="U20">
        <f t="shared" si="5"/>
        <v>6.2258975078181139E-4</v>
      </c>
    </row>
    <row r="21" spans="1:21" x14ac:dyDescent="0.35">
      <c r="A21" t="s">
        <v>182</v>
      </c>
      <c r="B21" t="s">
        <v>199</v>
      </c>
      <c r="C21" t="s">
        <v>65</v>
      </c>
      <c r="D21">
        <v>2.4623789463282097E-3</v>
      </c>
      <c r="E21">
        <v>3.3625943887971867E-3</v>
      </c>
      <c r="F21">
        <v>1.7196057992087499E-3</v>
      </c>
      <c r="G21">
        <v>1.9469145968771728E-3</v>
      </c>
      <c r="H21">
        <v>2.122883271456016E-3</v>
      </c>
      <c r="I21">
        <v>2.9064209436611985E-3</v>
      </c>
      <c r="J21">
        <v>2.4880345481463053E-3</v>
      </c>
      <c r="K21">
        <v>2.5942123443313818E-3</v>
      </c>
      <c r="L21">
        <v>4.1737745921037964E-3</v>
      </c>
      <c r="M21">
        <v>2.6954358503772785E-3</v>
      </c>
      <c r="N21">
        <v>2.9140371974278327E-3</v>
      </c>
      <c r="O21">
        <v>2.6984148932751449E-3</v>
      </c>
      <c r="P21">
        <f t="shared" si="0"/>
        <v>2.3728734328028302E-3</v>
      </c>
      <c r="Q21">
        <f t="shared" si="1"/>
        <v>2.5278877768987254E-3</v>
      </c>
      <c r="R21">
        <f t="shared" si="2"/>
        <v>3.1204156332960129E-3</v>
      </c>
      <c r="S21">
        <f t="shared" si="3"/>
        <v>3.6466403929856858E-4</v>
      </c>
      <c r="T21">
        <f t="shared" si="4"/>
        <v>1.6158156759957739E-4</v>
      </c>
      <c r="U21">
        <f t="shared" si="5"/>
        <v>3.5482972387703435E-4</v>
      </c>
    </row>
    <row r="22" spans="1:21" x14ac:dyDescent="0.35">
      <c r="A22" t="s">
        <v>182</v>
      </c>
      <c r="B22" t="s">
        <v>199</v>
      </c>
      <c r="C22" t="s">
        <v>71</v>
      </c>
      <c r="D22">
        <v>1.7867344326349976E-3</v>
      </c>
      <c r="E22">
        <v>2.7338728466047815E-3</v>
      </c>
      <c r="F22">
        <v>1.6399312681770421E-3</v>
      </c>
      <c r="G22">
        <v>2.0268995562155202E-3</v>
      </c>
      <c r="H22">
        <v>2.6496652328927765E-3</v>
      </c>
      <c r="I22">
        <v>3.1038745174011752E-3</v>
      </c>
      <c r="J22">
        <v>2.2742690027549852E-3</v>
      </c>
      <c r="K22">
        <v>2.4710392910795445E-3</v>
      </c>
      <c r="L22">
        <v>3.3290346801185368E-3</v>
      </c>
      <c r="M22">
        <v>2.806302899780871E-3</v>
      </c>
      <c r="N22">
        <v>3.0461882126368543E-3</v>
      </c>
      <c r="O22">
        <v>3.0884645892132428E-3</v>
      </c>
      <c r="P22">
        <f t="shared" si="0"/>
        <v>2.0468595259080851E-3</v>
      </c>
      <c r="Q22">
        <f t="shared" si="1"/>
        <v>2.6247120110321201E-3</v>
      </c>
      <c r="R22">
        <f t="shared" si="2"/>
        <v>3.0674975954373762E-3</v>
      </c>
      <c r="S22">
        <f t="shared" si="3"/>
        <v>2.4249422231866071E-4</v>
      </c>
      <c r="T22">
        <f t="shared" si="4"/>
        <v>1.7716399598936874E-4</v>
      </c>
      <c r="U22">
        <f t="shared" si="5"/>
        <v>1.0705061899476626E-4</v>
      </c>
    </row>
    <row r="23" spans="1:21" x14ac:dyDescent="0.35">
      <c r="A23" t="s">
        <v>182</v>
      </c>
      <c r="B23" t="s">
        <v>199</v>
      </c>
      <c r="C23" t="s">
        <v>72</v>
      </c>
      <c r="D23">
        <v>1.4161611364376873E-3</v>
      </c>
      <c r="E23">
        <v>1.8032919400396471E-3</v>
      </c>
      <c r="F23">
        <v>1.3997540448283908E-3</v>
      </c>
      <c r="G23">
        <v>1.5495098996373671E-3</v>
      </c>
      <c r="H23">
        <v>1.844552522023331E-3</v>
      </c>
      <c r="I23">
        <v>2.4745451444395565E-3</v>
      </c>
      <c r="J23">
        <v>2.1779960354011245E-3</v>
      </c>
      <c r="K23">
        <v>2.0262516560146169E-3</v>
      </c>
      <c r="L23">
        <v>3.0544472507949968E-3</v>
      </c>
      <c r="M23">
        <v>2.2701613776645816E-3</v>
      </c>
      <c r="N23">
        <v>2.6349993474387222E-3</v>
      </c>
      <c r="O23">
        <v>2.4489461902254244E-3</v>
      </c>
      <c r="P23">
        <f t="shared" si="0"/>
        <v>1.5421792552357731E-3</v>
      </c>
      <c r="Q23">
        <f t="shared" si="1"/>
        <v>2.1308363394696573E-3</v>
      </c>
      <c r="R23">
        <f t="shared" si="2"/>
        <v>2.6021385415309311E-3</v>
      </c>
      <c r="S23">
        <f t="shared" si="3"/>
        <v>9.3273379257707406E-5</v>
      </c>
      <c r="T23">
        <f t="shared" si="4"/>
        <v>1.3330921438495827E-4</v>
      </c>
      <c r="U23">
        <f t="shared" si="5"/>
        <v>1.6816156290610563E-4</v>
      </c>
    </row>
    <row r="24" spans="1:21" x14ac:dyDescent="0.35">
      <c r="A24" t="s">
        <v>182</v>
      </c>
      <c r="B24" t="s">
        <v>199</v>
      </c>
      <c r="C24" t="s">
        <v>73</v>
      </c>
      <c r="D24">
        <v>6.2287955447441756E-4</v>
      </c>
      <c r="E24">
        <v>1.0391816117717662E-3</v>
      </c>
      <c r="F24">
        <v>6.9563535911853775E-4</v>
      </c>
      <c r="G24">
        <v>1.0149909062863664E-3</v>
      </c>
      <c r="H24">
        <v>1.6219953696005195E-3</v>
      </c>
      <c r="I24">
        <v>1.7690869553783272E-3</v>
      </c>
      <c r="J24">
        <v>1.7391842209904327E-3</v>
      </c>
      <c r="K24">
        <v>1.5376798910238122E-3</v>
      </c>
      <c r="L24">
        <v>2.7621458133382094E-3</v>
      </c>
      <c r="M24">
        <v>1.6830289912902997E-3</v>
      </c>
      <c r="N24">
        <v>2.0517280972199839E-3</v>
      </c>
      <c r="O24">
        <v>1.9111990646453658E-3</v>
      </c>
      <c r="P24">
        <f t="shared" si="0"/>
        <v>8.4317185791277205E-4</v>
      </c>
      <c r="Q24">
        <f t="shared" si="1"/>
        <v>1.666986609248273E-3</v>
      </c>
      <c r="R24">
        <f t="shared" si="2"/>
        <v>2.1020254916234646E-3</v>
      </c>
      <c r="S24">
        <f t="shared" si="3"/>
        <v>1.0733022501548985E-4</v>
      </c>
      <c r="T24">
        <f t="shared" si="4"/>
        <v>5.3526796127555145E-5</v>
      </c>
      <c r="U24">
        <f t="shared" si="5"/>
        <v>2.3278413812464848E-4</v>
      </c>
    </row>
    <row r="25" spans="1:21" x14ac:dyDescent="0.35">
      <c r="A25" t="s">
        <v>182</v>
      </c>
      <c r="B25" t="s">
        <v>199</v>
      </c>
      <c r="C25" t="s">
        <v>78</v>
      </c>
      <c r="D25">
        <v>1.0862872454050143E-3</v>
      </c>
      <c r="E25">
        <v>1.1256686294862737E-3</v>
      </c>
      <c r="F25">
        <v>1.2015754706808071E-3</v>
      </c>
      <c r="G25">
        <v>1.244164668195983E-3</v>
      </c>
      <c r="H25">
        <v>1.2834471739653231E-3</v>
      </c>
      <c r="I25">
        <v>9.0575918199219173E-4</v>
      </c>
      <c r="J25">
        <v>1.3093669591173109E-3</v>
      </c>
      <c r="K25">
        <v>1.1656081704765756E-3</v>
      </c>
      <c r="L25">
        <v>2.3871863038445735E-3</v>
      </c>
      <c r="M25">
        <v>1.1733418849293796E-3</v>
      </c>
      <c r="N25">
        <v>1.4831967274354678E-3</v>
      </c>
      <c r="O25">
        <v>1.2007200697312164E-3</v>
      </c>
      <c r="P25">
        <f t="shared" si="0"/>
        <v>1.1644240034420195E-3</v>
      </c>
      <c r="Q25">
        <f t="shared" si="1"/>
        <v>1.1660453713878503E-3</v>
      </c>
      <c r="R25">
        <f t="shared" si="2"/>
        <v>1.5611112464851593E-3</v>
      </c>
      <c r="S25">
        <f t="shared" si="3"/>
        <v>3.5760939002844423E-5</v>
      </c>
      <c r="T25">
        <f t="shared" si="4"/>
        <v>9.2228589336714018E-5</v>
      </c>
      <c r="U25">
        <f t="shared" si="5"/>
        <v>2.8412402671978379E-4</v>
      </c>
    </row>
    <row r="26" spans="1:21" x14ac:dyDescent="0.35">
      <c r="A26" t="s">
        <v>182</v>
      </c>
      <c r="B26" t="s">
        <v>199</v>
      </c>
      <c r="C26" t="s">
        <v>77</v>
      </c>
      <c r="D26">
        <v>6.6142939459920113E-4</v>
      </c>
      <c r="E26">
        <v>5.0667870412013296E-4</v>
      </c>
      <c r="F26">
        <v>6.4111162530487264E-4</v>
      </c>
      <c r="G26">
        <v>5.0758321245901656E-4</v>
      </c>
      <c r="H26">
        <v>5.6709560143398171E-4</v>
      </c>
      <c r="I26">
        <v>6.3127934121265622E-4</v>
      </c>
      <c r="J26">
        <v>7.3069759976326237E-4</v>
      </c>
      <c r="K26">
        <v>5.3121808859350739E-4</v>
      </c>
      <c r="L26">
        <v>1.4733230457593474E-3</v>
      </c>
      <c r="M26">
        <v>7.0850238091700092E-4</v>
      </c>
      <c r="N26">
        <v>6.6543687525632276E-4</v>
      </c>
      <c r="O26">
        <v>6.2018458969129902E-4</v>
      </c>
      <c r="P26">
        <f t="shared" si="0"/>
        <v>5.792007341208058E-4</v>
      </c>
      <c r="Q26">
        <f t="shared" si="1"/>
        <v>6.1507265775085198E-4</v>
      </c>
      <c r="R26">
        <f t="shared" si="2"/>
        <v>8.6686172290599257E-4</v>
      </c>
      <c r="S26">
        <f t="shared" si="3"/>
        <v>4.1816090698509745E-5</v>
      </c>
      <c r="T26">
        <f t="shared" si="4"/>
        <v>4.3746590824886388E-5</v>
      </c>
      <c r="U26">
        <f t="shared" si="5"/>
        <v>2.0295619285409431E-4</v>
      </c>
    </row>
    <row r="27" spans="1:21" x14ac:dyDescent="0.35">
      <c r="A27" t="s">
        <v>182</v>
      </c>
      <c r="B27" t="s">
        <v>199</v>
      </c>
      <c r="C27" t="s">
        <v>76</v>
      </c>
      <c r="D27">
        <v>6.557035848903074E-4</v>
      </c>
      <c r="E27">
        <v>5.4776575074828241E-4</v>
      </c>
      <c r="F27">
        <v>5.4091561449770803E-4</v>
      </c>
      <c r="G27">
        <v>3.7959944529539604E-4</v>
      </c>
      <c r="H27">
        <v>4.5138502200992633E-4</v>
      </c>
      <c r="I27">
        <v>4.4847453183383465E-4</v>
      </c>
      <c r="J27">
        <v>8.9350774947840868E-4</v>
      </c>
      <c r="K27">
        <v>4.6529823226122431E-4</v>
      </c>
      <c r="L27">
        <v>1.4771494126822383E-3</v>
      </c>
      <c r="M27">
        <v>5.8520881060966483E-4</v>
      </c>
      <c r="N27">
        <v>5.8930163200307333E-4</v>
      </c>
      <c r="O27">
        <v>6.0622403191497678E-4</v>
      </c>
      <c r="P27">
        <f t="shared" si="0"/>
        <v>5.3099609885792353E-4</v>
      </c>
      <c r="Q27">
        <f t="shared" si="1"/>
        <v>5.646663838958485E-4</v>
      </c>
      <c r="R27">
        <f t="shared" si="2"/>
        <v>8.1447097180248817E-4</v>
      </c>
      <c r="S27">
        <f t="shared" si="3"/>
        <v>5.6900880044088459E-5</v>
      </c>
      <c r="T27">
        <f t="shared" si="4"/>
        <v>1.0967523524547934E-4</v>
      </c>
      <c r="U27">
        <f t="shared" si="5"/>
        <v>2.2093963619803443E-4</v>
      </c>
    </row>
    <row r="28" spans="1:21" x14ac:dyDescent="0.35">
      <c r="A28" t="s">
        <v>182</v>
      </c>
      <c r="B28" t="s">
        <v>199</v>
      </c>
      <c r="C28" t="s">
        <v>74</v>
      </c>
      <c r="D28">
        <v>0</v>
      </c>
      <c r="E28">
        <v>7.8473034599488712E-4</v>
      </c>
      <c r="F28">
        <v>4.159120099380255E-4</v>
      </c>
      <c r="G28">
        <v>3.577404249797453E-4</v>
      </c>
      <c r="H28">
        <v>0</v>
      </c>
      <c r="I28">
        <v>5.9606304307263885E-4</v>
      </c>
      <c r="J28">
        <v>8.4824353871160423E-4</v>
      </c>
      <c r="K28">
        <v>8.2242359691461525E-4</v>
      </c>
      <c r="L28">
        <v>1.6249708450712375E-3</v>
      </c>
      <c r="M28">
        <v>8.9592683976197688E-4</v>
      </c>
      <c r="N28">
        <v>6.5102795516918494E-4</v>
      </c>
      <c r="O28">
        <v>0</v>
      </c>
      <c r="P28">
        <f t="shared" si="0"/>
        <v>3.8959569522816444E-4</v>
      </c>
      <c r="Q28">
        <f t="shared" si="1"/>
        <v>5.6668254467471461E-4</v>
      </c>
      <c r="R28">
        <f t="shared" si="2"/>
        <v>7.9298141000059977E-4</v>
      </c>
      <c r="S28">
        <f t="shared" si="3"/>
        <v>1.606298811552417E-4</v>
      </c>
      <c r="T28">
        <f t="shared" si="4"/>
        <v>1.9720387067045898E-4</v>
      </c>
      <c r="U28">
        <f t="shared" si="5"/>
        <v>3.3563056097479007E-4</v>
      </c>
    </row>
    <row r="29" spans="1:21" x14ac:dyDescent="0.35">
      <c r="A29" t="s">
        <v>1</v>
      </c>
      <c r="B29" t="s">
        <v>201</v>
      </c>
      <c r="C29" t="s">
        <v>8</v>
      </c>
      <c r="D29">
        <v>2.2080867323504321</v>
      </c>
      <c r="E29">
        <v>2.9417286345331704</v>
      </c>
      <c r="F29">
        <v>2.2928670536453355</v>
      </c>
      <c r="G29">
        <v>2.0985895751395844</v>
      </c>
      <c r="H29">
        <v>3.0444551202198924</v>
      </c>
      <c r="I29">
        <v>3.7383301686683819</v>
      </c>
      <c r="J29">
        <v>3.6687599238494402</v>
      </c>
      <c r="K29">
        <v>3.446974582955987</v>
      </c>
      <c r="L29">
        <v>4.6578455715209035</v>
      </c>
      <c r="M29">
        <v>4.1285908787445313</v>
      </c>
      <c r="N29">
        <v>3.424176576825912</v>
      </c>
      <c r="O29">
        <v>3.5871218934714064</v>
      </c>
      <c r="P29">
        <f t="shared" si="0"/>
        <v>2.3853179989171309</v>
      </c>
      <c r="Q29">
        <f t="shared" si="1"/>
        <v>3.4746299489234249</v>
      </c>
      <c r="R29">
        <f t="shared" si="2"/>
        <v>3.9494337301406883</v>
      </c>
      <c r="S29">
        <f t="shared" si="3"/>
        <v>0.18968484466764807</v>
      </c>
      <c r="T29">
        <f t="shared" si="4"/>
        <v>0.15626885368258245</v>
      </c>
      <c r="U29">
        <f t="shared" si="5"/>
        <v>0.28004606243178654</v>
      </c>
    </row>
    <row r="30" spans="1:21" x14ac:dyDescent="0.35">
      <c r="A30" t="s">
        <v>1</v>
      </c>
      <c r="B30" t="s">
        <v>201</v>
      </c>
      <c r="C30" t="s">
        <v>5</v>
      </c>
      <c r="D30">
        <v>1.6600880947533323</v>
      </c>
      <c r="E30">
        <v>2.0591581526018072</v>
      </c>
      <c r="F30">
        <v>1.6981212670253465</v>
      </c>
      <c r="G30">
        <v>1.4828703942574424</v>
      </c>
      <c r="H30">
        <v>2.5579583838659841</v>
      </c>
      <c r="I30">
        <v>2.8529074109785295</v>
      </c>
      <c r="J30">
        <v>2.9047376891740737</v>
      </c>
      <c r="K30">
        <v>2.7148130702041802</v>
      </c>
      <c r="L30">
        <v>3.7742348723749979</v>
      </c>
      <c r="M30">
        <v>3.1221751240840407</v>
      </c>
      <c r="N30">
        <v>2.5032086284025672</v>
      </c>
      <c r="O30">
        <v>2.6440012920667604</v>
      </c>
      <c r="P30">
        <f t="shared" si="0"/>
        <v>1.725059477159482</v>
      </c>
      <c r="Q30">
        <f t="shared" si="1"/>
        <v>2.7576041385556915</v>
      </c>
      <c r="R30">
        <f t="shared" si="2"/>
        <v>3.0109049792320919</v>
      </c>
      <c r="S30">
        <f t="shared" si="3"/>
        <v>0.12083888188625504</v>
      </c>
      <c r="T30">
        <f t="shared" si="4"/>
        <v>7.7685529727421071E-2</v>
      </c>
      <c r="U30">
        <f t="shared" si="5"/>
        <v>0.28685470642848293</v>
      </c>
    </row>
    <row r="31" spans="1:21" x14ac:dyDescent="0.35">
      <c r="A31" t="s">
        <v>182</v>
      </c>
      <c r="B31" t="s">
        <v>201</v>
      </c>
      <c r="C31" t="s">
        <v>80</v>
      </c>
      <c r="D31">
        <v>0.66205657994969169</v>
      </c>
      <c r="E31">
        <v>1.1457362233334156</v>
      </c>
      <c r="F31">
        <v>1.1128825235323805</v>
      </c>
      <c r="G31">
        <v>0.88367657339204631</v>
      </c>
      <c r="H31">
        <v>1.6433036403556061</v>
      </c>
      <c r="I31">
        <v>2.1205062954578322</v>
      </c>
      <c r="J31">
        <v>1.8251374097500197</v>
      </c>
      <c r="K31">
        <v>1.5402987723880319</v>
      </c>
      <c r="L31">
        <v>3.2020427050030853</v>
      </c>
      <c r="M31">
        <v>1.8997846372602851</v>
      </c>
      <c r="N31">
        <v>2.040454445506747</v>
      </c>
      <c r="O31">
        <v>1.6749212864789136</v>
      </c>
      <c r="P31">
        <f t="shared" si="0"/>
        <v>0.95108797505188347</v>
      </c>
      <c r="Q31">
        <f t="shared" si="1"/>
        <v>1.7823115294878724</v>
      </c>
      <c r="R31">
        <f t="shared" si="2"/>
        <v>2.2043007685622578</v>
      </c>
      <c r="S31">
        <f t="shared" si="3"/>
        <v>0.1126013842815813</v>
      </c>
      <c r="T31">
        <f t="shared" si="4"/>
        <v>0.12718199675719971</v>
      </c>
      <c r="U31">
        <f t="shared" si="5"/>
        <v>0.34099209418810217</v>
      </c>
    </row>
    <row r="32" spans="1:21" x14ac:dyDescent="0.35">
      <c r="A32" t="s">
        <v>182</v>
      </c>
      <c r="B32" t="s">
        <v>201</v>
      </c>
      <c r="C32" t="s">
        <v>79</v>
      </c>
      <c r="D32">
        <v>0.31869617876624451</v>
      </c>
      <c r="E32">
        <v>0.54294397118705207</v>
      </c>
      <c r="F32">
        <v>0.52027247940409327</v>
      </c>
      <c r="G32">
        <v>0.40750747404277238</v>
      </c>
      <c r="H32">
        <v>0.82644047532734743</v>
      </c>
      <c r="I32">
        <v>0.98811850620079256</v>
      </c>
      <c r="J32">
        <v>0.8575760281133592</v>
      </c>
      <c r="K32">
        <v>0.76372285733181866</v>
      </c>
      <c r="L32">
        <v>1.2736943173542785</v>
      </c>
      <c r="M32">
        <v>0.93358034907071552</v>
      </c>
      <c r="N32">
        <v>0.91505714283746853</v>
      </c>
      <c r="O32">
        <v>0.83369955765465487</v>
      </c>
      <c r="P32">
        <f t="shared" si="0"/>
        <v>0.44735502585004061</v>
      </c>
      <c r="Q32">
        <f t="shared" si="1"/>
        <v>0.85896446674332938</v>
      </c>
      <c r="R32">
        <f t="shared" si="2"/>
        <v>0.98900784172927936</v>
      </c>
      <c r="S32">
        <f t="shared" si="3"/>
        <v>5.2117757547543275E-2</v>
      </c>
      <c r="T32">
        <f t="shared" si="4"/>
        <v>4.7268266179092772E-2</v>
      </c>
      <c r="U32">
        <f t="shared" si="5"/>
        <v>9.7343021199514865E-2</v>
      </c>
    </row>
    <row r="33" spans="1:21" x14ac:dyDescent="0.35">
      <c r="A33" t="s">
        <v>1</v>
      </c>
      <c r="B33" t="s">
        <v>201</v>
      </c>
      <c r="C33" t="s">
        <v>7</v>
      </c>
      <c r="D33">
        <v>2.7720338704727888E-2</v>
      </c>
      <c r="E33">
        <v>4.7564662230732427E-2</v>
      </c>
      <c r="F33">
        <v>3.9752707862376453E-2</v>
      </c>
      <c r="G33">
        <v>3.2445900222999938E-2</v>
      </c>
      <c r="H33">
        <v>5.5070473350980816E-2</v>
      </c>
      <c r="I33">
        <v>6.5170873154558662E-2</v>
      </c>
      <c r="J33">
        <v>7.0689524575129004E-2</v>
      </c>
      <c r="K33">
        <v>5.7853552216135452E-2</v>
      </c>
      <c r="L33">
        <v>9.5721267191237872E-2</v>
      </c>
      <c r="M33">
        <v>6.7004994040432905E-2</v>
      </c>
      <c r="N33">
        <v>5.8170391493496468E-2</v>
      </c>
      <c r="O33">
        <v>6.4018127429710414E-2</v>
      </c>
      <c r="P33">
        <f t="shared" si="0"/>
        <v>3.687090225520917E-2</v>
      </c>
      <c r="Q33">
        <f t="shared" si="1"/>
        <v>6.219610582420098E-2</v>
      </c>
      <c r="R33">
        <f t="shared" si="2"/>
        <v>7.1228695038719411E-2</v>
      </c>
      <c r="S33">
        <f t="shared" si="3"/>
        <v>4.3394965361592498E-3</v>
      </c>
      <c r="T33">
        <f t="shared" si="4"/>
        <v>3.542830938796353E-3</v>
      </c>
      <c r="U33">
        <f t="shared" si="5"/>
        <v>8.3677820512791917E-3</v>
      </c>
    </row>
    <row r="34" spans="1:21" x14ac:dyDescent="0.35">
      <c r="A34" t="s">
        <v>1</v>
      </c>
      <c r="B34" t="s">
        <v>201</v>
      </c>
      <c r="C34" t="s">
        <v>6</v>
      </c>
      <c r="D34">
        <v>9.7763692988137411E-3</v>
      </c>
      <c r="E34">
        <v>6.2448346348196555E-3</v>
      </c>
      <c r="F34">
        <v>0</v>
      </c>
      <c r="G34">
        <v>4.7151659128548372E-3</v>
      </c>
      <c r="H34">
        <v>0</v>
      </c>
      <c r="I34">
        <v>3.1941499244620801E-3</v>
      </c>
      <c r="J34">
        <v>4.8234976238981419E-3</v>
      </c>
      <c r="K34">
        <v>1.3081298252920944E-2</v>
      </c>
      <c r="L34">
        <v>2.1816880480213182E-2</v>
      </c>
      <c r="M34">
        <v>1.3664331626314139E-2</v>
      </c>
      <c r="N34">
        <v>1.2727194407338343E-2</v>
      </c>
      <c r="O34">
        <v>1.1852528313929873E-2</v>
      </c>
      <c r="P34">
        <f t="shared" si="0"/>
        <v>5.1840924616220587E-3</v>
      </c>
      <c r="Q34">
        <f t="shared" si="1"/>
        <v>5.2747364503202918E-3</v>
      </c>
      <c r="R34">
        <f t="shared" si="2"/>
        <v>1.5015233706948884E-2</v>
      </c>
      <c r="S34">
        <f t="shared" si="3"/>
        <v>2.0270850842649363E-3</v>
      </c>
      <c r="T34">
        <f t="shared" si="4"/>
        <v>2.7883344575841723E-3</v>
      </c>
      <c r="U34">
        <f t="shared" si="5"/>
        <v>2.2971932965271959E-3</v>
      </c>
    </row>
    <row r="35" spans="1:21" x14ac:dyDescent="0.35">
      <c r="A35" t="s">
        <v>1</v>
      </c>
      <c r="B35" t="s">
        <v>207</v>
      </c>
      <c r="C35" t="s">
        <v>0</v>
      </c>
      <c r="D35">
        <v>1.9143627028368262E-2</v>
      </c>
      <c r="E35">
        <v>2.958640307343827E-2</v>
      </c>
      <c r="F35">
        <v>3.2763657144742185E-2</v>
      </c>
      <c r="G35">
        <v>2.8469533099996405E-2</v>
      </c>
      <c r="H35">
        <v>3.5034511718986458E-2</v>
      </c>
      <c r="I35">
        <v>5.7923126175881828E-2</v>
      </c>
      <c r="J35">
        <v>5.6620632397816256E-2</v>
      </c>
      <c r="K35">
        <v>3.6726075793163712E-2</v>
      </c>
      <c r="L35">
        <v>8.459110814072604E-2</v>
      </c>
      <c r="M35">
        <v>4.8988310267994627E-2</v>
      </c>
      <c r="N35">
        <v>7.95736039201521E-2</v>
      </c>
      <c r="O35">
        <v>4.4003153989399982E-2</v>
      </c>
      <c r="P35">
        <f t="shared" si="0"/>
        <v>2.7490805086636278E-2</v>
      </c>
      <c r="Q35">
        <f t="shared" si="1"/>
        <v>4.6576086521462071E-2</v>
      </c>
      <c r="R35">
        <f t="shared" si="2"/>
        <v>6.4289044079568189E-2</v>
      </c>
      <c r="S35">
        <f t="shared" si="3"/>
        <v>2.9272824401016251E-3</v>
      </c>
      <c r="T35">
        <f t="shared" si="4"/>
        <v>6.1905766495664524E-3</v>
      </c>
      <c r="U35">
        <f t="shared" si="5"/>
        <v>1.0373931136052677E-2</v>
      </c>
    </row>
    <row r="36" spans="1:21" x14ac:dyDescent="0.35">
      <c r="A36" t="s">
        <v>182</v>
      </c>
      <c r="B36" t="s">
        <v>208</v>
      </c>
      <c r="C36" t="s">
        <v>81</v>
      </c>
      <c r="D36">
        <v>0.64657942890329234</v>
      </c>
      <c r="E36">
        <v>0.35832818753381662</v>
      </c>
      <c r="F36">
        <v>0.63708860178532811</v>
      </c>
      <c r="G36">
        <v>0.6576182695018169</v>
      </c>
      <c r="H36">
        <v>0.52591455896594519</v>
      </c>
      <c r="I36">
        <v>0.2652262358788694</v>
      </c>
      <c r="J36">
        <v>0.80797051378443985</v>
      </c>
      <c r="K36">
        <v>0.49766812519338666</v>
      </c>
      <c r="L36">
        <v>0.88239924246105528</v>
      </c>
      <c r="M36">
        <v>0.30685099616746692</v>
      </c>
      <c r="N36">
        <v>0.3582750582293836</v>
      </c>
      <c r="O36">
        <v>0.45986673764711111</v>
      </c>
      <c r="P36">
        <f t="shared" si="0"/>
        <v>0.57490362193106348</v>
      </c>
      <c r="Q36">
        <f t="shared" si="1"/>
        <v>0.52419485845566027</v>
      </c>
      <c r="R36">
        <f t="shared" si="2"/>
        <v>0.50184800862625423</v>
      </c>
      <c r="S36">
        <f t="shared" si="3"/>
        <v>7.2313567613384033E-2</v>
      </c>
      <c r="T36">
        <f t="shared" si="4"/>
        <v>0.1111680390909828</v>
      </c>
      <c r="U36">
        <f t="shared" si="5"/>
        <v>0.13077292521763587</v>
      </c>
    </row>
    <row r="37" spans="1:21" x14ac:dyDescent="0.35">
      <c r="A37" t="s">
        <v>182</v>
      </c>
      <c r="B37" t="s">
        <v>204</v>
      </c>
      <c r="C37" t="s">
        <v>83</v>
      </c>
      <c r="D37">
        <v>4.4850181418772894E-2</v>
      </c>
      <c r="E37">
        <v>6.1421320962626626E-2</v>
      </c>
      <c r="F37">
        <v>7.6673432564898517E-2</v>
      </c>
      <c r="G37">
        <v>7.7885473236907282E-2</v>
      </c>
      <c r="H37">
        <v>3.6404774082870239E-2</v>
      </c>
      <c r="I37">
        <v>3.5322206021785207E-2</v>
      </c>
      <c r="J37">
        <v>3.4429494164152898E-2</v>
      </c>
      <c r="K37">
        <v>4.0178346470424564E-2</v>
      </c>
      <c r="L37">
        <v>4.2008993360577181E-2</v>
      </c>
      <c r="M37">
        <v>4.39643148449489E-2</v>
      </c>
      <c r="N37">
        <v>3.8151618195668847E-2</v>
      </c>
      <c r="O37">
        <v>4.387871196610952E-2</v>
      </c>
      <c r="P37">
        <f t="shared" si="0"/>
        <v>6.5207602045801338E-2</v>
      </c>
      <c r="Q37">
        <f t="shared" si="1"/>
        <v>3.6583705184808225E-2</v>
      </c>
      <c r="R37">
        <f t="shared" si="2"/>
        <v>4.2000909591826112E-2</v>
      </c>
      <c r="S37">
        <f t="shared" si="3"/>
        <v>7.7510976989149816E-3</v>
      </c>
      <c r="T37">
        <f t="shared" si="4"/>
        <v>1.2644322695488962E-3</v>
      </c>
      <c r="U37">
        <f t="shared" si="5"/>
        <v>1.3600922623331515E-3</v>
      </c>
    </row>
    <row r="38" spans="1:21" x14ac:dyDescent="0.35">
      <c r="A38" t="s">
        <v>182</v>
      </c>
      <c r="B38" t="s">
        <v>204</v>
      </c>
      <c r="C38" t="s">
        <v>88</v>
      </c>
      <c r="D38">
        <v>2.0057717631624523E-2</v>
      </c>
      <c r="E38">
        <v>2.6188849521320459E-2</v>
      </c>
      <c r="F38">
        <v>2.8900592227006628E-2</v>
      </c>
      <c r="G38">
        <v>3.0802716944324321E-2</v>
      </c>
      <c r="H38">
        <v>1.5030911117654821E-2</v>
      </c>
      <c r="I38">
        <v>1.510388713133831E-2</v>
      </c>
      <c r="J38">
        <v>1.4708430527318387E-2</v>
      </c>
      <c r="K38">
        <v>1.9335579546935263E-2</v>
      </c>
      <c r="L38">
        <v>2.0399710122839091E-2</v>
      </c>
      <c r="M38">
        <v>1.8487630160036333E-2</v>
      </c>
      <c r="N38">
        <v>1.6894941502539267E-2</v>
      </c>
      <c r="O38">
        <v>2.0699313592502721E-2</v>
      </c>
      <c r="P38">
        <f t="shared" si="0"/>
        <v>2.6487469081068981E-2</v>
      </c>
      <c r="Q38">
        <f t="shared" si="1"/>
        <v>1.6044702080811695E-2</v>
      </c>
      <c r="R38">
        <f t="shared" si="2"/>
        <v>1.9120398844479355E-2</v>
      </c>
      <c r="S38">
        <f t="shared" si="3"/>
        <v>2.342993185042858E-3</v>
      </c>
      <c r="T38">
        <f t="shared" si="4"/>
        <v>1.1003181754931329E-3</v>
      </c>
      <c r="U38">
        <f t="shared" si="5"/>
        <v>8.8894439820829557E-4</v>
      </c>
    </row>
    <row r="39" spans="1:21" x14ac:dyDescent="0.35">
      <c r="A39" t="s">
        <v>182</v>
      </c>
      <c r="B39" t="s">
        <v>204</v>
      </c>
      <c r="C39" t="s">
        <v>87</v>
      </c>
      <c r="D39">
        <v>1.4490493600241124E-2</v>
      </c>
      <c r="E39">
        <v>2.2210696760830741E-2</v>
      </c>
      <c r="F39">
        <v>2.5131144606054839E-2</v>
      </c>
      <c r="G39">
        <v>2.9818377255511532E-2</v>
      </c>
      <c r="H39">
        <v>1.326759188772934E-2</v>
      </c>
      <c r="I39">
        <v>1.455584825726988E-2</v>
      </c>
      <c r="J39">
        <v>1.4178561791980997E-2</v>
      </c>
      <c r="K39">
        <v>1.6909086781017112E-2</v>
      </c>
      <c r="L39">
        <v>1.8455456002880608E-2</v>
      </c>
      <c r="M39">
        <v>1.6760328770017093E-2</v>
      </c>
      <c r="N39">
        <v>1.5384191018985702E-2</v>
      </c>
      <c r="O39">
        <v>1.8428902603349312E-2</v>
      </c>
      <c r="P39">
        <f t="shared" si="0"/>
        <v>2.2912678055659559E-2</v>
      </c>
      <c r="Q39">
        <f t="shared" si="1"/>
        <v>1.4727772179499332E-2</v>
      </c>
      <c r="R39">
        <f t="shared" si="2"/>
        <v>1.7257219598808181E-2</v>
      </c>
      <c r="S39">
        <f t="shared" si="3"/>
        <v>3.2150200104799792E-3</v>
      </c>
      <c r="T39">
        <f t="shared" si="4"/>
        <v>7.7574962456006431E-4</v>
      </c>
      <c r="U39">
        <f t="shared" si="5"/>
        <v>7.3958029199807295E-4</v>
      </c>
    </row>
    <row r="40" spans="1:21" x14ac:dyDescent="0.35">
      <c r="A40" t="s">
        <v>182</v>
      </c>
      <c r="B40" t="s">
        <v>204</v>
      </c>
      <c r="C40" t="s">
        <v>82</v>
      </c>
      <c r="D40">
        <v>8.6000223529350394E-3</v>
      </c>
      <c r="E40">
        <v>1.0050319893648491E-2</v>
      </c>
      <c r="F40">
        <v>1.2459652054390742E-2</v>
      </c>
      <c r="G40">
        <v>1.3150409574877927E-2</v>
      </c>
      <c r="H40">
        <v>7.6351097363434603E-3</v>
      </c>
      <c r="I40">
        <v>8.4283848003449541E-3</v>
      </c>
      <c r="J40">
        <v>1.0428870664865175E-2</v>
      </c>
      <c r="K40">
        <v>8.8226163336598013E-3</v>
      </c>
      <c r="L40">
        <v>1.2851958956200175E-2</v>
      </c>
      <c r="M40">
        <v>1.0614991639965132E-2</v>
      </c>
      <c r="N40">
        <v>8.535051927498696E-3</v>
      </c>
      <c r="O40">
        <v>1.0009430675435048E-2</v>
      </c>
      <c r="P40">
        <f t="shared" si="0"/>
        <v>1.106510096896305E-2</v>
      </c>
      <c r="Q40">
        <f t="shared" si="1"/>
        <v>8.8287453838033474E-3</v>
      </c>
      <c r="R40">
        <f t="shared" si="2"/>
        <v>1.0502858299774763E-2</v>
      </c>
      <c r="S40">
        <f t="shared" si="3"/>
        <v>1.0567117994745676E-3</v>
      </c>
      <c r="T40">
        <f t="shared" si="4"/>
        <v>5.8775654937673696E-4</v>
      </c>
      <c r="U40">
        <f t="shared" si="5"/>
        <v>8.9659450697404544E-4</v>
      </c>
    </row>
    <row r="41" spans="1:21" x14ac:dyDescent="0.35">
      <c r="A41" t="s">
        <v>182</v>
      </c>
      <c r="B41" t="s">
        <v>204</v>
      </c>
      <c r="C41" t="s">
        <v>92</v>
      </c>
      <c r="D41">
        <v>3.0227071858887639E-3</v>
      </c>
      <c r="E41">
        <v>4.2887730217344502E-3</v>
      </c>
      <c r="F41">
        <v>5.0415939527290368E-3</v>
      </c>
      <c r="G41">
        <v>4.8204832609239218E-3</v>
      </c>
      <c r="H41">
        <v>2.9639399193421585E-3</v>
      </c>
      <c r="I41">
        <v>3.0852982660362375E-3</v>
      </c>
      <c r="J41">
        <v>2.6178999006235886E-3</v>
      </c>
      <c r="K41">
        <v>3.5030633534840244E-3</v>
      </c>
      <c r="L41">
        <v>3.0631355574014252E-3</v>
      </c>
      <c r="M41">
        <v>3.3238081004147687E-3</v>
      </c>
      <c r="N41">
        <v>2.9991089978939271E-3</v>
      </c>
      <c r="O41">
        <v>3.7989997139462302E-3</v>
      </c>
      <c r="P41">
        <f t="shared" si="0"/>
        <v>4.2933893553190432E-3</v>
      </c>
      <c r="Q41">
        <f t="shared" si="1"/>
        <v>3.0425503598715022E-3</v>
      </c>
      <c r="R41">
        <f t="shared" si="2"/>
        <v>3.2962630924140875E-3</v>
      </c>
      <c r="S41">
        <f t="shared" si="3"/>
        <v>4.5205941637088855E-4</v>
      </c>
      <c r="T41">
        <f t="shared" si="4"/>
        <v>1.8266709580251844E-4</v>
      </c>
      <c r="U41">
        <f t="shared" si="5"/>
        <v>1.816938454210101E-4</v>
      </c>
    </row>
    <row r="42" spans="1:21" x14ac:dyDescent="0.35">
      <c r="A42" t="s">
        <v>182</v>
      </c>
      <c r="B42" t="s">
        <v>204</v>
      </c>
      <c r="C42" t="s">
        <v>86</v>
      </c>
      <c r="D42">
        <v>2.6289331565799417E-3</v>
      </c>
      <c r="E42">
        <v>4.2737157875481092E-3</v>
      </c>
      <c r="F42">
        <v>4.3423822466439237E-3</v>
      </c>
      <c r="G42">
        <v>4.3466170392262946E-3</v>
      </c>
      <c r="H42">
        <v>2.7462613797904927E-3</v>
      </c>
      <c r="I42">
        <v>3.2228874932075133E-3</v>
      </c>
      <c r="J42">
        <v>2.5178510613968114E-3</v>
      </c>
      <c r="K42">
        <v>3.0627585031154686E-3</v>
      </c>
      <c r="L42">
        <v>2.9262175228602165E-3</v>
      </c>
      <c r="M42">
        <v>3.3997570870446998E-3</v>
      </c>
      <c r="N42">
        <v>3.2604825203026784E-3</v>
      </c>
      <c r="O42">
        <v>3.4062700849297862E-3</v>
      </c>
      <c r="P42">
        <f t="shared" si="0"/>
        <v>3.8979120574995671E-3</v>
      </c>
      <c r="Q42">
        <f t="shared" si="1"/>
        <v>2.8874396093775713E-3</v>
      </c>
      <c r="R42">
        <f t="shared" si="2"/>
        <v>3.2481818037843452E-3</v>
      </c>
      <c r="S42">
        <f t="shared" si="3"/>
        <v>4.2332274962117466E-4</v>
      </c>
      <c r="T42">
        <f t="shared" si="4"/>
        <v>1.5805826577967345E-4</v>
      </c>
      <c r="U42">
        <f t="shared" si="5"/>
        <v>1.1246454143004079E-4</v>
      </c>
    </row>
    <row r="43" spans="1:21" x14ac:dyDescent="0.35">
      <c r="A43" t="s">
        <v>182</v>
      </c>
      <c r="B43" t="s">
        <v>204</v>
      </c>
      <c r="C43" t="s">
        <v>84</v>
      </c>
      <c r="D43">
        <v>2.3291114357602946E-3</v>
      </c>
      <c r="E43">
        <v>3.2863826464084867E-3</v>
      </c>
      <c r="F43">
        <v>3.3352774908071265E-3</v>
      </c>
      <c r="G43">
        <v>3.6413828363309536E-3</v>
      </c>
      <c r="H43">
        <v>2.0040504530147167E-3</v>
      </c>
      <c r="I43">
        <v>2.0648503267196722E-3</v>
      </c>
      <c r="J43">
        <v>2.0451240108799976E-3</v>
      </c>
      <c r="K43">
        <v>2.6359510566302531E-3</v>
      </c>
      <c r="L43">
        <v>2.9720266188888408E-3</v>
      </c>
      <c r="M43">
        <v>2.6381674089699611E-3</v>
      </c>
      <c r="N43">
        <v>2.2441784472776892E-3</v>
      </c>
      <c r="O43">
        <v>2.6696083242383826E-3</v>
      </c>
      <c r="P43">
        <f t="shared" si="0"/>
        <v>3.1480386023267151E-3</v>
      </c>
      <c r="Q43">
        <f t="shared" si="1"/>
        <v>2.1874939618111598E-3</v>
      </c>
      <c r="R43">
        <f t="shared" si="2"/>
        <v>2.6309951998437185E-3</v>
      </c>
      <c r="S43">
        <f t="shared" si="3"/>
        <v>2.8405218318383184E-4</v>
      </c>
      <c r="T43">
        <f t="shared" si="4"/>
        <v>1.5002109600811909E-4</v>
      </c>
      <c r="U43">
        <f t="shared" si="5"/>
        <v>1.4929613826243881E-4</v>
      </c>
    </row>
    <row r="44" spans="1:21" x14ac:dyDescent="0.35">
      <c r="A44" t="s">
        <v>182</v>
      </c>
      <c r="B44" t="s">
        <v>204</v>
      </c>
      <c r="C44" t="s">
        <v>93</v>
      </c>
      <c r="D44">
        <v>2.3177210557468564E-3</v>
      </c>
      <c r="E44">
        <v>3.3481495637365005E-3</v>
      </c>
      <c r="F44">
        <v>3.9609992930490258E-3</v>
      </c>
      <c r="G44">
        <v>3.9840928682864842E-3</v>
      </c>
      <c r="H44">
        <v>1.9422949577256733E-3</v>
      </c>
      <c r="I44">
        <v>2.0403211536588911E-3</v>
      </c>
      <c r="J44">
        <v>1.8779953272712862E-3</v>
      </c>
      <c r="K44">
        <v>2.252230874305683E-3</v>
      </c>
      <c r="L44">
        <v>2.4147432426292271E-3</v>
      </c>
      <c r="M44">
        <v>2.4902327664659929E-3</v>
      </c>
      <c r="N44">
        <v>2.2234335499183504E-3</v>
      </c>
      <c r="O44">
        <v>2.5407667734987554E-3</v>
      </c>
      <c r="P44">
        <f t="shared" si="0"/>
        <v>3.4027406952047167E-3</v>
      </c>
      <c r="Q44">
        <f t="shared" si="1"/>
        <v>2.0282105782403834E-3</v>
      </c>
      <c r="R44">
        <f t="shared" si="2"/>
        <v>2.4172940831280812E-3</v>
      </c>
      <c r="S44">
        <f t="shared" si="3"/>
        <v>3.9049870047353473E-4</v>
      </c>
      <c r="T44">
        <f t="shared" si="4"/>
        <v>8.1791337437759053E-5</v>
      </c>
      <c r="U44">
        <f t="shared" si="5"/>
        <v>6.961439621111203E-5</v>
      </c>
    </row>
    <row r="45" spans="1:21" x14ac:dyDescent="0.35">
      <c r="A45" t="s">
        <v>182</v>
      </c>
      <c r="B45" t="s">
        <v>204</v>
      </c>
      <c r="C45" t="s">
        <v>94</v>
      </c>
      <c r="D45">
        <v>1.5276416607900376E-3</v>
      </c>
      <c r="E45">
        <v>1.7801387856223919E-3</v>
      </c>
      <c r="F45">
        <v>2.3145105940827059E-3</v>
      </c>
      <c r="G45">
        <v>2.5737854712432622E-3</v>
      </c>
      <c r="H45">
        <v>1.4690120336645718E-3</v>
      </c>
      <c r="I45">
        <v>1.250365178903478E-3</v>
      </c>
      <c r="J45">
        <v>1.9998239992143011E-3</v>
      </c>
      <c r="K45">
        <v>1.76545157409371E-3</v>
      </c>
      <c r="L45">
        <v>3.1263148911836042E-3</v>
      </c>
      <c r="M45">
        <v>1.815035898913402E-3</v>
      </c>
      <c r="N45">
        <v>1.6005363283870095E-3</v>
      </c>
      <c r="O45">
        <v>1.6501664647914169E-3</v>
      </c>
      <c r="P45">
        <f t="shared" si="0"/>
        <v>2.0490191279345991E-3</v>
      </c>
      <c r="Q45">
        <f t="shared" si="1"/>
        <v>1.6211631964690152E-3</v>
      </c>
      <c r="R45">
        <f t="shared" si="2"/>
        <v>2.0480133958188582E-3</v>
      </c>
      <c r="S45">
        <f t="shared" si="3"/>
        <v>2.3979097414815001E-4</v>
      </c>
      <c r="T45">
        <f t="shared" si="4"/>
        <v>1.6453071790867998E-4</v>
      </c>
      <c r="U45">
        <f t="shared" si="5"/>
        <v>3.6234543088232117E-4</v>
      </c>
    </row>
    <row r="46" spans="1:21" x14ac:dyDescent="0.35">
      <c r="A46" t="s">
        <v>182</v>
      </c>
      <c r="B46" t="s">
        <v>204</v>
      </c>
      <c r="C46" t="s">
        <v>89</v>
      </c>
      <c r="D46">
        <v>7.7758299201163025E-4</v>
      </c>
      <c r="E46">
        <v>1.1484407354059166E-3</v>
      </c>
      <c r="F46">
        <v>1.3629153299257158E-3</v>
      </c>
      <c r="G46">
        <v>1.7082559379368342E-3</v>
      </c>
      <c r="H46">
        <v>7.3439858183604986E-4</v>
      </c>
      <c r="I46">
        <v>7.1313161271874801E-4</v>
      </c>
      <c r="J46">
        <v>8.4341145171297526E-4</v>
      </c>
      <c r="K46">
        <v>9.3806123784963898E-4</v>
      </c>
      <c r="L46">
        <v>1.1841511621340096E-3</v>
      </c>
      <c r="M46">
        <v>8.8356581882612518E-4</v>
      </c>
      <c r="N46">
        <v>8.0301620234967763E-4</v>
      </c>
      <c r="O46">
        <v>8.9410351908107504E-4</v>
      </c>
      <c r="P46">
        <f t="shared" si="0"/>
        <v>1.2492987488200242E-3</v>
      </c>
      <c r="Q46">
        <f t="shared" si="1"/>
        <v>8.07250721029353E-4</v>
      </c>
      <c r="R46">
        <f t="shared" si="2"/>
        <v>9.4120917559772184E-4</v>
      </c>
      <c r="S46">
        <f t="shared" si="3"/>
        <v>1.9498686345394863E-4</v>
      </c>
      <c r="T46">
        <f t="shared" si="4"/>
        <v>5.2109524472169503E-5</v>
      </c>
      <c r="U46">
        <f t="shared" si="5"/>
        <v>8.3496410168888086E-5</v>
      </c>
    </row>
    <row r="47" spans="1:21" x14ac:dyDescent="0.35">
      <c r="A47" t="s">
        <v>182</v>
      </c>
      <c r="B47" t="s">
        <v>204</v>
      </c>
      <c r="C47" t="s">
        <v>85</v>
      </c>
      <c r="D47">
        <v>7.5843312037444108E-4</v>
      </c>
      <c r="E47">
        <v>1.0709656753193522E-3</v>
      </c>
      <c r="F47">
        <v>1.2014788475775756E-3</v>
      </c>
      <c r="G47">
        <v>1.2716909146546353E-3</v>
      </c>
      <c r="H47">
        <v>5.7483656446169387E-4</v>
      </c>
      <c r="I47">
        <v>5.6239089621609359E-4</v>
      </c>
      <c r="J47">
        <v>6.7123780758030155E-4</v>
      </c>
      <c r="K47">
        <v>7.7949321118369838E-4</v>
      </c>
      <c r="L47">
        <v>9.0334310362624108E-4</v>
      </c>
      <c r="M47">
        <v>8.5293801968116016E-4</v>
      </c>
      <c r="N47">
        <v>6.8514199120846232E-4</v>
      </c>
      <c r="O47">
        <v>8.1332347390949706E-4</v>
      </c>
      <c r="P47">
        <f t="shared" si="0"/>
        <v>1.0756421394815009E-3</v>
      </c>
      <c r="Q47">
        <f t="shared" si="1"/>
        <v>6.4698961986044677E-4</v>
      </c>
      <c r="R47">
        <f t="shared" si="2"/>
        <v>8.1368664710634018E-4</v>
      </c>
      <c r="S47">
        <f t="shared" si="3"/>
        <v>1.1361977177970455E-4</v>
      </c>
      <c r="T47">
        <f t="shared" si="4"/>
        <v>5.0421708095228974E-5</v>
      </c>
      <c r="U47">
        <f t="shared" si="5"/>
        <v>4.663940653155418E-5</v>
      </c>
    </row>
    <row r="48" spans="1:21" x14ac:dyDescent="0.35">
      <c r="A48" t="s">
        <v>182</v>
      </c>
      <c r="B48" t="s">
        <v>204</v>
      </c>
      <c r="C48" t="s">
        <v>95</v>
      </c>
      <c r="D48">
        <v>6.3048366162371593E-4</v>
      </c>
      <c r="E48">
        <v>6.8526166894711141E-4</v>
      </c>
      <c r="F48">
        <v>1.1572933308938481E-3</v>
      </c>
      <c r="G48">
        <v>1.2857090035473787E-3</v>
      </c>
      <c r="H48">
        <v>5.7314840169329342E-4</v>
      </c>
      <c r="I48">
        <v>4.0354329442356677E-4</v>
      </c>
      <c r="J48">
        <v>4.589326759379624E-4</v>
      </c>
      <c r="K48">
        <v>8.1472916644471493E-4</v>
      </c>
      <c r="L48">
        <v>7.9291073441705513E-4</v>
      </c>
      <c r="M48">
        <v>6.1141581281100733E-4</v>
      </c>
      <c r="N48">
        <v>6.2239530237587421E-4</v>
      </c>
      <c r="O48">
        <v>7.909267701529069E-4</v>
      </c>
      <c r="P48">
        <f t="shared" si="0"/>
        <v>9.3968691625301347E-4</v>
      </c>
      <c r="Q48">
        <f t="shared" si="1"/>
        <v>5.6258838462488439E-4</v>
      </c>
      <c r="R48">
        <f t="shared" si="2"/>
        <v>7.0441215493921095E-4</v>
      </c>
      <c r="S48">
        <f t="shared" si="3"/>
        <v>1.6518239810595431E-4</v>
      </c>
      <c r="T48">
        <f t="shared" si="4"/>
        <v>9.1162096691248181E-5</v>
      </c>
      <c r="U48">
        <f t="shared" si="5"/>
        <v>5.0573264485622068E-5</v>
      </c>
    </row>
    <row r="49" spans="1:21" x14ac:dyDescent="0.35">
      <c r="A49" t="s">
        <v>182</v>
      </c>
      <c r="B49" t="s">
        <v>204</v>
      </c>
      <c r="C49" t="s">
        <v>90</v>
      </c>
      <c r="D49">
        <v>6.1253144602672861E-4</v>
      </c>
      <c r="E49">
        <v>7.8832010503818389E-4</v>
      </c>
      <c r="F49">
        <v>8.5273766009492577E-4</v>
      </c>
      <c r="G49">
        <v>1.1120952308073455E-3</v>
      </c>
      <c r="H49">
        <v>4.8722161407622778E-4</v>
      </c>
      <c r="I49">
        <v>4.6724978102263864E-4</v>
      </c>
      <c r="J49">
        <v>4.461694636309611E-4</v>
      </c>
      <c r="K49">
        <v>6.7712872473874453E-4</v>
      </c>
      <c r="L49">
        <v>6.6734560090871012E-4</v>
      </c>
      <c r="M49">
        <v>6.2645689038123636E-4</v>
      </c>
      <c r="N49">
        <v>5.187056539760884E-4</v>
      </c>
      <c r="O49">
        <v>6.4394378166432421E-4</v>
      </c>
      <c r="P49">
        <f t="shared" si="0"/>
        <v>8.4142111049179591E-4</v>
      </c>
      <c r="Q49">
        <f t="shared" si="1"/>
        <v>5.1944239586714305E-4</v>
      </c>
      <c r="R49">
        <f t="shared" si="2"/>
        <v>6.1411298173258974E-4</v>
      </c>
      <c r="S49">
        <f t="shared" si="3"/>
        <v>1.0352243677203198E-4</v>
      </c>
      <c r="T49">
        <f t="shared" si="4"/>
        <v>5.3226049962256522E-5</v>
      </c>
      <c r="U49">
        <f t="shared" si="5"/>
        <v>3.288682441252073E-5</v>
      </c>
    </row>
    <row r="50" spans="1:21" x14ac:dyDescent="0.35">
      <c r="A50" t="s">
        <v>182</v>
      </c>
      <c r="B50" t="s">
        <v>204</v>
      </c>
      <c r="C50" t="s">
        <v>91</v>
      </c>
      <c r="D50">
        <v>4.3060337794896436E-5</v>
      </c>
      <c r="E50">
        <v>6.4733404675288307E-5</v>
      </c>
      <c r="F50">
        <v>7.2987352253939435E-5</v>
      </c>
      <c r="G50">
        <v>8.9013821751908608E-5</v>
      </c>
      <c r="H50">
        <v>4.7249708774660187E-5</v>
      </c>
      <c r="I50">
        <v>0</v>
      </c>
      <c r="J50">
        <v>4.7298277178997677E-5</v>
      </c>
      <c r="K50">
        <v>6.471951361474038E-5</v>
      </c>
      <c r="L50">
        <v>7.9528066123904354E-5</v>
      </c>
      <c r="M50">
        <v>5.7688463845688923E-5</v>
      </c>
      <c r="N50">
        <v>5.051709481770034E-5</v>
      </c>
      <c r="O50">
        <v>6.315942861801697E-5</v>
      </c>
      <c r="P50">
        <f t="shared" si="0"/>
        <v>6.7448729119008207E-5</v>
      </c>
      <c r="Q50">
        <f t="shared" si="1"/>
        <v>3.9816874892099563E-5</v>
      </c>
      <c r="R50">
        <f t="shared" si="2"/>
        <v>6.2723263351327645E-5</v>
      </c>
      <c r="S50">
        <f t="shared" si="3"/>
        <v>9.5651110148159626E-6</v>
      </c>
      <c r="T50">
        <f t="shared" si="4"/>
        <v>1.3894673263603647E-5</v>
      </c>
      <c r="U50">
        <f t="shared" si="5"/>
        <v>6.170706285199189E-6</v>
      </c>
    </row>
    <row r="51" spans="1:21" x14ac:dyDescent="0.35">
      <c r="A51" t="s">
        <v>182</v>
      </c>
      <c r="B51" t="s">
        <v>205</v>
      </c>
      <c r="C51" t="s">
        <v>149</v>
      </c>
      <c r="D51">
        <v>0.17459515701856465</v>
      </c>
      <c r="E51">
        <v>0.14562162187297323</v>
      </c>
      <c r="F51">
        <v>0.14275020427389351</v>
      </c>
      <c r="G51">
        <v>0.17136799092274665</v>
      </c>
      <c r="H51">
        <v>7.9827334088156066E-2</v>
      </c>
      <c r="I51">
        <v>6.903349152141261E-2</v>
      </c>
      <c r="J51">
        <v>8.0045876175740716E-2</v>
      </c>
      <c r="K51">
        <v>9.365785524413682E-2</v>
      </c>
      <c r="L51">
        <v>5.8774134344635139E-2</v>
      </c>
      <c r="M51">
        <v>8.2354870416103981E-2</v>
      </c>
      <c r="N51">
        <v>6.5574741849497284E-2</v>
      </c>
      <c r="O51">
        <v>9.4147053898798239E-2</v>
      </c>
      <c r="P51">
        <f t="shared" si="0"/>
        <v>0.15858374352204452</v>
      </c>
      <c r="Q51">
        <f t="shared" si="1"/>
        <v>8.0641139257361549E-2</v>
      </c>
      <c r="R51">
        <f t="shared" si="2"/>
        <v>7.5212700127258655E-2</v>
      </c>
      <c r="S51">
        <f t="shared" si="3"/>
        <v>8.3592259735723907E-3</v>
      </c>
      <c r="T51">
        <f t="shared" si="4"/>
        <v>5.0430562660621079E-3</v>
      </c>
      <c r="U51">
        <f t="shared" si="5"/>
        <v>8.0241148729636204E-3</v>
      </c>
    </row>
    <row r="52" spans="1:21" x14ac:dyDescent="0.35">
      <c r="A52" t="s">
        <v>182</v>
      </c>
      <c r="B52" t="s">
        <v>205</v>
      </c>
      <c r="C52" t="s">
        <v>150</v>
      </c>
      <c r="D52">
        <v>8.5299490000177808E-2</v>
      </c>
      <c r="E52">
        <v>7.2815774966975083E-2</v>
      </c>
      <c r="F52">
        <v>6.7575772017141669E-2</v>
      </c>
      <c r="G52">
        <v>8.6698781977915571E-2</v>
      </c>
      <c r="H52">
        <v>5.9316419616947204E-2</v>
      </c>
      <c r="I52">
        <v>4.3594218103429762E-2</v>
      </c>
      <c r="J52">
        <v>5.4814961863319148E-2</v>
      </c>
      <c r="K52">
        <v>6.6127869644686033E-2</v>
      </c>
      <c r="L52">
        <v>2.9958828430283423E-2</v>
      </c>
      <c r="M52">
        <v>5.9836491306637075E-2</v>
      </c>
      <c r="N52">
        <v>3.2768617935434799E-2</v>
      </c>
      <c r="O52">
        <v>6.2842878893093312E-2</v>
      </c>
      <c r="P52">
        <f t="shared" si="0"/>
        <v>7.8097454740552533E-2</v>
      </c>
      <c r="Q52">
        <f t="shared" si="1"/>
        <v>5.5963367307095536E-2</v>
      </c>
      <c r="R52">
        <f t="shared" si="2"/>
        <v>4.6351704141362152E-2</v>
      </c>
      <c r="S52">
        <f t="shared" si="3"/>
        <v>4.6944478792135353E-3</v>
      </c>
      <c r="T52">
        <f t="shared" si="4"/>
        <v>4.7335218974998133E-3</v>
      </c>
      <c r="U52">
        <f t="shared" si="5"/>
        <v>8.6939870722117854E-3</v>
      </c>
    </row>
    <row r="53" spans="1:21" x14ac:dyDescent="0.35">
      <c r="A53" t="s">
        <v>182</v>
      </c>
      <c r="B53" t="s">
        <v>205</v>
      </c>
      <c r="C53" t="s">
        <v>148</v>
      </c>
      <c r="D53">
        <v>4.7705804867102089E-2</v>
      </c>
      <c r="E53">
        <v>3.5843473896526805E-2</v>
      </c>
      <c r="F53">
        <v>3.5534555683447676E-2</v>
      </c>
      <c r="G53">
        <v>4.5598108445874842E-2</v>
      </c>
      <c r="H53">
        <v>1.7991650274035959E-2</v>
      </c>
      <c r="I53">
        <v>1.3970699010775824E-2</v>
      </c>
      <c r="J53">
        <v>1.7879031359710081E-2</v>
      </c>
      <c r="K53">
        <v>2.1095713034563944E-2</v>
      </c>
      <c r="L53">
        <v>1.1113453851740564E-2</v>
      </c>
      <c r="M53">
        <v>1.817361965898804E-2</v>
      </c>
      <c r="N53">
        <v>1.2872388584506367E-2</v>
      </c>
      <c r="O53">
        <v>2.1039567335099704E-2</v>
      </c>
      <c r="P53">
        <f t="shared" si="0"/>
        <v>4.1170485723237851E-2</v>
      </c>
      <c r="Q53">
        <f t="shared" si="1"/>
        <v>1.7734273419771455E-2</v>
      </c>
      <c r="R53">
        <f t="shared" si="2"/>
        <v>1.5799757357583669E-2</v>
      </c>
      <c r="S53">
        <f t="shared" si="3"/>
        <v>3.194461374805598E-3</v>
      </c>
      <c r="T53">
        <f t="shared" si="4"/>
        <v>1.4591940218898654E-3</v>
      </c>
      <c r="U53">
        <f t="shared" si="5"/>
        <v>2.3025666712926211E-3</v>
      </c>
    </row>
    <row r="54" spans="1:21" x14ac:dyDescent="0.35">
      <c r="A54" t="s">
        <v>182</v>
      </c>
      <c r="B54" t="s">
        <v>205</v>
      </c>
      <c r="C54" t="s">
        <v>147</v>
      </c>
      <c r="D54">
        <v>5.1038477456076441E-3</v>
      </c>
      <c r="E54">
        <v>3.0260995491453091E-3</v>
      </c>
      <c r="F54">
        <v>4.1585736260892226E-3</v>
      </c>
      <c r="G54">
        <v>4.8264175285933908E-3</v>
      </c>
      <c r="H54">
        <v>3.7853188097151276E-3</v>
      </c>
      <c r="I54">
        <v>2.4363635629124029E-3</v>
      </c>
      <c r="J54">
        <v>4.4872779432581422E-3</v>
      </c>
      <c r="K54">
        <v>3.7897556015120148E-3</v>
      </c>
      <c r="L54">
        <v>2.9183662385997709E-3</v>
      </c>
      <c r="M54">
        <v>3.6533727593843963E-3</v>
      </c>
      <c r="N54">
        <v>1.9823873901613576E-3</v>
      </c>
      <c r="O54">
        <v>3.5236323480384297E-3</v>
      </c>
      <c r="P54">
        <f t="shared" si="0"/>
        <v>4.2787346123588921E-3</v>
      </c>
      <c r="Q54">
        <f t="shared" si="1"/>
        <v>3.6246789793494215E-3</v>
      </c>
      <c r="R54">
        <f t="shared" si="2"/>
        <v>3.0194396840459888E-3</v>
      </c>
      <c r="S54">
        <f t="shared" si="3"/>
        <v>4.6226809714061803E-4</v>
      </c>
      <c r="T54">
        <f t="shared" si="4"/>
        <v>4.2907127882622036E-4</v>
      </c>
      <c r="U54">
        <f t="shared" si="5"/>
        <v>3.8098279576834248E-4</v>
      </c>
    </row>
    <row r="55" spans="1:21" x14ac:dyDescent="0.35">
      <c r="A55" t="s">
        <v>182</v>
      </c>
      <c r="B55" t="s">
        <v>205</v>
      </c>
      <c r="C55" t="s">
        <v>151</v>
      </c>
      <c r="D55">
        <v>5.5823975301852484E-3</v>
      </c>
      <c r="E55">
        <v>4.5336011065311233E-3</v>
      </c>
      <c r="F55">
        <v>4.4596791042543667E-3</v>
      </c>
      <c r="G55">
        <v>5.2679505774898315E-3</v>
      </c>
      <c r="H55">
        <v>3.3014391323476907E-3</v>
      </c>
      <c r="I55">
        <v>2.2794604025444007E-3</v>
      </c>
      <c r="J55">
        <v>2.1803516064181133E-3</v>
      </c>
      <c r="K55">
        <v>3.64430180698314E-3</v>
      </c>
      <c r="L55">
        <v>2.0278938058007727E-3</v>
      </c>
      <c r="M55">
        <v>3.1965988560369312E-3</v>
      </c>
      <c r="N55">
        <v>1.8398633056258443E-3</v>
      </c>
      <c r="O55">
        <v>3.1950409656069886E-3</v>
      </c>
      <c r="P55">
        <f t="shared" si="0"/>
        <v>4.9609070796151422E-3</v>
      </c>
      <c r="Q55">
        <f t="shared" si="1"/>
        <v>2.8513882370733361E-3</v>
      </c>
      <c r="R55">
        <f t="shared" si="2"/>
        <v>2.5648492332676341E-3</v>
      </c>
      <c r="S55">
        <f t="shared" si="3"/>
        <v>2.760353189440469E-4</v>
      </c>
      <c r="T55">
        <f t="shared" si="4"/>
        <v>3.6613400839884076E-4</v>
      </c>
      <c r="U55">
        <f t="shared" si="5"/>
        <v>3.6630758156486155E-4</v>
      </c>
    </row>
    <row r="56" spans="1:21" x14ac:dyDescent="0.35">
      <c r="A56" t="s">
        <v>1</v>
      </c>
      <c r="B56" t="s">
        <v>206</v>
      </c>
      <c r="C56" t="s">
        <v>184</v>
      </c>
      <c r="D56">
        <v>1.6281234867701702E-3</v>
      </c>
      <c r="E56">
        <v>3.4952049938660919E-3</v>
      </c>
      <c r="F56">
        <v>1.5357487698644532E-3</v>
      </c>
      <c r="G56">
        <v>2.2356632476663693E-3</v>
      </c>
      <c r="H56">
        <v>3.2675064839673769E-3</v>
      </c>
      <c r="I56">
        <v>3.1257944372786008E-3</v>
      </c>
      <c r="J56">
        <v>2.6576243766171692E-3</v>
      </c>
      <c r="K56">
        <v>4.6052428979372331E-3</v>
      </c>
      <c r="L56">
        <v>2.5373601223454942E-3</v>
      </c>
      <c r="M56">
        <v>2.4177276987486125E-3</v>
      </c>
      <c r="N56">
        <v>3.5823410406273879E-3</v>
      </c>
      <c r="O56">
        <v>3.4728135445537987E-3</v>
      </c>
      <c r="P56">
        <f t="shared" si="0"/>
        <v>2.223685124541771E-3</v>
      </c>
      <c r="Q56">
        <f t="shared" si="1"/>
        <v>3.4140420489500948E-3</v>
      </c>
      <c r="R56">
        <f t="shared" si="2"/>
        <v>3.002560601568823E-3</v>
      </c>
      <c r="S56">
        <f t="shared" si="3"/>
        <v>4.5137349150417496E-4</v>
      </c>
      <c r="T56">
        <f t="shared" si="4"/>
        <v>4.1790015903765465E-4</v>
      </c>
      <c r="U56">
        <f t="shared" si="5"/>
        <v>3.0492132837718725E-4</v>
      </c>
    </row>
    <row r="57" spans="1:21" x14ac:dyDescent="0.35">
      <c r="A57" t="s">
        <v>182</v>
      </c>
      <c r="B57" t="s">
        <v>203</v>
      </c>
      <c r="C57" t="s">
        <v>101</v>
      </c>
      <c r="D57">
        <v>1.7174747806572246</v>
      </c>
      <c r="E57">
        <v>2.2579598821878517</v>
      </c>
      <c r="F57">
        <v>2.2804447484896504</v>
      </c>
      <c r="G57">
        <v>2.1566352269918987</v>
      </c>
      <c r="H57">
        <v>2.2338355148222284</v>
      </c>
      <c r="I57">
        <v>2.4959354635661612</v>
      </c>
      <c r="J57">
        <v>2.2600301012153441</v>
      </c>
      <c r="K57">
        <v>2.382834312133769</v>
      </c>
      <c r="L57">
        <v>3.6680838719116209</v>
      </c>
      <c r="M57">
        <v>2.5223599042770313</v>
      </c>
      <c r="N57">
        <v>2.5663665815832593</v>
      </c>
      <c r="O57">
        <v>2.5116285191317869</v>
      </c>
      <c r="P57">
        <f t="shared" si="0"/>
        <v>2.1031286595816563</v>
      </c>
      <c r="Q57">
        <f t="shared" si="1"/>
        <v>2.3431588479343755</v>
      </c>
      <c r="R57">
        <f t="shared" si="2"/>
        <v>2.8171097192259245</v>
      </c>
      <c r="S57">
        <f t="shared" si="3"/>
        <v>0.13134102239489814</v>
      </c>
      <c r="T57">
        <f t="shared" si="4"/>
        <v>6.0399238707375347E-2</v>
      </c>
      <c r="U57">
        <f t="shared" si="5"/>
        <v>0.28390511129562701</v>
      </c>
    </row>
    <row r="58" spans="1:21" x14ac:dyDescent="0.35">
      <c r="A58" t="s">
        <v>182</v>
      </c>
      <c r="B58" t="s">
        <v>203</v>
      </c>
      <c r="C58" t="s">
        <v>98</v>
      </c>
      <c r="D58">
        <v>1.3387392473189272</v>
      </c>
      <c r="E58">
        <v>1.7470397489150049</v>
      </c>
      <c r="F58">
        <v>1.6645052683523662</v>
      </c>
      <c r="G58">
        <v>1.58745296657048</v>
      </c>
      <c r="H58">
        <v>1.627281855961108</v>
      </c>
      <c r="I58">
        <v>1.8396750212530668</v>
      </c>
      <c r="J58">
        <v>1.6661458640863969</v>
      </c>
      <c r="K58">
        <v>1.6833131302520654</v>
      </c>
      <c r="L58">
        <v>2.610929689230602</v>
      </c>
      <c r="M58">
        <v>1.9043732797764472</v>
      </c>
      <c r="N58">
        <v>1.887444447698118</v>
      </c>
      <c r="O58">
        <v>1.802971884107573</v>
      </c>
      <c r="P58">
        <f t="shared" si="0"/>
        <v>1.5844343077891945</v>
      </c>
      <c r="Q58">
        <f t="shared" si="1"/>
        <v>1.7041039678881593</v>
      </c>
      <c r="R58">
        <f t="shared" si="2"/>
        <v>2.0514298252031851</v>
      </c>
      <c r="S58">
        <f t="shared" si="3"/>
        <v>8.8141488173634083E-2</v>
      </c>
      <c r="T58">
        <f t="shared" si="4"/>
        <v>4.6685315290462583E-2</v>
      </c>
      <c r="U58">
        <f t="shared" si="5"/>
        <v>0.18781379917542715</v>
      </c>
    </row>
    <row r="59" spans="1:21" x14ac:dyDescent="0.35">
      <c r="A59" t="s">
        <v>182</v>
      </c>
      <c r="B59" t="s">
        <v>203</v>
      </c>
      <c r="C59" t="s">
        <v>111</v>
      </c>
      <c r="D59">
        <v>1.2224753243898294</v>
      </c>
      <c r="E59">
        <v>1.6627196110054689</v>
      </c>
      <c r="F59">
        <v>1.5502743248304405</v>
      </c>
      <c r="G59">
        <v>1.4397190683211856</v>
      </c>
      <c r="H59">
        <v>1.5436100263869539</v>
      </c>
      <c r="I59">
        <v>1.8727051776075503</v>
      </c>
      <c r="J59">
        <v>1.5358657641435904</v>
      </c>
      <c r="K59">
        <v>1.6483985878228842</v>
      </c>
      <c r="L59">
        <v>2.3557119044366073</v>
      </c>
      <c r="M59">
        <v>1.8424829457454153</v>
      </c>
      <c r="N59">
        <v>1.7921643461745667</v>
      </c>
      <c r="O59">
        <v>1.8477074462575687</v>
      </c>
      <c r="P59">
        <f t="shared" si="0"/>
        <v>1.4687970821367311</v>
      </c>
      <c r="Q59">
        <f t="shared" si="1"/>
        <v>1.6501448889902446</v>
      </c>
      <c r="R59">
        <f t="shared" si="2"/>
        <v>1.9595166606535395</v>
      </c>
      <c r="S59">
        <f t="shared" si="3"/>
        <v>9.3881320251863312E-2</v>
      </c>
      <c r="T59">
        <f t="shared" si="4"/>
        <v>7.8499218129229761E-2</v>
      </c>
      <c r="U59">
        <f t="shared" si="5"/>
        <v>0.13265734657594219</v>
      </c>
    </row>
    <row r="60" spans="1:21" x14ac:dyDescent="0.35">
      <c r="A60" t="s">
        <v>182</v>
      </c>
      <c r="B60" t="s">
        <v>203</v>
      </c>
      <c r="C60" t="s">
        <v>110</v>
      </c>
      <c r="D60">
        <v>0.99033856230338058</v>
      </c>
      <c r="E60">
        <v>1.3390346756144726</v>
      </c>
      <c r="F60">
        <v>1.3416356148730246</v>
      </c>
      <c r="G60">
        <v>1.3031504318283758</v>
      </c>
      <c r="H60">
        <v>1.2464896519807744</v>
      </c>
      <c r="I60">
        <v>1.3428645700694564</v>
      </c>
      <c r="J60">
        <v>1.2042793940204697</v>
      </c>
      <c r="K60">
        <v>1.3092190700821853</v>
      </c>
      <c r="L60">
        <v>1.8400745344675171</v>
      </c>
      <c r="M60">
        <v>1.3336135118582912</v>
      </c>
      <c r="N60">
        <v>1.3424028046155783</v>
      </c>
      <c r="O60">
        <v>1.3472198136438729</v>
      </c>
      <c r="P60">
        <f t="shared" si="0"/>
        <v>1.2435398211548134</v>
      </c>
      <c r="Q60">
        <f t="shared" si="1"/>
        <v>1.2757131715382215</v>
      </c>
      <c r="R60">
        <f t="shared" si="2"/>
        <v>1.465827666146315</v>
      </c>
      <c r="S60">
        <f t="shared" si="3"/>
        <v>8.485593397159602E-2</v>
      </c>
      <c r="T60">
        <f t="shared" si="4"/>
        <v>3.107618893906727E-2</v>
      </c>
      <c r="U60">
        <f t="shared" si="5"/>
        <v>0.12478074776765001</v>
      </c>
    </row>
    <row r="61" spans="1:21" x14ac:dyDescent="0.35">
      <c r="A61" t="s">
        <v>182</v>
      </c>
      <c r="B61" t="s">
        <v>203</v>
      </c>
      <c r="C61" t="s">
        <v>102</v>
      </c>
      <c r="D61">
        <v>0.8228832564347397</v>
      </c>
      <c r="E61">
        <v>1.1531004692303042</v>
      </c>
      <c r="F61">
        <v>1.0914118472955041</v>
      </c>
      <c r="G61">
        <v>1.0398020161362174</v>
      </c>
      <c r="H61">
        <v>0.97142221132530604</v>
      </c>
      <c r="I61">
        <v>1.3193063405237164</v>
      </c>
      <c r="J61">
        <v>0.97269218167279903</v>
      </c>
      <c r="K61">
        <v>1.0597114243636492</v>
      </c>
      <c r="L61">
        <v>1.5805238054270607</v>
      </c>
      <c r="M61">
        <v>1.1975534960609568</v>
      </c>
      <c r="N61">
        <v>1.1663806215521406</v>
      </c>
      <c r="O61">
        <v>1.1738614977142696</v>
      </c>
      <c r="P61">
        <f t="shared" si="0"/>
        <v>1.0267993972741913</v>
      </c>
      <c r="Q61">
        <f t="shared" si="1"/>
        <v>1.0807830394713678</v>
      </c>
      <c r="R61">
        <f t="shared" si="2"/>
        <v>1.2795798551886068</v>
      </c>
      <c r="S61">
        <f t="shared" si="3"/>
        <v>7.180853597538929E-2</v>
      </c>
      <c r="T61">
        <f t="shared" si="4"/>
        <v>8.2148646966225772E-2</v>
      </c>
      <c r="U61">
        <f t="shared" si="5"/>
        <v>0.10053441466309739</v>
      </c>
    </row>
    <row r="62" spans="1:21" x14ac:dyDescent="0.35">
      <c r="A62" t="s">
        <v>182</v>
      </c>
      <c r="B62" t="s">
        <v>203</v>
      </c>
      <c r="C62" t="s">
        <v>99</v>
      </c>
      <c r="D62">
        <v>0.56313194874922734</v>
      </c>
      <c r="E62">
        <v>0.74030563356264789</v>
      </c>
      <c r="F62">
        <v>0.73913355960441807</v>
      </c>
      <c r="G62">
        <v>0.77917291955063206</v>
      </c>
      <c r="H62">
        <v>0.67274393030292035</v>
      </c>
      <c r="I62">
        <v>0.8416491533301339</v>
      </c>
      <c r="J62">
        <v>0.72074123666373013</v>
      </c>
      <c r="K62">
        <v>0.76403732283699821</v>
      </c>
      <c r="L62">
        <v>1.1507112832775401</v>
      </c>
      <c r="M62">
        <v>0.85045838109068406</v>
      </c>
      <c r="N62">
        <v>0.78500787894272517</v>
      </c>
      <c r="O62">
        <v>0.83561927268764058</v>
      </c>
      <c r="P62">
        <f t="shared" si="0"/>
        <v>0.70543601536673139</v>
      </c>
      <c r="Q62">
        <f t="shared" si="1"/>
        <v>0.74979291078344568</v>
      </c>
      <c r="R62">
        <f t="shared" si="2"/>
        <v>0.90544920399964757</v>
      </c>
      <c r="S62">
        <f t="shared" si="3"/>
        <v>4.8338212261181512E-2</v>
      </c>
      <c r="T62">
        <f t="shared" si="4"/>
        <v>3.5848079599649793E-2</v>
      </c>
      <c r="U62">
        <f t="shared" si="5"/>
        <v>8.2945670082101783E-2</v>
      </c>
    </row>
    <row r="63" spans="1:21" x14ac:dyDescent="0.35">
      <c r="A63" t="s">
        <v>182</v>
      </c>
      <c r="B63" t="s">
        <v>203</v>
      </c>
      <c r="C63" t="s">
        <v>97</v>
      </c>
      <c r="D63">
        <v>0.55215987111556852</v>
      </c>
      <c r="E63">
        <v>0.61448138879801528</v>
      </c>
      <c r="F63">
        <v>0.6331674886030243</v>
      </c>
      <c r="G63">
        <v>0.57227993313623271</v>
      </c>
      <c r="H63">
        <v>0.73496796613901549</v>
      </c>
      <c r="I63">
        <v>0.82271640878420538</v>
      </c>
      <c r="J63">
        <v>0.87370087731574775</v>
      </c>
      <c r="K63">
        <v>0.77582614966837349</v>
      </c>
      <c r="L63">
        <v>1.2929228428817789</v>
      </c>
      <c r="M63">
        <v>0.83189962944640705</v>
      </c>
      <c r="N63">
        <v>0.78167128419237575</v>
      </c>
      <c r="O63">
        <v>0.81403710331625112</v>
      </c>
      <c r="P63">
        <f t="shared" si="0"/>
        <v>0.59302217041321015</v>
      </c>
      <c r="Q63">
        <f t="shared" si="1"/>
        <v>0.80180285047683564</v>
      </c>
      <c r="R63">
        <f t="shared" si="2"/>
        <v>0.93013271495920313</v>
      </c>
      <c r="S63">
        <f t="shared" si="3"/>
        <v>1.8646073173264163E-2</v>
      </c>
      <c r="T63">
        <f t="shared" si="4"/>
        <v>2.9928239080823031E-2</v>
      </c>
      <c r="U63">
        <f t="shared" si="5"/>
        <v>0.12137593236014306</v>
      </c>
    </row>
    <row r="64" spans="1:21" x14ac:dyDescent="0.35">
      <c r="A64" t="s">
        <v>182</v>
      </c>
      <c r="B64" t="s">
        <v>203</v>
      </c>
      <c r="C64" t="s">
        <v>103</v>
      </c>
      <c r="D64">
        <v>0.37049189056125736</v>
      </c>
      <c r="E64">
        <v>0.51407388972105095</v>
      </c>
      <c r="F64">
        <v>0.46761729759976806</v>
      </c>
      <c r="G64">
        <v>0.42031286069188045</v>
      </c>
      <c r="H64">
        <v>0.50463999500739365</v>
      </c>
      <c r="I64">
        <v>0.63249704483552815</v>
      </c>
      <c r="J64">
        <v>0.46927803723099631</v>
      </c>
      <c r="K64">
        <v>0.52023806682835594</v>
      </c>
      <c r="L64">
        <v>0.71320058510999917</v>
      </c>
      <c r="M64">
        <v>0.63963416450200739</v>
      </c>
      <c r="N64">
        <v>0.54051560198652804</v>
      </c>
      <c r="O64">
        <v>0.59957821118611754</v>
      </c>
      <c r="P64">
        <f t="shared" si="0"/>
        <v>0.44312398464348923</v>
      </c>
      <c r="Q64">
        <f t="shared" si="1"/>
        <v>0.53166328597556856</v>
      </c>
      <c r="R64">
        <f t="shared" si="2"/>
        <v>0.62323214069616306</v>
      </c>
      <c r="S64">
        <f t="shared" si="3"/>
        <v>3.0862031523101512E-2</v>
      </c>
      <c r="T64">
        <f t="shared" si="4"/>
        <v>3.5261121264624579E-2</v>
      </c>
      <c r="U64">
        <f t="shared" si="5"/>
        <v>3.6245553212936252E-2</v>
      </c>
    </row>
    <row r="65" spans="1:21" x14ac:dyDescent="0.35">
      <c r="A65" t="s">
        <v>182</v>
      </c>
      <c r="B65" t="s">
        <v>203</v>
      </c>
      <c r="C65" t="s">
        <v>112</v>
      </c>
      <c r="D65">
        <v>0.29008159181969467</v>
      </c>
      <c r="E65">
        <v>0.36666641466390848</v>
      </c>
      <c r="F65">
        <v>0.39473934510570496</v>
      </c>
      <c r="G65">
        <v>0.36333661048681193</v>
      </c>
      <c r="H65">
        <v>0.35273064576006413</v>
      </c>
      <c r="I65">
        <v>0.37944140443765689</v>
      </c>
      <c r="J65">
        <v>0.35730115070222701</v>
      </c>
      <c r="K65">
        <v>0.35994354669420647</v>
      </c>
      <c r="L65">
        <v>0.5885839695407773</v>
      </c>
      <c r="M65">
        <v>0.40262572177721284</v>
      </c>
      <c r="N65">
        <v>0.38721183011692284</v>
      </c>
      <c r="O65">
        <v>0.3792504913806562</v>
      </c>
      <c r="P65">
        <f t="shared" si="0"/>
        <v>0.35370599051903001</v>
      </c>
      <c r="Q65">
        <f t="shared" si="1"/>
        <v>0.36235418689853865</v>
      </c>
      <c r="R65">
        <f t="shared" si="2"/>
        <v>0.43941800320389229</v>
      </c>
      <c r="S65">
        <f t="shared" si="3"/>
        <v>2.2346740503308978E-2</v>
      </c>
      <c r="T65">
        <f t="shared" si="4"/>
        <v>5.8873445362987416E-3</v>
      </c>
      <c r="U65">
        <f t="shared" si="5"/>
        <v>4.9958125359463604E-2</v>
      </c>
    </row>
    <row r="66" spans="1:21" x14ac:dyDescent="0.35">
      <c r="A66" t="s">
        <v>182</v>
      </c>
      <c r="B66" t="s">
        <v>203</v>
      </c>
      <c r="C66" t="s">
        <v>100</v>
      </c>
      <c r="D66">
        <v>0.24759694303335683</v>
      </c>
      <c r="E66">
        <v>0.31317226812762661</v>
      </c>
      <c r="F66">
        <v>0.25216140167990675</v>
      </c>
      <c r="G66">
        <v>0.23876104104018944</v>
      </c>
      <c r="H66">
        <v>0.26311990876467933</v>
      </c>
      <c r="I66">
        <v>0.31487742681025371</v>
      </c>
      <c r="J66">
        <v>0.27035481399144934</v>
      </c>
      <c r="K66">
        <v>0.26175789062765947</v>
      </c>
      <c r="L66">
        <v>0.38806926846471412</v>
      </c>
      <c r="M66">
        <v>0.34680282484170072</v>
      </c>
      <c r="N66">
        <v>0.30899509824096649</v>
      </c>
      <c r="O66">
        <v>0.29315000798335239</v>
      </c>
      <c r="P66">
        <f t="shared" si="0"/>
        <v>0.26292291347026991</v>
      </c>
      <c r="Q66">
        <f t="shared" si="1"/>
        <v>0.27752751004851045</v>
      </c>
      <c r="R66">
        <f t="shared" si="2"/>
        <v>0.3342542998826834</v>
      </c>
      <c r="S66">
        <f t="shared" si="3"/>
        <v>1.6979127452688238E-2</v>
      </c>
      <c r="T66">
        <f t="shared" si="4"/>
        <v>1.2592073307801165E-2</v>
      </c>
      <c r="U66">
        <f t="shared" si="5"/>
        <v>2.1176060387173099E-2</v>
      </c>
    </row>
    <row r="67" spans="1:21" x14ac:dyDescent="0.35">
      <c r="A67" t="s">
        <v>182</v>
      </c>
      <c r="B67" t="s">
        <v>203</v>
      </c>
      <c r="C67" t="s">
        <v>114</v>
      </c>
      <c r="D67">
        <v>0.17969913556727729</v>
      </c>
      <c r="E67">
        <v>0.21517406317924748</v>
      </c>
      <c r="F67">
        <v>0.33261513712298713</v>
      </c>
      <c r="G67">
        <v>0.32363493795184473</v>
      </c>
      <c r="H67">
        <v>0.2058414529030661</v>
      </c>
      <c r="I67">
        <v>0.18636414435738519</v>
      </c>
      <c r="J67">
        <v>0.23423846460722822</v>
      </c>
      <c r="K67">
        <v>0.2187278539647618</v>
      </c>
      <c r="L67">
        <v>0.401161626724651</v>
      </c>
      <c r="M67">
        <v>0.23724699574240274</v>
      </c>
      <c r="N67">
        <v>0.2296475214861482</v>
      </c>
      <c r="O67">
        <v>0.22811714374335759</v>
      </c>
      <c r="P67">
        <f t="shared" si="0"/>
        <v>0.26278081845533918</v>
      </c>
      <c r="Q67">
        <f t="shared" si="1"/>
        <v>0.21129297895811033</v>
      </c>
      <c r="R67">
        <f t="shared" si="2"/>
        <v>0.27404332192413988</v>
      </c>
      <c r="S67">
        <f t="shared" si="3"/>
        <v>3.8458879667011142E-2</v>
      </c>
      <c r="T67">
        <f t="shared" si="4"/>
        <v>1.0136315113317163E-2</v>
      </c>
      <c r="U67">
        <f t="shared" si="5"/>
        <v>4.2419761486296496E-2</v>
      </c>
    </row>
    <row r="68" spans="1:21" x14ac:dyDescent="0.35">
      <c r="A68" t="s">
        <v>182</v>
      </c>
      <c r="B68" t="s">
        <v>203</v>
      </c>
      <c r="C68" t="s">
        <v>125</v>
      </c>
      <c r="D68">
        <v>0</v>
      </c>
      <c r="E68">
        <v>0.1695351174500408</v>
      </c>
      <c r="F68">
        <v>0.2453767650737701</v>
      </c>
      <c r="G68">
        <v>0.21527337308166081</v>
      </c>
      <c r="H68">
        <v>0.18065105363608558</v>
      </c>
      <c r="I68">
        <v>0.18090102880153905</v>
      </c>
      <c r="J68">
        <v>0.21200901488321341</v>
      </c>
      <c r="K68">
        <v>0.19345362273784422</v>
      </c>
      <c r="L68">
        <v>0.36486846141002671</v>
      </c>
      <c r="M68">
        <v>0.20961832780939127</v>
      </c>
      <c r="N68">
        <v>0.20084356976347606</v>
      </c>
      <c r="O68">
        <v>0.20540569289772959</v>
      </c>
      <c r="P68">
        <f t="shared" si="0"/>
        <v>0.15754631390136792</v>
      </c>
      <c r="Q68">
        <f t="shared" si="1"/>
        <v>0.19175368001467058</v>
      </c>
      <c r="R68">
        <f t="shared" si="2"/>
        <v>0.24518401297015591</v>
      </c>
      <c r="S68">
        <f t="shared" si="3"/>
        <v>5.4780755402170971E-2</v>
      </c>
      <c r="T68">
        <f t="shared" si="4"/>
        <v>7.3836347573265869E-3</v>
      </c>
      <c r="U68">
        <f t="shared" si="5"/>
        <v>3.9935025156350251E-2</v>
      </c>
    </row>
    <row r="69" spans="1:21" x14ac:dyDescent="0.35">
      <c r="A69" t="s">
        <v>182</v>
      </c>
      <c r="B69" t="s">
        <v>203</v>
      </c>
      <c r="C69" t="s">
        <v>128</v>
      </c>
      <c r="D69">
        <v>0.14666429168469794</v>
      </c>
      <c r="E69">
        <v>0.16043021773724409</v>
      </c>
      <c r="F69">
        <v>0.23916188290630655</v>
      </c>
      <c r="G69">
        <v>0.2377556007313148</v>
      </c>
      <c r="H69">
        <v>0.1689394324685726</v>
      </c>
      <c r="I69">
        <v>0.1409384619021313</v>
      </c>
      <c r="J69">
        <v>0.2026838158473096</v>
      </c>
      <c r="K69">
        <v>0.16275474504789988</v>
      </c>
      <c r="L69">
        <v>0.34792100953406002</v>
      </c>
      <c r="M69">
        <v>0.1684118572917398</v>
      </c>
      <c r="N69">
        <v>0.18245825842197488</v>
      </c>
      <c r="O69">
        <v>0.16815374444229308</v>
      </c>
      <c r="P69">
        <f t="shared" ref="P69:P132" si="6">AVERAGE(D69:G69)</f>
        <v>0.19600299826489087</v>
      </c>
      <c r="Q69">
        <f t="shared" ref="Q69:Q132" si="7">AVERAGE(H69:K69)</f>
        <v>0.16882911381647836</v>
      </c>
      <c r="R69">
        <f t="shared" ref="R69:R132" si="8">AVERAGE(L69:O69)</f>
        <v>0.21673621742251697</v>
      </c>
      <c r="S69">
        <f t="shared" ref="S69:S132" si="9">STDEV(D69:G69)/SQRT(4)</f>
        <v>2.4674041382400119E-2</v>
      </c>
      <c r="T69">
        <f t="shared" ref="T69:T132" si="10">STDEV(H69:K69)/SQRT(4)</f>
        <v>1.2783255453734836E-2</v>
      </c>
      <c r="U69">
        <f t="shared" ref="U69:U132" si="11">STDEV(L69:O69)/SQRT(4)</f>
        <v>4.3855756575310628E-2</v>
      </c>
    </row>
    <row r="70" spans="1:21" x14ac:dyDescent="0.35">
      <c r="A70" t="s">
        <v>182</v>
      </c>
      <c r="B70" t="s">
        <v>203</v>
      </c>
      <c r="C70" t="s">
        <v>119</v>
      </c>
      <c r="D70">
        <v>0.13024954660984411</v>
      </c>
      <c r="E70">
        <v>0.17182786897891777</v>
      </c>
      <c r="F70">
        <v>0.17674065970221658</v>
      </c>
      <c r="G70">
        <v>0.16094734380807083</v>
      </c>
      <c r="H70">
        <v>0.17223046391561758</v>
      </c>
      <c r="I70">
        <v>0.19717880365196178</v>
      </c>
      <c r="J70">
        <v>0.16367253404789736</v>
      </c>
      <c r="K70">
        <v>0.17742101431107524</v>
      </c>
      <c r="L70">
        <v>0.25560372939340958</v>
      </c>
      <c r="M70">
        <v>0.20275922267475271</v>
      </c>
      <c r="N70">
        <v>0.19558855910654463</v>
      </c>
      <c r="O70">
        <v>0.19580777837503274</v>
      </c>
      <c r="P70">
        <f t="shared" si="6"/>
        <v>0.15994135477476232</v>
      </c>
      <c r="Q70">
        <f t="shared" si="7"/>
        <v>0.17762570398163799</v>
      </c>
      <c r="R70">
        <f t="shared" si="8"/>
        <v>0.21243982238743492</v>
      </c>
      <c r="S70">
        <f t="shared" si="9"/>
        <v>1.0432806238051189E-2</v>
      </c>
      <c r="T70">
        <f t="shared" si="10"/>
        <v>7.1073035859171348E-3</v>
      </c>
      <c r="U70">
        <f t="shared" si="11"/>
        <v>1.4483976321582565E-2</v>
      </c>
    </row>
    <row r="71" spans="1:21" x14ac:dyDescent="0.35">
      <c r="A71" t="s">
        <v>182</v>
      </c>
      <c r="B71" t="s">
        <v>203</v>
      </c>
      <c r="C71" t="s">
        <v>138</v>
      </c>
      <c r="D71">
        <v>0.13527335128389426</v>
      </c>
      <c r="E71">
        <v>0.14718472126079563</v>
      </c>
      <c r="F71">
        <v>0.19282467554642715</v>
      </c>
      <c r="G71">
        <v>0.17995342649664475</v>
      </c>
      <c r="H71">
        <v>0.16042086203153622</v>
      </c>
      <c r="I71">
        <v>0.15127289440253702</v>
      </c>
      <c r="J71">
        <v>0.1949377169403938</v>
      </c>
      <c r="K71">
        <v>0.16766711531903361</v>
      </c>
      <c r="L71">
        <v>0.3146838884475866</v>
      </c>
      <c r="M71">
        <v>0.16676670885362296</v>
      </c>
      <c r="N71">
        <v>0.17216391852257495</v>
      </c>
      <c r="O71">
        <v>0.1759369468332205</v>
      </c>
      <c r="P71">
        <f t="shared" si="6"/>
        <v>0.16380904364694043</v>
      </c>
      <c r="Q71">
        <f t="shared" si="7"/>
        <v>0.16857464717337517</v>
      </c>
      <c r="R71">
        <f t="shared" si="8"/>
        <v>0.20738786566425124</v>
      </c>
      <c r="S71">
        <f t="shared" si="9"/>
        <v>1.351912788595361E-2</v>
      </c>
      <c r="T71">
        <f t="shared" si="10"/>
        <v>9.4059817965741702E-3</v>
      </c>
      <c r="U71">
        <f t="shared" si="11"/>
        <v>3.5814803309655058E-2</v>
      </c>
    </row>
    <row r="72" spans="1:21" x14ac:dyDescent="0.35">
      <c r="A72" t="s">
        <v>182</v>
      </c>
      <c r="B72" t="s">
        <v>203</v>
      </c>
      <c r="C72" t="s">
        <v>96</v>
      </c>
      <c r="D72">
        <v>0.14892081956235834</v>
      </c>
      <c r="E72">
        <v>0.15842448606931225</v>
      </c>
      <c r="F72">
        <v>0.1618866718386317</v>
      </c>
      <c r="G72">
        <v>0.18320685398926481</v>
      </c>
      <c r="H72">
        <v>0.12485119257076402</v>
      </c>
      <c r="I72">
        <v>0.13289303391506144</v>
      </c>
      <c r="J72">
        <v>0.14916385712184169</v>
      </c>
      <c r="K72">
        <v>0.14630230132681812</v>
      </c>
      <c r="L72">
        <v>0.19104692908857679</v>
      </c>
      <c r="M72">
        <v>0.15760821329601718</v>
      </c>
      <c r="N72">
        <v>0.12511132995507479</v>
      </c>
      <c r="O72">
        <v>0.13831294279910875</v>
      </c>
      <c r="P72">
        <f t="shared" si="6"/>
        <v>0.16310970786489179</v>
      </c>
      <c r="Q72">
        <f t="shared" si="7"/>
        <v>0.13830259623362132</v>
      </c>
      <c r="R72">
        <f t="shared" si="8"/>
        <v>0.15301985378469438</v>
      </c>
      <c r="S72">
        <f t="shared" si="9"/>
        <v>7.2380185709527102E-3</v>
      </c>
      <c r="T72">
        <f t="shared" si="10"/>
        <v>5.716685335049339E-3</v>
      </c>
      <c r="U72">
        <f t="shared" si="11"/>
        <v>1.4324484959498153E-2</v>
      </c>
    </row>
    <row r="73" spans="1:21" x14ac:dyDescent="0.35">
      <c r="A73" t="s">
        <v>182</v>
      </c>
      <c r="B73" t="s">
        <v>203</v>
      </c>
      <c r="C73" t="s">
        <v>116</v>
      </c>
      <c r="D73">
        <v>0.12215279193190796</v>
      </c>
      <c r="E73">
        <v>0.13227327237346045</v>
      </c>
      <c r="F73">
        <v>0.21524926847871728</v>
      </c>
      <c r="G73">
        <v>0.20782871840976838</v>
      </c>
      <c r="H73">
        <v>0.12541741632208683</v>
      </c>
      <c r="I73">
        <v>0.10599015377060274</v>
      </c>
      <c r="J73">
        <v>0.13803616504872318</v>
      </c>
      <c r="K73">
        <v>0.12705726128853143</v>
      </c>
      <c r="L73">
        <v>0.2274323546975538</v>
      </c>
      <c r="M73">
        <v>0.13414439734379829</v>
      </c>
      <c r="N73">
        <v>0.12921430815102417</v>
      </c>
      <c r="O73">
        <v>0.12951970525084527</v>
      </c>
      <c r="P73">
        <f t="shared" si="6"/>
        <v>0.16937601279846351</v>
      </c>
      <c r="Q73">
        <f t="shared" si="7"/>
        <v>0.12412524910748604</v>
      </c>
      <c r="R73">
        <f t="shared" si="8"/>
        <v>0.1550776913608054</v>
      </c>
      <c r="S73">
        <f t="shared" si="9"/>
        <v>2.4477220858709056E-2</v>
      </c>
      <c r="T73">
        <f t="shared" si="10"/>
        <v>6.6624673654128806E-3</v>
      </c>
      <c r="U73">
        <f t="shared" si="11"/>
        <v>2.4144573838355395E-2</v>
      </c>
    </row>
    <row r="74" spans="1:21" x14ac:dyDescent="0.35">
      <c r="A74" t="s">
        <v>182</v>
      </c>
      <c r="B74" t="s">
        <v>203</v>
      </c>
      <c r="C74" t="s">
        <v>123</v>
      </c>
      <c r="D74">
        <v>0.10234076144317528</v>
      </c>
      <c r="E74">
        <v>0.11840698976493531</v>
      </c>
      <c r="F74">
        <v>0.18062262538261017</v>
      </c>
      <c r="G74">
        <v>0.16428607204026621</v>
      </c>
      <c r="H74">
        <v>0.11947281484605549</v>
      </c>
      <c r="I74">
        <v>0.11592990807514338</v>
      </c>
      <c r="J74">
        <v>0.13949294351855923</v>
      </c>
      <c r="K74">
        <v>0.13526341891742757</v>
      </c>
      <c r="L74">
        <v>0.23059867604111581</v>
      </c>
      <c r="M74">
        <v>0.16492641044906103</v>
      </c>
      <c r="N74">
        <v>0.13157769830292443</v>
      </c>
      <c r="O74">
        <v>0.1405857398929235</v>
      </c>
      <c r="P74">
        <f t="shared" si="6"/>
        <v>0.14141411215774674</v>
      </c>
      <c r="Q74">
        <f t="shared" si="7"/>
        <v>0.12753977133929642</v>
      </c>
      <c r="R74">
        <f t="shared" si="8"/>
        <v>0.16692213117150617</v>
      </c>
      <c r="S74">
        <f t="shared" si="9"/>
        <v>1.852135811037621E-2</v>
      </c>
      <c r="T74">
        <f t="shared" si="10"/>
        <v>5.7907812450368485E-3</v>
      </c>
      <c r="U74">
        <f t="shared" si="11"/>
        <v>2.2363511404580698E-2</v>
      </c>
    </row>
    <row r="75" spans="1:21" x14ac:dyDescent="0.35">
      <c r="A75" t="s">
        <v>182</v>
      </c>
      <c r="B75" t="s">
        <v>203</v>
      </c>
      <c r="C75" t="s">
        <v>122</v>
      </c>
      <c r="D75">
        <v>0.10771113167407789</v>
      </c>
      <c r="E75">
        <v>9.9517267401862938E-2</v>
      </c>
      <c r="F75">
        <v>0.11213665977966714</v>
      </c>
      <c r="G75">
        <v>9.2312551889168662E-2</v>
      </c>
      <c r="H75">
        <v>0.1340829743624368</v>
      </c>
      <c r="I75">
        <v>0.14337185154335941</v>
      </c>
      <c r="J75">
        <v>0.14763105977091806</v>
      </c>
      <c r="K75">
        <v>0.14151260026681903</v>
      </c>
      <c r="L75">
        <v>0.24571925937505715</v>
      </c>
      <c r="M75">
        <v>0.15486136373070447</v>
      </c>
      <c r="N75">
        <v>0.14286575331415363</v>
      </c>
      <c r="O75">
        <v>0.14863040043856904</v>
      </c>
      <c r="P75">
        <f t="shared" si="6"/>
        <v>0.10291940268619415</v>
      </c>
      <c r="Q75">
        <f t="shared" si="7"/>
        <v>0.14164962148588331</v>
      </c>
      <c r="R75">
        <f t="shared" si="8"/>
        <v>0.17301919421462106</v>
      </c>
      <c r="S75">
        <f t="shared" si="9"/>
        <v>4.3969525748309961E-3</v>
      </c>
      <c r="T75">
        <f t="shared" si="10"/>
        <v>2.8286717117431172E-3</v>
      </c>
      <c r="U75">
        <f t="shared" si="11"/>
        <v>2.4356808668561762E-2</v>
      </c>
    </row>
    <row r="76" spans="1:21" x14ac:dyDescent="0.35">
      <c r="A76" t="s">
        <v>182</v>
      </c>
      <c r="B76" t="s">
        <v>203</v>
      </c>
      <c r="C76" t="s">
        <v>127</v>
      </c>
      <c r="D76">
        <v>0.10813495249377923</v>
      </c>
      <c r="E76">
        <v>0.10960564562434635</v>
      </c>
      <c r="F76">
        <v>0.16835491369309821</v>
      </c>
      <c r="G76">
        <v>0.14262922607495912</v>
      </c>
      <c r="H76">
        <v>0.11377674357324287</v>
      </c>
      <c r="I76">
        <v>0.10566124433992298</v>
      </c>
      <c r="J76">
        <v>0.13933417375624507</v>
      </c>
      <c r="K76">
        <v>0.11885327975348342</v>
      </c>
      <c r="L76">
        <v>0.22880269588800248</v>
      </c>
      <c r="M76">
        <v>0.14282987531389021</v>
      </c>
      <c r="N76">
        <v>0.12331748302303991</v>
      </c>
      <c r="O76">
        <v>0.12103041619512107</v>
      </c>
      <c r="P76">
        <f t="shared" si="6"/>
        <v>0.13218118447154573</v>
      </c>
      <c r="Q76">
        <f t="shared" si="7"/>
        <v>0.11940636035572359</v>
      </c>
      <c r="R76">
        <f t="shared" si="8"/>
        <v>0.15399511760501342</v>
      </c>
      <c r="S76">
        <f t="shared" si="9"/>
        <v>1.4449845690383729E-2</v>
      </c>
      <c r="T76">
        <f t="shared" si="10"/>
        <v>7.1766080920584304E-3</v>
      </c>
      <c r="U76">
        <f t="shared" si="11"/>
        <v>2.5410996974035795E-2</v>
      </c>
    </row>
    <row r="77" spans="1:21" x14ac:dyDescent="0.35">
      <c r="A77" t="s">
        <v>182</v>
      </c>
      <c r="B77" t="s">
        <v>203</v>
      </c>
      <c r="C77" t="s">
        <v>104</v>
      </c>
      <c r="D77">
        <v>0.12579129587004859</v>
      </c>
      <c r="E77">
        <v>0.12062133560173213</v>
      </c>
      <c r="F77">
        <v>0.13343625503178971</v>
      </c>
      <c r="G77">
        <v>0.18461686690978307</v>
      </c>
      <c r="H77">
        <v>0.10628224352034017</v>
      </c>
      <c r="I77">
        <v>0.11536535730472826</v>
      </c>
      <c r="J77">
        <v>0.11420866623749777</v>
      </c>
      <c r="K77">
        <v>0.10885623997850433</v>
      </c>
      <c r="L77">
        <v>0.18865803019975053</v>
      </c>
      <c r="M77">
        <v>0.13027221948942835</v>
      </c>
      <c r="N77">
        <v>0.11553453116320858</v>
      </c>
      <c r="O77">
        <v>0.11142420627646578</v>
      </c>
      <c r="P77">
        <f t="shared" si="6"/>
        <v>0.14111643835333837</v>
      </c>
      <c r="Q77">
        <f t="shared" si="7"/>
        <v>0.11117812676026764</v>
      </c>
      <c r="R77">
        <f t="shared" si="8"/>
        <v>0.13647224678221331</v>
      </c>
      <c r="S77">
        <f t="shared" si="9"/>
        <v>1.4737089630642214E-2</v>
      </c>
      <c r="T77">
        <f t="shared" si="10"/>
        <v>2.1617489077489266E-3</v>
      </c>
      <c r="U77">
        <f t="shared" si="11"/>
        <v>1.7859611319616473E-2</v>
      </c>
    </row>
    <row r="78" spans="1:21" x14ac:dyDescent="0.35">
      <c r="A78" t="s">
        <v>182</v>
      </c>
      <c r="B78" t="s">
        <v>203</v>
      </c>
      <c r="C78" t="s">
        <v>120</v>
      </c>
      <c r="D78">
        <v>9.291959856031852E-2</v>
      </c>
      <c r="E78">
        <v>0.11837133093635038</v>
      </c>
      <c r="F78">
        <v>0.13011743073640994</v>
      </c>
      <c r="G78">
        <v>0.12683755591725235</v>
      </c>
      <c r="H78">
        <v>0.12160065585306999</v>
      </c>
      <c r="I78">
        <v>0.12024514819658934</v>
      </c>
      <c r="J78">
        <v>0.11794321289893947</v>
      </c>
      <c r="K78">
        <v>0.12817751871066999</v>
      </c>
      <c r="L78">
        <v>0.19342049343588422</v>
      </c>
      <c r="M78">
        <v>0.13309008606897835</v>
      </c>
      <c r="N78">
        <v>0.12121784616613727</v>
      </c>
      <c r="O78">
        <v>0.12713707664321158</v>
      </c>
      <c r="P78">
        <f t="shared" si="6"/>
        <v>0.11706147903758279</v>
      </c>
      <c r="Q78">
        <f t="shared" si="7"/>
        <v>0.12199163391481718</v>
      </c>
      <c r="R78">
        <f t="shared" si="8"/>
        <v>0.14371637557855285</v>
      </c>
      <c r="S78">
        <f t="shared" si="9"/>
        <v>8.419103569138376E-3</v>
      </c>
      <c r="T78">
        <f t="shared" si="10"/>
        <v>2.1957906631800577E-3</v>
      </c>
      <c r="U78">
        <f t="shared" si="11"/>
        <v>1.6744338196401146E-2</v>
      </c>
    </row>
    <row r="79" spans="1:21" x14ac:dyDescent="0.35">
      <c r="A79" t="s">
        <v>182</v>
      </c>
      <c r="B79" t="s">
        <v>203</v>
      </c>
      <c r="C79" t="s">
        <v>140</v>
      </c>
      <c r="D79">
        <v>0.10377159980665394</v>
      </c>
      <c r="E79">
        <v>0.15759917642090884</v>
      </c>
      <c r="F79">
        <v>0.17454831516144154</v>
      </c>
      <c r="G79">
        <v>0.16924092133801769</v>
      </c>
      <c r="H79">
        <v>8.5876858493849725E-2</v>
      </c>
      <c r="I79">
        <v>8.035971608587647E-2</v>
      </c>
      <c r="J79">
        <v>7.33868718043197E-2</v>
      </c>
      <c r="K79">
        <v>8.3513510272707342E-2</v>
      </c>
      <c r="L79">
        <v>0.10503049228327584</v>
      </c>
      <c r="M79">
        <v>8.3704190277948023E-2</v>
      </c>
      <c r="N79">
        <v>8.3725100488007742E-2</v>
      </c>
      <c r="O79">
        <v>8.1912345362792072E-2</v>
      </c>
      <c r="P79">
        <f t="shared" si="6"/>
        <v>0.15129000318175551</v>
      </c>
      <c r="Q79">
        <f t="shared" si="7"/>
        <v>8.078423916418831E-2</v>
      </c>
      <c r="R79">
        <f t="shared" si="8"/>
        <v>8.8593032103005911E-2</v>
      </c>
      <c r="S79">
        <f t="shared" si="9"/>
        <v>1.6230087453753227E-2</v>
      </c>
      <c r="T79">
        <f t="shared" si="10"/>
        <v>2.7123937171421517E-3</v>
      </c>
      <c r="U79">
        <f t="shared" si="11"/>
        <v>5.495598277239451E-3</v>
      </c>
    </row>
    <row r="80" spans="1:21" x14ac:dyDescent="0.35">
      <c r="A80" t="s">
        <v>182</v>
      </c>
      <c r="B80" t="s">
        <v>203</v>
      </c>
      <c r="C80" t="s">
        <v>131</v>
      </c>
      <c r="D80">
        <v>8.2875157500475735E-2</v>
      </c>
      <c r="E80">
        <v>0.11333242140895256</v>
      </c>
      <c r="F80">
        <v>0.11422694754907631</v>
      </c>
      <c r="G80">
        <v>0.10692600240368716</v>
      </c>
      <c r="H80">
        <v>9.6214311681413658E-2</v>
      </c>
      <c r="I80">
        <v>0.10575255522239387</v>
      </c>
      <c r="J80">
        <v>8.6121048241931369E-2</v>
      </c>
      <c r="K80">
        <v>9.4167843503625226E-2</v>
      </c>
      <c r="L80">
        <v>0.12994607727369367</v>
      </c>
      <c r="M80">
        <v>0.10710754915681886</v>
      </c>
      <c r="N80">
        <v>0.1010432639433952</v>
      </c>
      <c r="O80">
        <v>0.1017632161080793</v>
      </c>
      <c r="P80">
        <f t="shared" si="6"/>
        <v>0.10434013221554794</v>
      </c>
      <c r="Q80">
        <f t="shared" si="7"/>
        <v>9.556393966234103E-2</v>
      </c>
      <c r="R80">
        <f t="shared" si="8"/>
        <v>0.10996502662049676</v>
      </c>
      <c r="S80">
        <f t="shared" si="9"/>
        <v>7.3373601436172138E-3</v>
      </c>
      <c r="T80">
        <f t="shared" si="10"/>
        <v>4.0347258648695773E-3</v>
      </c>
      <c r="U80">
        <f t="shared" si="11"/>
        <v>6.7962925408463909E-3</v>
      </c>
    </row>
    <row r="81" spans="1:21" x14ac:dyDescent="0.35">
      <c r="A81" t="s">
        <v>182</v>
      </c>
      <c r="B81" t="s">
        <v>203</v>
      </c>
      <c r="C81" t="s">
        <v>124</v>
      </c>
      <c r="D81">
        <v>7.8501396378252264E-2</v>
      </c>
      <c r="E81">
        <v>8.1297009025013661E-2</v>
      </c>
      <c r="F81">
        <v>0.11791917018064735</v>
      </c>
      <c r="G81">
        <v>0.11691479866491593</v>
      </c>
      <c r="H81">
        <v>8.5645997215396771E-2</v>
      </c>
      <c r="I81">
        <v>7.3605624727490049E-2</v>
      </c>
      <c r="J81">
        <v>0.10740046472344002</v>
      </c>
      <c r="K81">
        <v>9.1849010826297303E-2</v>
      </c>
      <c r="L81">
        <v>0.18467766232044355</v>
      </c>
      <c r="M81">
        <v>9.0870149224342417E-2</v>
      </c>
      <c r="N81">
        <v>9.9710150615280199E-2</v>
      </c>
      <c r="O81">
        <v>9.530842004409136E-2</v>
      </c>
      <c r="P81">
        <f t="shared" si="6"/>
        <v>9.8658093562207311E-2</v>
      </c>
      <c r="Q81">
        <f t="shared" si="7"/>
        <v>8.9625274373156039E-2</v>
      </c>
      <c r="R81">
        <f t="shared" si="8"/>
        <v>0.11764159555103938</v>
      </c>
      <c r="S81">
        <f t="shared" si="9"/>
        <v>1.0847411562910317E-2</v>
      </c>
      <c r="T81">
        <f t="shared" si="10"/>
        <v>7.0318692232222623E-3</v>
      </c>
      <c r="U81">
        <f t="shared" si="11"/>
        <v>2.2418095429145943E-2</v>
      </c>
    </row>
    <row r="82" spans="1:21" x14ac:dyDescent="0.35">
      <c r="A82" t="s">
        <v>182</v>
      </c>
      <c r="B82" t="s">
        <v>203</v>
      </c>
      <c r="C82" t="s">
        <v>136</v>
      </c>
      <c r="D82">
        <v>7.4554485353168304E-2</v>
      </c>
      <c r="E82">
        <v>8.2300457936401519E-2</v>
      </c>
      <c r="F82">
        <v>0.11409350456842823</v>
      </c>
      <c r="G82">
        <v>0.10734846393458804</v>
      </c>
      <c r="H82">
        <v>8.2814159470730855E-2</v>
      </c>
      <c r="I82">
        <v>6.7899902793932973E-2</v>
      </c>
      <c r="J82">
        <v>9.1322734975832681E-2</v>
      </c>
      <c r="K82">
        <v>9.1250067926440956E-2</v>
      </c>
      <c r="L82">
        <v>0.15516224626937325</v>
      </c>
      <c r="M82">
        <v>7.7600199975275105E-2</v>
      </c>
      <c r="N82">
        <v>8.2223437901247823E-2</v>
      </c>
      <c r="O82">
        <v>8.748666880674634E-2</v>
      </c>
      <c r="P82">
        <f t="shared" si="6"/>
        <v>9.457422794814653E-2</v>
      </c>
      <c r="Q82">
        <f t="shared" si="7"/>
        <v>8.3321716291734363E-2</v>
      </c>
      <c r="R82">
        <f t="shared" si="8"/>
        <v>0.10061813823816063</v>
      </c>
      <c r="S82">
        <f t="shared" si="9"/>
        <v>9.5551852794122615E-3</v>
      </c>
      <c r="T82">
        <f t="shared" si="10"/>
        <v>5.5148663108181371E-3</v>
      </c>
      <c r="U82">
        <f t="shared" si="11"/>
        <v>1.8293181090020941E-2</v>
      </c>
    </row>
    <row r="83" spans="1:21" x14ac:dyDescent="0.35">
      <c r="A83" t="s">
        <v>182</v>
      </c>
      <c r="B83" t="s">
        <v>203</v>
      </c>
      <c r="C83" t="s">
        <v>130</v>
      </c>
      <c r="D83">
        <v>8.4201546609571923E-2</v>
      </c>
      <c r="E83">
        <v>0.12853560944011663</v>
      </c>
      <c r="F83">
        <v>0.14530280293995934</v>
      </c>
      <c r="G83">
        <v>0.14424551662340726</v>
      </c>
      <c r="H83">
        <v>6.9149018841828822E-2</v>
      </c>
      <c r="I83">
        <v>6.911923820586742E-2</v>
      </c>
      <c r="J83">
        <v>5.9924402448057051E-2</v>
      </c>
      <c r="K83">
        <v>6.8314297312452185E-2</v>
      </c>
      <c r="L83">
        <v>8.4265346877690037E-2</v>
      </c>
      <c r="M83">
        <v>7.3053665425120165E-2</v>
      </c>
      <c r="N83">
        <v>6.8478172023242953E-2</v>
      </c>
      <c r="O83">
        <v>7.1017615360548542E-2</v>
      </c>
      <c r="P83">
        <f t="shared" si="6"/>
        <v>0.12557136890326379</v>
      </c>
      <c r="Q83">
        <f t="shared" si="7"/>
        <v>6.6626739202051366E-2</v>
      </c>
      <c r="R83">
        <f t="shared" si="8"/>
        <v>7.4203699921650434E-2</v>
      </c>
      <c r="S83">
        <f t="shared" si="9"/>
        <v>1.4312879400474087E-2</v>
      </c>
      <c r="T83">
        <f t="shared" si="10"/>
        <v>2.2424617463326353E-3</v>
      </c>
      <c r="U83">
        <f t="shared" si="11"/>
        <v>3.4820028163535044E-3</v>
      </c>
    </row>
    <row r="84" spans="1:21" x14ac:dyDescent="0.35">
      <c r="A84" t="s">
        <v>182</v>
      </c>
      <c r="B84" t="s">
        <v>203</v>
      </c>
      <c r="C84" t="s">
        <v>141</v>
      </c>
      <c r="D84">
        <v>7.4189182296292122E-2</v>
      </c>
      <c r="E84">
        <v>0.10475735686099615</v>
      </c>
      <c r="F84">
        <v>0.11080086046136486</v>
      </c>
      <c r="G84">
        <v>9.9420113562892362E-2</v>
      </c>
      <c r="H84">
        <v>7.8503875685921862E-2</v>
      </c>
      <c r="I84">
        <v>7.7718621795694137E-2</v>
      </c>
      <c r="J84">
        <v>6.9500231618653499E-2</v>
      </c>
      <c r="K84">
        <v>7.6466795914329685E-2</v>
      </c>
      <c r="L84">
        <v>9.6054927026147471E-2</v>
      </c>
      <c r="M84">
        <v>8.5925730783749585E-2</v>
      </c>
      <c r="N84">
        <v>7.7317771366919655E-2</v>
      </c>
      <c r="O84">
        <v>7.8044705371421344E-2</v>
      </c>
      <c r="P84">
        <f t="shared" si="6"/>
        <v>9.729187829538638E-2</v>
      </c>
      <c r="Q84">
        <f t="shared" si="7"/>
        <v>7.5547381253649792E-2</v>
      </c>
      <c r="R84">
        <f t="shared" si="8"/>
        <v>8.4335783637059514E-2</v>
      </c>
      <c r="S84">
        <f t="shared" si="9"/>
        <v>8.0440967856078849E-3</v>
      </c>
      <c r="T84">
        <f t="shared" si="10"/>
        <v>2.0588930449350223E-3</v>
      </c>
      <c r="U84">
        <f t="shared" si="11"/>
        <v>4.3655508975719058E-3</v>
      </c>
    </row>
    <row r="85" spans="1:21" x14ac:dyDescent="0.35">
      <c r="A85" t="s">
        <v>182</v>
      </c>
      <c r="B85" t="s">
        <v>203</v>
      </c>
      <c r="C85" t="s">
        <v>121</v>
      </c>
      <c r="D85">
        <v>6.1011107217803409E-2</v>
      </c>
      <c r="E85">
        <v>8.1177049956036237E-2</v>
      </c>
      <c r="F85">
        <v>8.7718245239431683E-2</v>
      </c>
      <c r="G85">
        <v>8.3298451740194304E-2</v>
      </c>
      <c r="H85">
        <v>7.7106997600614346E-2</v>
      </c>
      <c r="I85">
        <v>8.9597002027372766E-2</v>
      </c>
      <c r="J85">
        <v>7.43399719595398E-2</v>
      </c>
      <c r="K85">
        <v>8.56886992105719E-2</v>
      </c>
      <c r="L85">
        <v>0.11612018303840639</v>
      </c>
      <c r="M85">
        <v>9.3662225830608251E-2</v>
      </c>
      <c r="N85">
        <v>8.0315061289774975E-2</v>
      </c>
      <c r="O85">
        <v>9.4481572916965115E-2</v>
      </c>
      <c r="P85">
        <f t="shared" si="6"/>
        <v>7.8301213538366402E-2</v>
      </c>
      <c r="Q85">
        <f t="shared" si="7"/>
        <v>8.1683167699524689E-2</v>
      </c>
      <c r="R85">
        <f t="shared" si="8"/>
        <v>9.6144760768938686E-2</v>
      </c>
      <c r="S85">
        <f t="shared" si="9"/>
        <v>5.922211632083705E-3</v>
      </c>
      <c r="T85">
        <f t="shared" si="10"/>
        <v>3.5769739644066008E-3</v>
      </c>
      <c r="U85">
        <f t="shared" si="11"/>
        <v>7.4079127401896075E-3</v>
      </c>
    </row>
    <row r="86" spans="1:21" x14ac:dyDescent="0.35">
      <c r="A86" t="s">
        <v>182</v>
      </c>
      <c r="B86" t="s">
        <v>203</v>
      </c>
      <c r="C86" t="s">
        <v>135</v>
      </c>
      <c r="D86">
        <v>5.5775340004845353E-2</v>
      </c>
      <c r="E86">
        <v>5.5168521682740071E-2</v>
      </c>
      <c r="F86">
        <v>7.2086097944726882E-2</v>
      </c>
      <c r="G86">
        <v>6.4754536187059328E-2</v>
      </c>
      <c r="H86">
        <v>6.3164104449517033E-2</v>
      </c>
      <c r="I86">
        <v>6.2841524829458192E-2</v>
      </c>
      <c r="J86">
        <v>7.8979039892668523E-2</v>
      </c>
      <c r="K86">
        <v>7.0864081415345254E-2</v>
      </c>
      <c r="L86">
        <v>0.12947516008282597</v>
      </c>
      <c r="M86">
        <v>6.7283047373997817E-2</v>
      </c>
      <c r="N86">
        <v>7.1534466152062937E-2</v>
      </c>
      <c r="O86">
        <v>7.3150775252935216E-2</v>
      </c>
      <c r="P86">
        <f t="shared" si="6"/>
        <v>6.1946123954842905E-2</v>
      </c>
      <c r="Q86">
        <f t="shared" si="7"/>
        <v>6.8962187646747247E-2</v>
      </c>
      <c r="R86">
        <f t="shared" si="8"/>
        <v>8.5360862215455496E-2</v>
      </c>
      <c r="S86">
        <f t="shared" si="9"/>
        <v>4.0282411266989795E-3</v>
      </c>
      <c r="T86">
        <f t="shared" si="10"/>
        <v>3.8191928783950124E-3</v>
      </c>
      <c r="U86">
        <f t="shared" si="11"/>
        <v>1.4756733258378516E-2</v>
      </c>
    </row>
    <row r="87" spans="1:21" x14ac:dyDescent="0.35">
      <c r="A87" t="s">
        <v>182</v>
      </c>
      <c r="B87" t="s">
        <v>203</v>
      </c>
      <c r="C87" t="s">
        <v>105</v>
      </c>
      <c r="D87">
        <v>5.1102676660451013E-2</v>
      </c>
      <c r="E87">
        <v>6.699607408548601E-2</v>
      </c>
      <c r="F87">
        <v>6.2451268042204383E-2</v>
      </c>
      <c r="G87">
        <v>6.2644058947789225E-2</v>
      </c>
      <c r="H87">
        <v>5.8330273399582855E-2</v>
      </c>
      <c r="I87">
        <v>8.2846939894251653E-2</v>
      </c>
      <c r="J87">
        <v>6.5615953716168615E-2</v>
      </c>
      <c r="K87">
        <v>6.4914883221118547E-2</v>
      </c>
      <c r="L87">
        <v>9.7921818890233839E-2</v>
      </c>
      <c r="M87">
        <v>8.3850973456309222E-2</v>
      </c>
      <c r="N87">
        <v>6.6707123629985196E-2</v>
      </c>
      <c r="O87">
        <v>7.6799742008231336E-2</v>
      </c>
      <c r="P87">
        <f t="shared" si="6"/>
        <v>6.0798519433982665E-2</v>
      </c>
      <c r="Q87">
        <f t="shared" si="7"/>
        <v>6.7927012557780414E-2</v>
      </c>
      <c r="R87">
        <f t="shared" si="8"/>
        <v>8.1319914496189888E-2</v>
      </c>
      <c r="S87">
        <f t="shared" si="9"/>
        <v>3.3979975084160092E-3</v>
      </c>
      <c r="T87">
        <f t="shared" si="10"/>
        <v>5.2370121117726086E-3</v>
      </c>
      <c r="U87">
        <f t="shared" si="11"/>
        <v>6.5574074220744079E-3</v>
      </c>
    </row>
    <row r="88" spans="1:21" x14ac:dyDescent="0.35">
      <c r="A88" t="s">
        <v>182</v>
      </c>
      <c r="B88" t="s">
        <v>203</v>
      </c>
      <c r="C88" t="s">
        <v>129</v>
      </c>
      <c r="D88">
        <v>6.7966588861066032E-2</v>
      </c>
      <c r="E88">
        <v>6.7955363992747361E-2</v>
      </c>
      <c r="F88">
        <v>6.1367191562871674E-2</v>
      </c>
      <c r="G88">
        <v>5.7248732087710558E-2</v>
      </c>
      <c r="H88">
        <v>4.5037246276494344E-2</v>
      </c>
      <c r="I88">
        <v>4.2007185506099325E-2</v>
      </c>
      <c r="J88">
        <v>5.6960948612776494E-2</v>
      </c>
      <c r="K88">
        <v>4.841130668097552E-2</v>
      </c>
      <c r="L88">
        <v>8.5952078966033185E-2</v>
      </c>
      <c r="M88">
        <v>5.1812349973329161E-2</v>
      </c>
      <c r="N88">
        <v>4.8754141107724198E-2</v>
      </c>
      <c r="O88">
        <v>4.8375762180017795E-2</v>
      </c>
      <c r="P88">
        <f t="shared" si="6"/>
        <v>6.3634469126098908E-2</v>
      </c>
      <c r="Q88">
        <f t="shared" si="7"/>
        <v>4.8104171769086414E-2</v>
      </c>
      <c r="R88">
        <f t="shared" si="8"/>
        <v>5.8723583056776087E-2</v>
      </c>
      <c r="S88">
        <f t="shared" si="9"/>
        <v>2.6355830935942655E-3</v>
      </c>
      <c r="T88">
        <f t="shared" si="10"/>
        <v>3.228984636347138E-3</v>
      </c>
      <c r="U88">
        <f t="shared" si="11"/>
        <v>9.1087105833150637E-3</v>
      </c>
    </row>
    <row r="89" spans="1:21" x14ac:dyDescent="0.35">
      <c r="A89" t="s">
        <v>182</v>
      </c>
      <c r="B89" t="s">
        <v>203</v>
      </c>
      <c r="C89" t="s">
        <v>132</v>
      </c>
      <c r="D89">
        <v>4.298652418109928E-2</v>
      </c>
      <c r="E89">
        <v>5.2975408063627757E-2</v>
      </c>
      <c r="F89">
        <v>5.6531421870124193E-2</v>
      </c>
      <c r="G89">
        <v>5.4741660643940697E-2</v>
      </c>
      <c r="H89">
        <v>5.1088749705897024E-2</v>
      </c>
      <c r="I89">
        <v>5.9458582923061963E-2</v>
      </c>
      <c r="J89">
        <v>5.0967547233011182E-2</v>
      </c>
      <c r="K89">
        <v>5.3903923758532361E-2</v>
      </c>
      <c r="L89">
        <v>7.6589725625357832E-2</v>
      </c>
      <c r="M89">
        <v>6.1866639104843961E-2</v>
      </c>
      <c r="N89">
        <v>5.3795796314786315E-2</v>
      </c>
      <c r="O89">
        <v>5.8839856261246097E-2</v>
      </c>
      <c r="P89">
        <f t="shared" si="6"/>
        <v>5.1808753689697985E-2</v>
      </c>
      <c r="Q89">
        <f t="shared" si="7"/>
        <v>5.3854700905125633E-2</v>
      </c>
      <c r="R89">
        <f t="shared" si="8"/>
        <v>6.2773004326558551E-2</v>
      </c>
      <c r="S89">
        <f t="shared" si="9"/>
        <v>3.0290036023316136E-3</v>
      </c>
      <c r="T89">
        <f t="shared" si="10"/>
        <v>1.9872942015708569E-3</v>
      </c>
      <c r="U89">
        <f t="shared" si="11"/>
        <v>4.8971352404077852E-3</v>
      </c>
    </row>
    <row r="90" spans="1:21" x14ac:dyDescent="0.35">
      <c r="A90" t="s">
        <v>182</v>
      </c>
      <c r="B90" t="s">
        <v>203</v>
      </c>
      <c r="C90" t="s">
        <v>109</v>
      </c>
      <c r="D90">
        <v>3.9220127393106027E-2</v>
      </c>
      <c r="E90">
        <v>4.6382779418480104E-2</v>
      </c>
      <c r="F90">
        <v>4.8592192996167433E-2</v>
      </c>
      <c r="G90">
        <v>4.4365367172443652E-2</v>
      </c>
      <c r="H90">
        <v>5.0409074598547626E-2</v>
      </c>
      <c r="I90">
        <v>4.9295794325545483E-2</v>
      </c>
      <c r="J90">
        <v>5.2993904621233386E-2</v>
      </c>
      <c r="K90">
        <v>5.1377505732652651E-2</v>
      </c>
      <c r="L90">
        <v>7.391614240715709E-2</v>
      </c>
      <c r="M90">
        <v>5.1920371956896715E-2</v>
      </c>
      <c r="N90">
        <v>4.9398013050594484E-2</v>
      </c>
      <c r="O90">
        <v>5.2046563265869261E-2</v>
      </c>
      <c r="P90">
        <f t="shared" si="6"/>
        <v>4.4640116745049307E-2</v>
      </c>
      <c r="Q90">
        <f t="shared" si="7"/>
        <v>5.1019069819494785E-2</v>
      </c>
      <c r="R90">
        <f t="shared" si="8"/>
        <v>5.6820272670129388E-2</v>
      </c>
      <c r="S90">
        <f t="shared" si="9"/>
        <v>2.0022394085716121E-3</v>
      </c>
      <c r="T90">
        <f t="shared" si="10"/>
        <v>7.836996339810209E-4</v>
      </c>
      <c r="U90">
        <f t="shared" si="11"/>
        <v>5.7311722797424476E-3</v>
      </c>
    </row>
    <row r="91" spans="1:21" x14ac:dyDescent="0.35">
      <c r="A91" t="s">
        <v>182</v>
      </c>
      <c r="B91" t="s">
        <v>203</v>
      </c>
      <c r="C91" t="s">
        <v>107</v>
      </c>
      <c r="D91">
        <v>3.7745193639308838E-2</v>
      </c>
      <c r="E91">
        <v>4.7096188310088861E-2</v>
      </c>
      <c r="F91">
        <v>6.0079433030833206E-2</v>
      </c>
      <c r="G91">
        <v>6.1767612068063749E-2</v>
      </c>
      <c r="H91">
        <v>3.4953988422143041E-2</v>
      </c>
      <c r="I91">
        <v>4.2420659463785419E-2</v>
      </c>
      <c r="J91">
        <v>4.1516057293897533E-2</v>
      </c>
      <c r="K91">
        <v>5.4453322818746284E-2</v>
      </c>
      <c r="L91">
        <v>7.95037777347362E-2</v>
      </c>
      <c r="M91">
        <v>5.2252191275963568E-2</v>
      </c>
      <c r="N91">
        <v>3.8688469501634903E-2</v>
      </c>
      <c r="O91">
        <v>4.9986718648558352E-2</v>
      </c>
      <c r="P91">
        <f t="shared" si="6"/>
        <v>5.1672106762073663E-2</v>
      </c>
      <c r="Q91">
        <f t="shared" si="7"/>
        <v>4.3336006999643073E-2</v>
      </c>
      <c r="R91">
        <f t="shared" si="8"/>
        <v>5.5107789290223259E-2</v>
      </c>
      <c r="S91">
        <f t="shared" si="9"/>
        <v>5.6825779154425302E-3</v>
      </c>
      <c r="T91">
        <f t="shared" si="10"/>
        <v>4.0620502263643606E-3</v>
      </c>
      <c r="U91">
        <f t="shared" si="11"/>
        <v>8.6561063178963605E-3</v>
      </c>
    </row>
    <row r="92" spans="1:21" x14ac:dyDescent="0.35">
      <c r="A92" t="s">
        <v>182</v>
      </c>
      <c r="B92" t="s">
        <v>203</v>
      </c>
      <c r="C92" t="s">
        <v>113</v>
      </c>
      <c r="D92">
        <v>3.2359642268510673E-2</v>
      </c>
      <c r="E92">
        <v>3.800997212890192E-2</v>
      </c>
      <c r="F92">
        <v>4.1336941474939132E-2</v>
      </c>
      <c r="G92">
        <v>3.7036532871914794E-2</v>
      </c>
      <c r="H92">
        <v>3.6738363878302219E-2</v>
      </c>
      <c r="I92">
        <v>3.7567968802100858E-2</v>
      </c>
      <c r="J92">
        <v>4.5647898418361151E-2</v>
      </c>
      <c r="K92">
        <v>3.5446004874260251E-2</v>
      </c>
      <c r="L92">
        <v>7.9007066799113457E-2</v>
      </c>
      <c r="M92">
        <v>4.2264666947194295E-2</v>
      </c>
      <c r="N92">
        <v>4.741580676247243E-2</v>
      </c>
      <c r="O92">
        <v>4.021060334897468E-2</v>
      </c>
      <c r="P92">
        <f t="shared" si="6"/>
        <v>3.7185772186066633E-2</v>
      </c>
      <c r="Q92">
        <f t="shared" si="7"/>
        <v>3.8850058993256116E-2</v>
      </c>
      <c r="R92">
        <f t="shared" si="8"/>
        <v>5.2224535964438712E-2</v>
      </c>
      <c r="S92">
        <f t="shared" si="9"/>
        <v>1.8534947703519673E-3</v>
      </c>
      <c r="T92">
        <f t="shared" si="10"/>
        <v>2.3076181228585345E-3</v>
      </c>
      <c r="U92">
        <f t="shared" si="11"/>
        <v>9.0552075357117276E-3</v>
      </c>
    </row>
    <row r="93" spans="1:21" x14ac:dyDescent="0.35">
      <c r="A93" t="s">
        <v>182</v>
      </c>
      <c r="B93" t="s">
        <v>203</v>
      </c>
      <c r="C93" t="s">
        <v>142</v>
      </c>
      <c r="D93">
        <v>3.5331432940738643E-2</v>
      </c>
      <c r="E93">
        <v>5.3547388793371918E-2</v>
      </c>
      <c r="F93">
        <v>4.4550393091905408E-2</v>
      </c>
      <c r="G93">
        <v>4.0047023587051735E-2</v>
      </c>
      <c r="H93">
        <v>3.9586031756452179E-2</v>
      </c>
      <c r="I93">
        <v>4.2387397853861287E-2</v>
      </c>
      <c r="J93">
        <v>2.9853295407020999E-2</v>
      </c>
      <c r="K93">
        <v>4.0197600053247115E-2</v>
      </c>
      <c r="L93">
        <v>4.9664510168624366E-2</v>
      </c>
      <c r="M93">
        <v>3.8126392699982123E-2</v>
      </c>
      <c r="N93">
        <v>3.7441285535495507E-2</v>
      </c>
      <c r="O93">
        <v>3.3974468737828445E-2</v>
      </c>
      <c r="P93">
        <f t="shared" si="6"/>
        <v>4.3369059603266924E-2</v>
      </c>
      <c r="Q93">
        <f t="shared" si="7"/>
        <v>3.8006081267645396E-2</v>
      </c>
      <c r="R93">
        <f t="shared" si="8"/>
        <v>3.980166428548261E-2</v>
      </c>
      <c r="S93">
        <f t="shared" si="9"/>
        <v>3.8797905825437213E-3</v>
      </c>
      <c r="T93">
        <f t="shared" si="10"/>
        <v>2.7833261045700579E-3</v>
      </c>
      <c r="U93">
        <f t="shared" si="11"/>
        <v>3.4108877094018481E-3</v>
      </c>
    </row>
    <row r="94" spans="1:21" x14ac:dyDescent="0.35">
      <c r="A94" t="s">
        <v>182</v>
      </c>
      <c r="B94" t="s">
        <v>203</v>
      </c>
      <c r="C94" t="s">
        <v>134</v>
      </c>
      <c r="D94">
        <v>2.9630437060267991E-2</v>
      </c>
      <c r="E94">
        <v>3.2960610483186749E-2</v>
      </c>
      <c r="F94">
        <v>4.6049384752104551E-2</v>
      </c>
      <c r="G94">
        <v>4.4895153744743434E-2</v>
      </c>
      <c r="H94">
        <v>3.4303919920487494E-2</v>
      </c>
      <c r="I94">
        <v>3.0452324181204131E-2</v>
      </c>
      <c r="J94">
        <v>4.0923808567814399E-2</v>
      </c>
      <c r="K94">
        <v>3.9410247285283327E-2</v>
      </c>
      <c r="L94">
        <v>6.808430577111646E-2</v>
      </c>
      <c r="M94">
        <v>3.5714818434390956E-2</v>
      </c>
      <c r="N94">
        <v>3.7565513057273008E-2</v>
      </c>
      <c r="O94">
        <v>3.8467017756770645E-2</v>
      </c>
      <c r="P94">
        <f t="shared" si="6"/>
        <v>3.8383896510075677E-2</v>
      </c>
      <c r="Q94">
        <f t="shared" si="7"/>
        <v>3.6272574988697334E-2</v>
      </c>
      <c r="R94">
        <f t="shared" si="8"/>
        <v>4.4957913754887766E-2</v>
      </c>
      <c r="S94">
        <f t="shared" si="9"/>
        <v>4.1552302827638499E-3</v>
      </c>
      <c r="T94">
        <f t="shared" si="10"/>
        <v>2.40190694185514E-3</v>
      </c>
      <c r="U94">
        <f t="shared" si="11"/>
        <v>7.7300503325471283E-3</v>
      </c>
    </row>
    <row r="95" spans="1:21" x14ac:dyDescent="0.35">
      <c r="A95" t="s">
        <v>182</v>
      </c>
      <c r="B95" t="s">
        <v>203</v>
      </c>
      <c r="C95" t="s">
        <v>133</v>
      </c>
      <c r="D95">
        <v>3.0437229791195518E-2</v>
      </c>
      <c r="E95">
        <v>3.3622460298232099E-2</v>
      </c>
      <c r="F95">
        <v>4.2819550584477381E-2</v>
      </c>
      <c r="G95">
        <v>4.1765355547738733E-2</v>
      </c>
      <c r="H95">
        <v>3.1848484817254094E-2</v>
      </c>
      <c r="I95">
        <v>3.3827207637069756E-2</v>
      </c>
      <c r="J95">
        <v>3.8683925619460803E-2</v>
      </c>
      <c r="K95">
        <v>3.4926583661353337E-2</v>
      </c>
      <c r="L95">
        <v>6.7752398982614773E-2</v>
      </c>
      <c r="M95">
        <v>3.8724672645146473E-2</v>
      </c>
      <c r="N95">
        <v>3.2990632541594726E-2</v>
      </c>
      <c r="O95">
        <v>3.6482865681772177E-2</v>
      </c>
      <c r="P95">
        <f t="shared" si="6"/>
        <v>3.716114905541093E-2</v>
      </c>
      <c r="Q95">
        <f t="shared" si="7"/>
        <v>3.4821550433784501E-2</v>
      </c>
      <c r="R95">
        <f t="shared" si="8"/>
        <v>4.3987642462782035E-2</v>
      </c>
      <c r="S95">
        <f t="shared" si="9"/>
        <v>3.0406911725242946E-3</v>
      </c>
      <c r="T95">
        <f t="shared" si="10"/>
        <v>1.4363382497226353E-3</v>
      </c>
      <c r="U95">
        <f t="shared" si="11"/>
        <v>8.0089450277369689E-3</v>
      </c>
    </row>
    <row r="96" spans="1:21" x14ac:dyDescent="0.35">
      <c r="A96" t="s">
        <v>182</v>
      </c>
      <c r="B96" t="s">
        <v>203</v>
      </c>
      <c r="C96" t="s">
        <v>118</v>
      </c>
      <c r="D96">
        <v>2.7844924175475266E-2</v>
      </c>
      <c r="E96">
        <v>2.8528060476965177E-2</v>
      </c>
      <c r="F96">
        <v>3.5649776299376969E-2</v>
      </c>
      <c r="G96">
        <v>3.705090078408943E-2</v>
      </c>
      <c r="H96">
        <v>2.4278042684414997E-2</v>
      </c>
      <c r="I96">
        <v>2.2033178716949209E-2</v>
      </c>
      <c r="J96">
        <v>2.9451415782759838E-2</v>
      </c>
      <c r="K96">
        <v>2.6701255938383739E-2</v>
      </c>
      <c r="L96">
        <v>4.317641757340264E-2</v>
      </c>
      <c r="M96">
        <v>2.9029876089558405E-2</v>
      </c>
      <c r="N96">
        <v>2.450858969739262E-2</v>
      </c>
      <c r="O96">
        <v>2.6379185345118399E-2</v>
      </c>
      <c r="P96">
        <f t="shared" si="6"/>
        <v>3.226841543397671E-2</v>
      </c>
      <c r="Q96">
        <f t="shared" si="7"/>
        <v>2.5615973280626946E-2</v>
      </c>
      <c r="R96">
        <f t="shared" si="8"/>
        <v>3.0773517176368018E-2</v>
      </c>
      <c r="S96">
        <f t="shared" si="9"/>
        <v>2.3780821675000808E-3</v>
      </c>
      <c r="T96">
        <f t="shared" si="10"/>
        <v>1.5946507663694967E-3</v>
      </c>
      <c r="U96">
        <f t="shared" si="11"/>
        <v>4.2370556901611799E-3</v>
      </c>
    </row>
    <row r="97" spans="1:21" x14ac:dyDescent="0.35">
      <c r="A97" t="s">
        <v>182</v>
      </c>
      <c r="B97" t="s">
        <v>203</v>
      </c>
      <c r="C97" t="s">
        <v>126</v>
      </c>
      <c r="D97">
        <v>2.4038511095893538E-2</v>
      </c>
      <c r="E97">
        <v>2.3590761300923416E-2</v>
      </c>
      <c r="F97">
        <v>2.8984791408437967E-2</v>
      </c>
      <c r="G97">
        <v>2.5911567791554724E-2</v>
      </c>
      <c r="H97">
        <v>2.6131478182578542E-2</v>
      </c>
      <c r="I97">
        <v>2.4788171059458051E-2</v>
      </c>
      <c r="J97">
        <v>3.0514420402598452E-2</v>
      </c>
      <c r="K97">
        <v>2.7185512228796026E-2</v>
      </c>
      <c r="L97">
        <v>4.8329376005843278E-2</v>
      </c>
      <c r="M97">
        <v>2.8942191874500367E-2</v>
      </c>
      <c r="N97">
        <v>2.875071135619605E-2</v>
      </c>
      <c r="O97">
        <v>2.8191346406965991E-2</v>
      </c>
      <c r="P97">
        <f t="shared" si="6"/>
        <v>2.5631407899202412E-2</v>
      </c>
      <c r="Q97">
        <f t="shared" si="7"/>
        <v>2.7154895468357768E-2</v>
      </c>
      <c r="R97">
        <f t="shared" si="8"/>
        <v>3.3553406410876424E-2</v>
      </c>
      <c r="S97">
        <f t="shared" si="9"/>
        <v>1.2256028887298381E-3</v>
      </c>
      <c r="T97">
        <f t="shared" si="10"/>
        <v>1.222569443778077E-3</v>
      </c>
      <c r="U97">
        <f t="shared" si="11"/>
        <v>4.927897998856923E-3</v>
      </c>
    </row>
    <row r="98" spans="1:21" x14ac:dyDescent="0.35">
      <c r="A98" t="s">
        <v>182</v>
      </c>
      <c r="B98" t="s">
        <v>203</v>
      </c>
      <c r="C98" t="s">
        <v>144</v>
      </c>
      <c r="D98">
        <v>2.2803940081001551E-2</v>
      </c>
      <c r="E98">
        <v>3.2696130208833066E-2</v>
      </c>
      <c r="F98">
        <v>2.6850998188146919E-2</v>
      </c>
      <c r="G98">
        <v>2.4066458390532289E-2</v>
      </c>
      <c r="H98">
        <v>2.6602055862443522E-2</v>
      </c>
      <c r="I98">
        <v>2.8579652899385782E-2</v>
      </c>
      <c r="J98">
        <v>2.3317709482929085E-2</v>
      </c>
      <c r="K98">
        <v>2.6480600560815616E-2</v>
      </c>
      <c r="L98">
        <v>3.2224579538666996E-2</v>
      </c>
      <c r="M98">
        <v>3.0728995990268539E-2</v>
      </c>
      <c r="N98">
        <v>2.5952952423636658E-2</v>
      </c>
      <c r="O98">
        <v>2.6792806277832527E-2</v>
      </c>
      <c r="P98">
        <f t="shared" si="6"/>
        <v>2.6604381717128454E-2</v>
      </c>
      <c r="Q98">
        <f t="shared" si="7"/>
        <v>2.6245004701393501E-2</v>
      </c>
      <c r="R98">
        <f t="shared" si="8"/>
        <v>2.8924833557601178E-2</v>
      </c>
      <c r="S98">
        <f t="shared" si="9"/>
        <v>2.1995194704611215E-3</v>
      </c>
      <c r="T98">
        <f t="shared" si="10"/>
        <v>1.0879120079697489E-3</v>
      </c>
      <c r="U98">
        <f t="shared" si="11"/>
        <v>1.5144015159764207E-3</v>
      </c>
    </row>
    <row r="99" spans="1:21" x14ac:dyDescent="0.35">
      <c r="A99" t="s">
        <v>182</v>
      </c>
      <c r="B99" t="s">
        <v>203</v>
      </c>
      <c r="C99" t="s">
        <v>139</v>
      </c>
      <c r="D99">
        <v>1.8556018502986688E-2</v>
      </c>
      <c r="E99">
        <v>1.7354765355725495E-2</v>
      </c>
      <c r="F99">
        <v>2.7791798873358746E-2</v>
      </c>
      <c r="G99">
        <v>2.5706813391117245E-2</v>
      </c>
      <c r="H99">
        <v>2.1734957152712949E-2</v>
      </c>
      <c r="I99">
        <v>1.8220886502567792E-2</v>
      </c>
      <c r="J99">
        <v>2.6897083034239336E-2</v>
      </c>
      <c r="K99">
        <v>2.3361393563845763E-2</v>
      </c>
      <c r="L99">
        <v>3.9980068194743229E-2</v>
      </c>
      <c r="M99">
        <v>2.3621945420008856E-2</v>
      </c>
      <c r="N99">
        <v>2.1841869831606343E-2</v>
      </c>
      <c r="O99">
        <v>2.3571514906286652E-2</v>
      </c>
      <c r="P99">
        <f t="shared" si="6"/>
        <v>2.2352349030797046E-2</v>
      </c>
      <c r="Q99">
        <f t="shared" si="7"/>
        <v>2.2553580063341461E-2</v>
      </c>
      <c r="R99">
        <f t="shared" si="8"/>
        <v>2.7253849588161266E-2</v>
      </c>
      <c r="S99">
        <f t="shared" si="9"/>
        <v>2.5856658362358831E-3</v>
      </c>
      <c r="T99">
        <f t="shared" si="10"/>
        <v>1.8018730456382324E-3</v>
      </c>
      <c r="U99">
        <f t="shared" si="11"/>
        <v>4.2622028880209897E-3</v>
      </c>
    </row>
    <row r="100" spans="1:21" x14ac:dyDescent="0.35">
      <c r="A100" t="s">
        <v>182</v>
      </c>
      <c r="B100" t="s">
        <v>203</v>
      </c>
      <c r="C100" t="s">
        <v>143</v>
      </c>
      <c r="D100">
        <v>1.1487433457822917E-2</v>
      </c>
      <c r="E100">
        <v>9.8778189437812147E-3</v>
      </c>
      <c r="F100">
        <v>2.0693635517192156E-2</v>
      </c>
      <c r="G100">
        <v>2.0978463148854931E-2</v>
      </c>
      <c r="H100">
        <v>1.8184811089262225E-2</v>
      </c>
      <c r="I100">
        <v>1.1610872749792502E-2</v>
      </c>
      <c r="J100">
        <v>1.9777829403066757E-2</v>
      </c>
      <c r="K100">
        <v>2.0040683777675754E-2</v>
      </c>
      <c r="L100">
        <v>3.2412088169909821E-2</v>
      </c>
      <c r="M100">
        <v>1.6980113892681174E-2</v>
      </c>
      <c r="N100">
        <v>1.6932726023986704E-2</v>
      </c>
      <c r="O100">
        <v>1.8952455207361964E-2</v>
      </c>
      <c r="P100">
        <f t="shared" si="6"/>
        <v>1.5759337766912806E-2</v>
      </c>
      <c r="Q100">
        <f t="shared" si="7"/>
        <v>1.7403549254949309E-2</v>
      </c>
      <c r="R100">
        <f t="shared" si="8"/>
        <v>2.1319345823484916E-2</v>
      </c>
      <c r="S100">
        <f t="shared" si="9"/>
        <v>2.9499716684192687E-3</v>
      </c>
      <c r="T100">
        <f t="shared" si="10"/>
        <v>1.9739376015942074E-3</v>
      </c>
      <c r="U100">
        <f t="shared" si="11"/>
        <v>3.7274038213336892E-3</v>
      </c>
    </row>
    <row r="101" spans="1:21" x14ac:dyDescent="0.35">
      <c r="A101" t="s">
        <v>182</v>
      </c>
      <c r="B101" t="s">
        <v>203</v>
      </c>
      <c r="C101" t="s">
        <v>115</v>
      </c>
      <c r="D101">
        <v>1.526161702374333E-2</v>
      </c>
      <c r="E101">
        <v>1.548394208746969E-2</v>
      </c>
      <c r="F101">
        <v>2.1022006462138143E-2</v>
      </c>
      <c r="G101">
        <v>2.1038542715555119E-2</v>
      </c>
      <c r="H101">
        <v>1.4422315623633289E-2</v>
      </c>
      <c r="I101">
        <v>1.3380734549358085E-2</v>
      </c>
      <c r="J101">
        <v>1.7882590137280562E-2</v>
      </c>
      <c r="K101">
        <v>1.5820820362313647E-2</v>
      </c>
      <c r="L101">
        <v>2.6932427246061631E-2</v>
      </c>
      <c r="M101">
        <v>1.7017439330805784E-2</v>
      </c>
      <c r="N101">
        <v>1.4213740537237875E-2</v>
      </c>
      <c r="O101">
        <v>1.5762539639208567E-2</v>
      </c>
      <c r="P101">
        <f t="shared" si="6"/>
        <v>1.8201527072226571E-2</v>
      </c>
      <c r="Q101">
        <f t="shared" si="7"/>
        <v>1.5376615168146396E-2</v>
      </c>
      <c r="R101">
        <f t="shared" si="8"/>
        <v>1.8481536688328463E-2</v>
      </c>
      <c r="S101">
        <f t="shared" si="9"/>
        <v>1.6338120299868148E-3</v>
      </c>
      <c r="T101">
        <f t="shared" si="10"/>
        <v>9.7345843369422156E-4</v>
      </c>
      <c r="U101">
        <f t="shared" si="11"/>
        <v>2.8747197143297754E-3</v>
      </c>
    </row>
    <row r="102" spans="1:21" x14ac:dyDescent="0.35">
      <c r="A102" t="s">
        <v>182</v>
      </c>
      <c r="B102" t="s">
        <v>203</v>
      </c>
      <c r="C102" t="s">
        <v>117</v>
      </c>
      <c r="D102">
        <v>1.6904026958200528E-2</v>
      </c>
      <c r="E102">
        <v>1.621454606890995E-2</v>
      </c>
      <c r="F102">
        <v>2.5313336579422429E-2</v>
      </c>
      <c r="G102">
        <v>2.8081732668337123E-2</v>
      </c>
      <c r="H102">
        <v>1.2756095936701295E-2</v>
      </c>
      <c r="I102">
        <v>1.1016480700601948E-2</v>
      </c>
      <c r="J102">
        <v>1.4127841138825375E-2</v>
      </c>
      <c r="K102">
        <v>1.3646567306394936E-2</v>
      </c>
      <c r="L102">
        <v>1.9866758891487115E-2</v>
      </c>
      <c r="M102">
        <v>1.496607763711108E-2</v>
      </c>
      <c r="N102">
        <v>1.3581387518145532E-2</v>
      </c>
      <c r="O102">
        <v>1.3806207777076366E-2</v>
      </c>
      <c r="P102">
        <f t="shared" si="6"/>
        <v>2.1628410568717508E-2</v>
      </c>
      <c r="Q102">
        <f t="shared" si="7"/>
        <v>1.2886746270630888E-2</v>
      </c>
      <c r="R102">
        <f t="shared" si="8"/>
        <v>1.5555107955955026E-2</v>
      </c>
      <c r="S102">
        <f t="shared" si="9"/>
        <v>2.9840377447820404E-3</v>
      </c>
      <c r="T102">
        <f t="shared" si="10"/>
        <v>6.8511600541075219E-4</v>
      </c>
      <c r="U102">
        <f t="shared" si="11"/>
        <v>1.4688860492649083E-3</v>
      </c>
    </row>
    <row r="103" spans="1:21" x14ac:dyDescent="0.35">
      <c r="A103" t="s">
        <v>182</v>
      </c>
      <c r="B103" t="s">
        <v>203</v>
      </c>
      <c r="C103" t="s">
        <v>137</v>
      </c>
      <c r="D103">
        <v>9.4344550684415714E-3</v>
      </c>
      <c r="E103">
        <v>9.0785217229813406E-3</v>
      </c>
      <c r="F103">
        <v>1.0770111819152082E-2</v>
      </c>
      <c r="G103">
        <v>9.7578906505459678E-3</v>
      </c>
      <c r="H103">
        <v>1.0669241380751314E-2</v>
      </c>
      <c r="I103">
        <v>1.0508279629593335E-2</v>
      </c>
      <c r="J103">
        <v>1.4010192085944556E-2</v>
      </c>
      <c r="K103">
        <v>1.112597329406311E-2</v>
      </c>
      <c r="L103">
        <v>2.154192048625023E-2</v>
      </c>
      <c r="M103">
        <v>1.1647502566227244E-2</v>
      </c>
      <c r="N103">
        <v>1.1699775550697906E-2</v>
      </c>
      <c r="O103">
        <v>1.1799994544289307E-2</v>
      </c>
      <c r="P103">
        <f t="shared" si="6"/>
        <v>9.7602448152802404E-3</v>
      </c>
      <c r="Q103">
        <f t="shared" si="7"/>
        <v>1.1578421597588078E-2</v>
      </c>
      <c r="R103">
        <f t="shared" si="8"/>
        <v>1.4172298286866173E-2</v>
      </c>
      <c r="S103">
        <f t="shared" si="9"/>
        <v>3.6408815797361774E-4</v>
      </c>
      <c r="T103">
        <f t="shared" si="10"/>
        <v>8.2107803495136476E-4</v>
      </c>
      <c r="U103">
        <f t="shared" si="11"/>
        <v>2.4567444331968433E-3</v>
      </c>
    </row>
    <row r="104" spans="1:21" x14ac:dyDescent="0.35">
      <c r="A104" t="s">
        <v>182</v>
      </c>
      <c r="B104" t="s">
        <v>203</v>
      </c>
      <c r="C104" t="s">
        <v>108</v>
      </c>
      <c r="D104">
        <v>8.5471757971301889E-3</v>
      </c>
      <c r="E104">
        <v>7.9543501617344095E-3</v>
      </c>
      <c r="F104">
        <v>1.3520609814042604E-2</v>
      </c>
      <c r="G104">
        <v>1.8213218415605473E-2</v>
      </c>
      <c r="H104">
        <v>5.3538484556156993E-3</v>
      </c>
      <c r="I104">
        <v>4.8169022436840283E-3</v>
      </c>
      <c r="J104">
        <v>6.2625603563314656E-3</v>
      </c>
      <c r="K104">
        <v>5.8184750119868898E-3</v>
      </c>
      <c r="L104">
        <v>9.0364658658103024E-3</v>
      </c>
      <c r="M104">
        <v>6.3566919469646484E-3</v>
      </c>
      <c r="N104">
        <v>5.3596670252454449E-3</v>
      </c>
      <c r="O104">
        <v>5.8734551718215219E-3</v>
      </c>
      <c r="P104">
        <f t="shared" si="6"/>
        <v>1.2058838547128168E-2</v>
      </c>
      <c r="Q104">
        <f t="shared" si="7"/>
        <v>5.562946516904521E-3</v>
      </c>
      <c r="R104">
        <f t="shared" si="8"/>
        <v>6.6565700024604794E-3</v>
      </c>
      <c r="S104">
        <f t="shared" si="9"/>
        <v>2.4012456312271714E-3</v>
      </c>
      <c r="T104">
        <f t="shared" si="10"/>
        <v>3.1024968344821449E-4</v>
      </c>
      <c r="U104">
        <f t="shared" si="11"/>
        <v>8.1899620160054583E-4</v>
      </c>
    </row>
    <row r="105" spans="1:21" x14ac:dyDescent="0.35">
      <c r="A105" t="s">
        <v>182</v>
      </c>
      <c r="B105" t="s">
        <v>203</v>
      </c>
      <c r="C105" t="s">
        <v>145</v>
      </c>
      <c r="D105">
        <v>5.349520056030811E-3</v>
      </c>
      <c r="E105">
        <v>7.6735459972128561E-3</v>
      </c>
      <c r="F105">
        <v>1.0370659927586814E-2</v>
      </c>
      <c r="G105">
        <v>1.0768833857072276E-2</v>
      </c>
      <c r="H105">
        <v>4.9448749323190979E-3</v>
      </c>
      <c r="I105">
        <v>4.4525146508162207E-3</v>
      </c>
      <c r="J105">
        <v>5.0905754644762508E-3</v>
      </c>
      <c r="K105">
        <v>5.5536847211158672E-3</v>
      </c>
      <c r="L105">
        <v>6.0472213634892389E-3</v>
      </c>
      <c r="M105">
        <v>5.3133676694670316E-3</v>
      </c>
      <c r="N105">
        <v>5.0669234416201078E-3</v>
      </c>
      <c r="O105">
        <v>5.4840130647829215E-3</v>
      </c>
      <c r="P105">
        <f t="shared" si="6"/>
        <v>8.540639959475689E-3</v>
      </c>
      <c r="Q105">
        <f t="shared" si="7"/>
        <v>5.0104124421818594E-3</v>
      </c>
      <c r="R105">
        <f t="shared" si="8"/>
        <v>5.4778813848398245E-3</v>
      </c>
      <c r="S105">
        <f t="shared" si="9"/>
        <v>1.2665214600934463E-3</v>
      </c>
      <c r="T105">
        <f t="shared" si="10"/>
        <v>2.2677374738036272E-4</v>
      </c>
      <c r="U105">
        <f t="shared" si="11"/>
        <v>2.0819398054630454E-4</v>
      </c>
    </row>
    <row r="106" spans="1:21" x14ac:dyDescent="0.35">
      <c r="A106" t="s">
        <v>182</v>
      </c>
      <c r="B106" t="s">
        <v>203</v>
      </c>
      <c r="C106" t="s">
        <v>106</v>
      </c>
      <c r="D106">
        <v>2.1523957417095411E-3</v>
      </c>
      <c r="E106">
        <v>2.2791747647072876E-3</v>
      </c>
      <c r="F106">
        <v>2.4534027485339236E-3</v>
      </c>
      <c r="G106">
        <v>2.9128910787552466E-3</v>
      </c>
      <c r="H106">
        <v>1.6481462022584952E-3</v>
      </c>
      <c r="I106">
        <v>1.3827741932495681E-3</v>
      </c>
      <c r="J106">
        <v>1.5229713491205922E-3</v>
      </c>
      <c r="K106">
        <v>1.5456334405541167E-3</v>
      </c>
      <c r="L106">
        <v>2.4266347873569756E-3</v>
      </c>
      <c r="M106">
        <v>1.6913668852851609E-3</v>
      </c>
      <c r="N106">
        <v>1.5106454211628838E-3</v>
      </c>
      <c r="O106">
        <v>1.4831953850235455E-3</v>
      </c>
      <c r="P106">
        <f t="shared" si="6"/>
        <v>2.4494660834264996E-3</v>
      </c>
      <c r="Q106">
        <f t="shared" si="7"/>
        <v>1.5248812962956931E-3</v>
      </c>
      <c r="R106">
        <f t="shared" si="8"/>
        <v>1.7779606197071414E-3</v>
      </c>
      <c r="S106">
        <f t="shared" si="9"/>
        <v>1.6634004949364416E-4</v>
      </c>
      <c r="T106">
        <f t="shared" si="10"/>
        <v>5.4637414811734501E-5</v>
      </c>
      <c r="U106">
        <f t="shared" si="11"/>
        <v>2.2109963997561915E-4</v>
      </c>
    </row>
    <row r="107" spans="1:21" x14ac:dyDescent="0.35">
      <c r="A107" t="s">
        <v>182</v>
      </c>
      <c r="B107" t="s">
        <v>203</v>
      </c>
      <c r="C107" t="s">
        <v>146</v>
      </c>
      <c r="D107">
        <v>1.5197475476859668E-3</v>
      </c>
      <c r="E107">
        <v>2.1072595969667822E-3</v>
      </c>
      <c r="F107">
        <v>2.772006248400976E-3</v>
      </c>
      <c r="G107">
        <v>2.9157426284142068E-3</v>
      </c>
      <c r="H107">
        <v>1.0880802065433113E-3</v>
      </c>
      <c r="I107">
        <v>1.0879701794641399E-3</v>
      </c>
      <c r="J107">
        <v>1.123374404547E-3</v>
      </c>
      <c r="K107">
        <v>1.2400110075313432E-3</v>
      </c>
      <c r="L107">
        <v>1.5383362116820317E-3</v>
      </c>
      <c r="M107">
        <v>1.3588127468021488E-3</v>
      </c>
      <c r="N107">
        <v>1.4469771564120677E-3</v>
      </c>
      <c r="O107">
        <v>1.4762305738172375E-3</v>
      </c>
      <c r="P107">
        <f t="shared" si="6"/>
        <v>2.328689005366983E-3</v>
      </c>
      <c r="Q107">
        <f t="shared" si="7"/>
        <v>1.1348589495214488E-3</v>
      </c>
      <c r="R107">
        <f t="shared" si="8"/>
        <v>1.4550891721783715E-3</v>
      </c>
      <c r="S107">
        <f t="shared" si="9"/>
        <v>3.220480553121023E-4</v>
      </c>
      <c r="T107">
        <f t="shared" si="10"/>
        <v>3.6027371109903122E-5</v>
      </c>
      <c r="U107">
        <f t="shared" si="11"/>
        <v>3.7318430804358079E-5</v>
      </c>
    </row>
    <row r="108" spans="1:21" x14ac:dyDescent="0.35">
      <c r="A108" t="s">
        <v>182</v>
      </c>
      <c r="B108" t="s">
        <v>214</v>
      </c>
      <c r="C108" t="s">
        <v>209</v>
      </c>
      <c r="D108">
        <v>0.7037241088342836</v>
      </c>
      <c r="E108">
        <v>0.9746197415306701</v>
      </c>
      <c r="F108">
        <v>0.98145122923780381</v>
      </c>
      <c r="G108">
        <v>0.90920026213453475</v>
      </c>
      <c r="H108">
        <v>1.0296496653013745</v>
      </c>
      <c r="I108">
        <v>1.1629312879180012</v>
      </c>
      <c r="J108">
        <v>0.93108728529574203</v>
      </c>
      <c r="K108">
        <v>1.0507061016553807</v>
      </c>
      <c r="L108">
        <v>1.4085723449048744</v>
      </c>
      <c r="M108">
        <v>1.0988314434945929</v>
      </c>
      <c r="N108">
        <v>1.1048810203785007</v>
      </c>
      <c r="O108">
        <v>1.1039188666907773</v>
      </c>
      <c r="P108">
        <f t="shared" si="6"/>
        <v>0.8922488354343231</v>
      </c>
      <c r="Q108">
        <f t="shared" si="7"/>
        <v>1.0435935850426246</v>
      </c>
      <c r="R108">
        <f t="shared" si="8"/>
        <v>1.1790509188671863</v>
      </c>
      <c r="S108">
        <f t="shared" si="9"/>
        <v>6.4917227193684021E-2</v>
      </c>
      <c r="T108">
        <f t="shared" si="10"/>
        <v>4.7560641641859192E-2</v>
      </c>
      <c r="U108">
        <f t="shared" si="11"/>
        <v>7.651865150922868E-2</v>
      </c>
    </row>
    <row r="109" spans="1:21" x14ac:dyDescent="0.35">
      <c r="A109" t="s">
        <v>182</v>
      </c>
      <c r="B109" t="s">
        <v>214</v>
      </c>
      <c r="C109" t="s">
        <v>210</v>
      </c>
      <c r="D109">
        <v>0.10446856530212574</v>
      </c>
      <c r="E109">
        <v>0.14715586803899477</v>
      </c>
      <c r="F109">
        <v>0.15806115630989989</v>
      </c>
      <c r="G109">
        <v>0.14690399137172933</v>
      </c>
      <c r="H109">
        <v>0.14272702887507832</v>
      </c>
      <c r="I109">
        <v>0.15400447951577398</v>
      </c>
      <c r="J109">
        <v>0.11949033602726729</v>
      </c>
      <c r="K109">
        <v>0.14418248428192204</v>
      </c>
      <c r="L109">
        <v>0.16232256619581456</v>
      </c>
      <c r="M109">
        <v>0.15524298982979462</v>
      </c>
      <c r="N109">
        <v>0.13668133740208679</v>
      </c>
      <c r="O109">
        <v>0.15069900588953777</v>
      </c>
      <c r="P109">
        <f t="shared" si="6"/>
        <v>0.13914739525568742</v>
      </c>
      <c r="Q109">
        <f t="shared" si="7"/>
        <v>0.14010108217501038</v>
      </c>
      <c r="R109">
        <f t="shared" si="8"/>
        <v>0.15123647482930844</v>
      </c>
      <c r="S109">
        <f t="shared" si="9"/>
        <v>1.1848530231609188E-2</v>
      </c>
      <c r="T109">
        <f t="shared" si="10"/>
        <v>7.312436629991855E-3</v>
      </c>
      <c r="U109">
        <f t="shared" si="11"/>
        <v>5.4090547743434253E-3</v>
      </c>
    </row>
    <row r="110" spans="1:21" x14ac:dyDescent="0.35">
      <c r="A110" t="s">
        <v>182</v>
      </c>
      <c r="B110" t="s">
        <v>214</v>
      </c>
      <c r="C110" t="s">
        <v>211</v>
      </c>
      <c r="D110">
        <v>7.0141233574017012E-2</v>
      </c>
      <c r="E110">
        <v>8.6120808536642821E-2</v>
      </c>
      <c r="F110">
        <v>0.14472729842767892</v>
      </c>
      <c r="G110">
        <v>0.14362456520346678</v>
      </c>
      <c r="H110">
        <v>9.6750552804555801E-2</v>
      </c>
      <c r="I110">
        <v>8.518457939803542E-2</v>
      </c>
      <c r="J110">
        <v>9.6981771899899441E-2</v>
      </c>
      <c r="K110">
        <v>9.929527001976475E-2</v>
      </c>
      <c r="L110">
        <v>0.16347164462877012</v>
      </c>
      <c r="M110">
        <v>9.7202268132387401E-2</v>
      </c>
      <c r="N110">
        <v>9.7525979391478154E-2</v>
      </c>
      <c r="O110">
        <v>9.6903239375181541E-2</v>
      </c>
      <c r="P110">
        <f t="shared" si="6"/>
        <v>0.11115347643545138</v>
      </c>
      <c r="Q110">
        <f t="shared" si="7"/>
        <v>9.4553043530563846E-2</v>
      </c>
      <c r="R110">
        <f t="shared" si="8"/>
        <v>0.11377578288195431</v>
      </c>
      <c r="S110">
        <f t="shared" si="9"/>
        <v>1.9343844101770969E-2</v>
      </c>
      <c r="T110">
        <f t="shared" si="10"/>
        <v>3.1752244117364695E-3</v>
      </c>
      <c r="U110">
        <f t="shared" si="11"/>
        <v>1.6565775220264017E-2</v>
      </c>
    </row>
    <row r="111" spans="1:21" x14ac:dyDescent="0.35">
      <c r="A111" t="s">
        <v>182</v>
      </c>
      <c r="B111" t="s">
        <v>214</v>
      </c>
      <c r="C111" t="s">
        <v>213</v>
      </c>
      <c r="D111">
        <v>3.689954448831672E-2</v>
      </c>
      <c r="E111">
        <v>4.7601060472802735E-2</v>
      </c>
      <c r="F111">
        <v>6.7544008805868055E-2</v>
      </c>
      <c r="G111">
        <v>6.7710538152398012E-2</v>
      </c>
      <c r="H111">
        <v>4.7090643095346885E-2</v>
      </c>
      <c r="I111">
        <v>4.7381157869864944E-2</v>
      </c>
      <c r="J111">
        <v>4.7151375069884212E-2</v>
      </c>
      <c r="K111">
        <v>5.0288193011399654E-2</v>
      </c>
      <c r="L111">
        <v>8.5415403752238647E-2</v>
      </c>
      <c r="M111">
        <v>5.4560854117615423E-2</v>
      </c>
      <c r="N111">
        <v>5.1443361835514012E-2</v>
      </c>
      <c r="O111">
        <v>5.2479726690340567E-2</v>
      </c>
      <c r="P111">
        <f t="shared" si="6"/>
        <v>5.4938787979846387E-2</v>
      </c>
      <c r="Q111">
        <f t="shared" si="7"/>
        <v>4.7977842261623924E-2</v>
      </c>
      <c r="R111">
        <f t="shared" si="8"/>
        <v>6.0974836598927162E-2</v>
      </c>
      <c r="S111">
        <f t="shared" si="9"/>
        <v>7.6445282460570066E-3</v>
      </c>
      <c r="T111">
        <f t="shared" si="10"/>
        <v>7.7265361094212522E-4</v>
      </c>
      <c r="U111">
        <f t="shared" si="11"/>
        <v>8.1725985135831028E-3</v>
      </c>
    </row>
    <row r="112" spans="1:21" x14ac:dyDescent="0.35">
      <c r="A112" t="s">
        <v>182</v>
      </c>
      <c r="B112" t="s">
        <v>214</v>
      </c>
      <c r="C112" t="s">
        <v>212</v>
      </c>
      <c r="D112">
        <v>2.8753831937443831E-2</v>
      </c>
      <c r="E112">
        <v>3.4468778954994457E-2</v>
      </c>
      <c r="F112">
        <v>5.6342466759610015E-2</v>
      </c>
      <c r="G112">
        <v>6.0271306933051598E-2</v>
      </c>
      <c r="H112">
        <v>3.7291534277582222E-2</v>
      </c>
      <c r="I112">
        <v>3.1779885567835842E-2</v>
      </c>
      <c r="J112">
        <v>3.821183904043688E-2</v>
      </c>
      <c r="K112">
        <v>3.8473603167955644E-2</v>
      </c>
      <c r="L112">
        <v>6.2421722660992919E-2</v>
      </c>
      <c r="M112">
        <v>3.4939814772579285E-2</v>
      </c>
      <c r="N112">
        <v>3.9694395197980743E-2</v>
      </c>
      <c r="O112">
        <v>3.6659793869506269E-2</v>
      </c>
      <c r="P112">
        <f t="shared" si="6"/>
        <v>4.4959096146274975E-2</v>
      </c>
      <c r="Q112">
        <f t="shared" si="7"/>
        <v>3.6439215513452645E-2</v>
      </c>
      <c r="R112">
        <f t="shared" si="8"/>
        <v>4.3428931625264802E-2</v>
      </c>
      <c r="S112">
        <f t="shared" si="9"/>
        <v>7.8352955089502855E-3</v>
      </c>
      <c r="T112">
        <f t="shared" si="10"/>
        <v>1.5736563081727086E-3</v>
      </c>
      <c r="U112">
        <f t="shared" si="11"/>
        <v>6.4067620822880703E-3</v>
      </c>
    </row>
    <row r="113" spans="1:21" x14ac:dyDescent="0.35">
      <c r="A113" t="s">
        <v>182</v>
      </c>
      <c r="B113" t="s">
        <v>202</v>
      </c>
      <c r="C113" t="s">
        <v>153</v>
      </c>
      <c r="D113">
        <v>26.018150371202729</v>
      </c>
      <c r="E113">
        <v>13.392153726349406</v>
      </c>
      <c r="F113">
        <v>11.552380117440855</v>
      </c>
      <c r="G113">
        <v>16.416076385343583</v>
      </c>
      <c r="H113">
        <v>9.2308188119591996</v>
      </c>
      <c r="I113">
        <v>7.0611634975250057</v>
      </c>
      <c r="J113">
        <v>8.9907438694834028</v>
      </c>
      <c r="K113">
        <v>8.6133237972849663</v>
      </c>
      <c r="L113">
        <v>6.5963098396085691</v>
      </c>
      <c r="M113">
        <v>8.9649600932218743</v>
      </c>
      <c r="N113">
        <v>6.656196961015171</v>
      </c>
      <c r="O113">
        <v>8.7115612077897779</v>
      </c>
      <c r="P113">
        <f t="shared" si="6"/>
        <v>16.844690150084144</v>
      </c>
      <c r="Q113">
        <f t="shared" si="7"/>
        <v>8.4740124940631425</v>
      </c>
      <c r="R113">
        <f t="shared" si="8"/>
        <v>7.7322570254088481</v>
      </c>
      <c r="S113">
        <f t="shared" si="9"/>
        <v>3.2179786024071322</v>
      </c>
      <c r="T113">
        <f t="shared" si="10"/>
        <v>0.48779410302702553</v>
      </c>
      <c r="U113">
        <f t="shared" si="11"/>
        <v>0.64075962771638539</v>
      </c>
    </row>
    <row r="114" spans="1:21" x14ac:dyDescent="0.35">
      <c r="A114" t="s">
        <v>182</v>
      </c>
      <c r="B114" t="s">
        <v>202</v>
      </c>
      <c r="C114" t="s">
        <v>157</v>
      </c>
      <c r="D114">
        <v>19.557960677600033</v>
      </c>
      <c r="E114">
        <v>10.175366695853144</v>
      </c>
      <c r="F114">
        <v>11.551897514314192</v>
      </c>
      <c r="G114">
        <v>15.361465942795967</v>
      </c>
      <c r="H114">
        <v>8.0174329155637007</v>
      </c>
      <c r="I114">
        <v>5.1436604890620039</v>
      </c>
      <c r="J114">
        <v>7.4331634206160224</v>
      </c>
      <c r="K114">
        <v>6.9078484184726356</v>
      </c>
      <c r="L114">
        <v>6.2940697085018762</v>
      </c>
      <c r="M114">
        <v>6.249739458242435</v>
      </c>
      <c r="N114">
        <v>5.5831552351978706</v>
      </c>
      <c r="O114">
        <v>7.2722629207236356</v>
      </c>
      <c r="P114">
        <f t="shared" si="6"/>
        <v>14.161672707640834</v>
      </c>
      <c r="Q114">
        <f t="shared" si="7"/>
        <v>6.8755263109285911</v>
      </c>
      <c r="R114">
        <f t="shared" si="8"/>
        <v>6.3498068306664539</v>
      </c>
      <c r="S114">
        <f t="shared" si="9"/>
        <v>2.1067548077783833</v>
      </c>
      <c r="T114">
        <f t="shared" si="10"/>
        <v>0.62016891404650942</v>
      </c>
      <c r="U114">
        <f t="shared" si="11"/>
        <v>0.34782658666941396</v>
      </c>
    </row>
    <row r="115" spans="1:21" x14ac:dyDescent="0.35">
      <c r="A115" t="s">
        <v>182</v>
      </c>
      <c r="B115" t="s">
        <v>202</v>
      </c>
      <c r="C115" t="s">
        <v>160</v>
      </c>
      <c r="D115">
        <v>13.090099047388266</v>
      </c>
      <c r="E115">
        <v>7.0685867425766196</v>
      </c>
      <c r="F115">
        <v>7.2237681913748109</v>
      </c>
      <c r="G115">
        <v>9.3575467674775865</v>
      </c>
      <c r="H115">
        <v>5.4992332403602129</v>
      </c>
      <c r="I115">
        <v>3.7773511852436461</v>
      </c>
      <c r="J115">
        <v>4.9385767733362647</v>
      </c>
      <c r="K115">
        <v>4.690509667737043</v>
      </c>
      <c r="L115">
        <v>4.2082934913519896</v>
      </c>
      <c r="M115">
        <v>4.4156156661513171</v>
      </c>
      <c r="N115">
        <v>3.8726062097802898</v>
      </c>
      <c r="O115">
        <v>5.1215929875424147</v>
      </c>
      <c r="P115">
        <f t="shared" si="6"/>
        <v>9.1850001872043201</v>
      </c>
      <c r="Q115">
        <f t="shared" si="7"/>
        <v>4.7264177166692916</v>
      </c>
      <c r="R115">
        <f t="shared" si="8"/>
        <v>4.4045270887065024</v>
      </c>
      <c r="S115">
        <f t="shared" si="9"/>
        <v>1.4025336074476151</v>
      </c>
      <c r="T115">
        <f t="shared" si="10"/>
        <v>0.35873295174752728</v>
      </c>
      <c r="U115">
        <f t="shared" si="11"/>
        <v>0.26390558696742494</v>
      </c>
    </row>
    <row r="116" spans="1:21" x14ac:dyDescent="0.35">
      <c r="A116" t="s">
        <v>182</v>
      </c>
      <c r="B116" t="s">
        <v>202</v>
      </c>
      <c r="C116" t="s">
        <v>163</v>
      </c>
      <c r="D116">
        <v>6.4762461964517879</v>
      </c>
      <c r="E116">
        <v>3.6341266763229814</v>
      </c>
      <c r="F116">
        <v>4.2066023335909906</v>
      </c>
      <c r="G116">
        <v>4.8901490294980796</v>
      </c>
      <c r="H116">
        <v>3.0187664406057788</v>
      </c>
      <c r="I116">
        <v>2.2574309565494177</v>
      </c>
      <c r="J116">
        <v>3.0906364318712201</v>
      </c>
      <c r="K116">
        <v>2.6922778955946236</v>
      </c>
      <c r="L116">
        <v>2.5391785274395051</v>
      </c>
      <c r="M116">
        <v>2.886266235838324</v>
      </c>
      <c r="N116">
        <v>1.9124552780116868</v>
      </c>
      <c r="O116">
        <v>2.8061370366887841</v>
      </c>
      <c r="P116">
        <f t="shared" si="6"/>
        <v>4.8017810589659602</v>
      </c>
      <c r="Q116">
        <f t="shared" si="7"/>
        <v>2.76477793115526</v>
      </c>
      <c r="R116">
        <f t="shared" si="8"/>
        <v>2.5360092694945751</v>
      </c>
      <c r="S116">
        <f t="shared" si="9"/>
        <v>0.61436260108314067</v>
      </c>
      <c r="T116">
        <f t="shared" si="10"/>
        <v>0.19003314035972441</v>
      </c>
      <c r="U116">
        <f t="shared" si="11"/>
        <v>0.2206956006153829</v>
      </c>
    </row>
    <row r="117" spans="1:21" x14ac:dyDescent="0.35">
      <c r="A117" t="s">
        <v>182</v>
      </c>
      <c r="B117" t="s">
        <v>202</v>
      </c>
      <c r="C117" t="s">
        <v>158</v>
      </c>
      <c r="D117">
        <v>5.348888456434322</v>
      </c>
      <c r="E117">
        <v>3.2492049719444447</v>
      </c>
      <c r="F117">
        <v>3.3180197532353994</v>
      </c>
      <c r="G117">
        <v>3.8424355851626468</v>
      </c>
      <c r="H117">
        <v>3.2103231538544321</v>
      </c>
      <c r="I117">
        <v>2.4541764095697802</v>
      </c>
      <c r="J117">
        <v>2.8737235346518344</v>
      </c>
      <c r="K117">
        <v>2.9166494358451325</v>
      </c>
      <c r="L117">
        <v>2.3861448400172192</v>
      </c>
      <c r="M117">
        <v>2.9134201773719002</v>
      </c>
      <c r="N117">
        <v>2.2327721007176859</v>
      </c>
      <c r="O117">
        <v>3.0872821704011226</v>
      </c>
      <c r="P117">
        <f t="shared" si="6"/>
        <v>3.9396371916942035</v>
      </c>
      <c r="Q117">
        <f t="shared" si="7"/>
        <v>2.8637181334802948</v>
      </c>
      <c r="R117">
        <f t="shared" si="8"/>
        <v>2.6549048221269818</v>
      </c>
      <c r="S117">
        <f t="shared" si="9"/>
        <v>0.48806951087495343</v>
      </c>
      <c r="T117">
        <f t="shared" si="10"/>
        <v>0.15566023218182437</v>
      </c>
      <c r="U117">
        <f t="shared" si="11"/>
        <v>0.20498136554860402</v>
      </c>
    </row>
    <row r="118" spans="1:21" x14ac:dyDescent="0.35">
      <c r="A118" t="s">
        <v>182</v>
      </c>
      <c r="B118" t="s">
        <v>202</v>
      </c>
      <c r="C118" t="s">
        <v>154</v>
      </c>
      <c r="D118">
        <v>6.1252043084304244</v>
      </c>
      <c r="E118">
        <v>3.2696031638140521</v>
      </c>
      <c r="F118">
        <v>3.079836677469407</v>
      </c>
      <c r="G118">
        <v>4.793133314398049</v>
      </c>
      <c r="H118">
        <v>2.1923951446008991</v>
      </c>
      <c r="I118">
        <v>1.7106083712007008</v>
      </c>
      <c r="J118">
        <v>2.1652560388660609</v>
      </c>
      <c r="K118">
        <v>2.0996368972902784</v>
      </c>
      <c r="L118">
        <v>1.6300230543147967</v>
      </c>
      <c r="M118">
        <v>2.1123540536258094</v>
      </c>
      <c r="N118">
        <v>1.5264311592226143</v>
      </c>
      <c r="O118">
        <v>2.1911431775784411</v>
      </c>
      <c r="P118">
        <f t="shared" si="6"/>
        <v>4.3169443660279834</v>
      </c>
      <c r="Q118">
        <f t="shared" si="7"/>
        <v>2.0419741129894846</v>
      </c>
      <c r="R118">
        <f t="shared" si="8"/>
        <v>1.8649878611854154</v>
      </c>
      <c r="S118">
        <f t="shared" si="9"/>
        <v>0.71437145804270574</v>
      </c>
      <c r="T118">
        <f t="shared" si="10"/>
        <v>0.1121580623953797</v>
      </c>
      <c r="U118">
        <f t="shared" si="11"/>
        <v>0.16767936279438417</v>
      </c>
    </row>
    <row r="119" spans="1:21" x14ac:dyDescent="0.35">
      <c r="A119" t="s">
        <v>182</v>
      </c>
      <c r="B119" t="s">
        <v>202</v>
      </c>
      <c r="C119" t="s">
        <v>155</v>
      </c>
      <c r="D119">
        <v>4.8578217595014399</v>
      </c>
      <c r="E119">
        <v>2.1961416315602085</v>
      </c>
      <c r="F119">
        <v>2.9242453921956924</v>
      </c>
      <c r="G119">
        <v>3.8874146133034779</v>
      </c>
      <c r="H119">
        <v>2.0851437623708207</v>
      </c>
      <c r="I119">
        <v>1.3784841542823472</v>
      </c>
      <c r="J119">
        <v>2.2845239885102084</v>
      </c>
      <c r="K119">
        <v>1.896210925594106</v>
      </c>
      <c r="L119">
        <v>1.8131982979704722</v>
      </c>
      <c r="M119">
        <v>1.7567371224098756</v>
      </c>
      <c r="N119">
        <v>1.4024168144870013</v>
      </c>
      <c r="O119">
        <v>2.0121087002491018</v>
      </c>
      <c r="P119">
        <f t="shared" si="6"/>
        <v>3.4664058491402043</v>
      </c>
      <c r="Q119">
        <f t="shared" si="7"/>
        <v>1.9110907076893706</v>
      </c>
      <c r="R119">
        <f t="shared" si="8"/>
        <v>1.7461152337791126</v>
      </c>
      <c r="S119">
        <f t="shared" si="9"/>
        <v>0.57884912820232326</v>
      </c>
      <c r="T119">
        <f t="shared" si="10"/>
        <v>0.19443037093774485</v>
      </c>
      <c r="U119">
        <f t="shared" si="11"/>
        <v>0.1269823116448395</v>
      </c>
    </row>
    <row r="120" spans="1:21" x14ac:dyDescent="0.35">
      <c r="A120" t="s">
        <v>182</v>
      </c>
      <c r="B120" t="s">
        <v>202</v>
      </c>
      <c r="C120" t="s">
        <v>165</v>
      </c>
      <c r="D120">
        <v>4.2168478356591175</v>
      </c>
      <c r="E120">
        <v>2.3626268688168821</v>
      </c>
      <c r="F120">
        <v>2.568429480011146</v>
      </c>
      <c r="G120">
        <v>3.3665172785147459</v>
      </c>
      <c r="H120">
        <v>1.8572571932551258</v>
      </c>
      <c r="I120">
        <v>1.242238296199244</v>
      </c>
      <c r="J120">
        <v>1.6813029343079249</v>
      </c>
      <c r="K120">
        <v>1.6037523351226499</v>
      </c>
      <c r="L120">
        <v>1.4434349972250704</v>
      </c>
      <c r="M120">
        <v>1.4655300446929629</v>
      </c>
      <c r="N120">
        <v>1.2728447194133075</v>
      </c>
      <c r="O120">
        <v>1.6873822359064141</v>
      </c>
      <c r="P120">
        <f t="shared" si="6"/>
        <v>3.1286053657504729</v>
      </c>
      <c r="Q120">
        <f t="shared" si="7"/>
        <v>1.596137689721236</v>
      </c>
      <c r="R120">
        <f t="shared" si="8"/>
        <v>1.4672979993094386</v>
      </c>
      <c r="S120">
        <f t="shared" si="9"/>
        <v>0.42243281835463753</v>
      </c>
      <c r="T120">
        <f t="shared" si="10"/>
        <v>0.12933782559996454</v>
      </c>
      <c r="U120">
        <f t="shared" si="11"/>
        <v>8.5059644658342093E-2</v>
      </c>
    </row>
    <row r="121" spans="1:21" x14ac:dyDescent="0.35">
      <c r="A121" t="s">
        <v>182</v>
      </c>
      <c r="B121" t="s">
        <v>202</v>
      </c>
      <c r="C121" t="s">
        <v>164</v>
      </c>
      <c r="D121">
        <v>3.6738272477507059</v>
      </c>
      <c r="E121">
        <v>1.9278960050405278</v>
      </c>
      <c r="F121">
        <v>2.4937431085601265</v>
      </c>
      <c r="G121">
        <v>2.9532259496714923</v>
      </c>
      <c r="H121">
        <v>1.8213159515421489</v>
      </c>
      <c r="I121">
        <v>1.2642924051726836</v>
      </c>
      <c r="J121">
        <v>1.791896037181667</v>
      </c>
      <c r="K121">
        <v>1.6384139259425208</v>
      </c>
      <c r="L121">
        <v>1.456980832767484</v>
      </c>
      <c r="M121">
        <v>1.4727224937762611</v>
      </c>
      <c r="N121">
        <v>1.1793382462491584</v>
      </c>
      <c r="O121">
        <v>1.6363974882675616</v>
      </c>
      <c r="P121">
        <f t="shared" si="6"/>
        <v>2.7621730777557127</v>
      </c>
      <c r="Q121">
        <f t="shared" si="7"/>
        <v>1.6289795799597551</v>
      </c>
      <c r="R121">
        <f t="shared" si="8"/>
        <v>1.4363597652651161</v>
      </c>
      <c r="S121">
        <f t="shared" si="9"/>
        <v>0.36919816358755725</v>
      </c>
      <c r="T121">
        <f t="shared" si="10"/>
        <v>0.12800416471268897</v>
      </c>
      <c r="U121">
        <f t="shared" si="11"/>
        <v>9.4790395219746013E-2</v>
      </c>
    </row>
    <row r="122" spans="1:21" x14ac:dyDescent="0.35">
      <c r="A122" t="s">
        <v>182</v>
      </c>
      <c r="B122" t="s">
        <v>202</v>
      </c>
      <c r="C122" t="s">
        <v>159</v>
      </c>
      <c r="D122">
        <v>1.6050010739969771</v>
      </c>
      <c r="E122">
        <v>1.0032857914013014</v>
      </c>
      <c r="F122">
        <v>1.060818180909546</v>
      </c>
      <c r="G122">
        <v>1.179169588567893</v>
      </c>
      <c r="H122">
        <v>0.7407793765432179</v>
      </c>
      <c r="I122">
        <v>0.63702583540074298</v>
      </c>
      <c r="J122">
        <v>0.78205315286807298</v>
      </c>
      <c r="K122">
        <v>0.70099246209611521</v>
      </c>
      <c r="L122">
        <v>0.62467891121079921</v>
      </c>
      <c r="M122">
        <v>0.79093081139285659</v>
      </c>
      <c r="N122">
        <v>0.49040163628902295</v>
      </c>
      <c r="O122">
        <v>0.75400390979440812</v>
      </c>
      <c r="P122">
        <f t="shared" si="6"/>
        <v>1.2120686587189293</v>
      </c>
      <c r="Q122">
        <f t="shared" si="7"/>
        <v>0.7152127067270373</v>
      </c>
      <c r="R122">
        <f t="shared" si="8"/>
        <v>0.66500381717177171</v>
      </c>
      <c r="S122">
        <f t="shared" si="9"/>
        <v>0.13599792416184761</v>
      </c>
      <c r="T122">
        <f t="shared" si="10"/>
        <v>3.0871645635572112E-2</v>
      </c>
      <c r="U122">
        <f t="shared" si="11"/>
        <v>6.8246272163252325E-2</v>
      </c>
    </row>
    <row r="123" spans="1:21" x14ac:dyDescent="0.35">
      <c r="A123" t="s">
        <v>182</v>
      </c>
      <c r="B123" t="s">
        <v>202</v>
      </c>
      <c r="C123" t="s">
        <v>162</v>
      </c>
      <c r="D123">
        <v>0.73571663726818926</v>
      </c>
      <c r="E123">
        <v>0.34379867968553013</v>
      </c>
      <c r="F123">
        <v>0.56250229147253306</v>
      </c>
      <c r="G123">
        <v>0.73207910645113439</v>
      </c>
      <c r="H123">
        <v>0.2761281899833245</v>
      </c>
      <c r="I123">
        <v>0.1669531284092042</v>
      </c>
      <c r="J123">
        <v>0.27477092095805211</v>
      </c>
      <c r="K123">
        <v>0.23842676889552475</v>
      </c>
      <c r="L123">
        <v>0.24255251072696749</v>
      </c>
      <c r="M123">
        <v>0.24560710425260859</v>
      </c>
      <c r="N123">
        <v>0.18248268498861547</v>
      </c>
      <c r="O123">
        <v>0.26350846860613203</v>
      </c>
      <c r="P123">
        <f t="shared" si="6"/>
        <v>0.59352417871934671</v>
      </c>
      <c r="Q123">
        <f t="shared" si="7"/>
        <v>0.23906975206152639</v>
      </c>
      <c r="R123">
        <f t="shared" si="8"/>
        <v>0.23353769214358089</v>
      </c>
      <c r="S123">
        <f t="shared" si="9"/>
        <v>9.2529880589537122E-2</v>
      </c>
      <c r="T123">
        <f t="shared" si="10"/>
        <v>2.5575251898636419E-2</v>
      </c>
      <c r="U123">
        <f t="shared" si="11"/>
        <v>1.7634716848947622E-2</v>
      </c>
    </row>
    <row r="124" spans="1:21" x14ac:dyDescent="0.35">
      <c r="A124" t="s">
        <v>182</v>
      </c>
      <c r="B124" t="s">
        <v>202</v>
      </c>
      <c r="C124" t="s">
        <v>152</v>
      </c>
      <c r="D124">
        <v>0.34782807463437548</v>
      </c>
      <c r="E124">
        <v>0.2523906791605936</v>
      </c>
      <c r="F124">
        <v>0.18931052554916006</v>
      </c>
      <c r="G124">
        <v>0.20664034669816034</v>
      </c>
      <c r="H124">
        <v>0.1890452316432063</v>
      </c>
      <c r="I124">
        <v>0.19320924535296657</v>
      </c>
      <c r="J124">
        <v>0.17674720458477569</v>
      </c>
      <c r="K124">
        <v>0.16866871794685268</v>
      </c>
      <c r="L124">
        <v>0.14635078082831421</v>
      </c>
      <c r="M124">
        <v>0.23310521741765955</v>
      </c>
      <c r="N124">
        <v>0.13706418447477448</v>
      </c>
      <c r="O124">
        <v>0.2036951360169732</v>
      </c>
      <c r="P124">
        <f t="shared" si="6"/>
        <v>0.24904240651057236</v>
      </c>
      <c r="Q124">
        <f t="shared" si="7"/>
        <v>0.1819175998819503</v>
      </c>
      <c r="R124">
        <f t="shared" si="8"/>
        <v>0.18005382968443034</v>
      </c>
      <c r="S124">
        <f t="shared" si="9"/>
        <v>3.5514845998925598E-2</v>
      </c>
      <c r="T124">
        <f t="shared" si="10"/>
        <v>5.6315351076652066E-3</v>
      </c>
      <c r="U124">
        <f t="shared" si="11"/>
        <v>2.3016961504834475E-2</v>
      </c>
    </row>
    <row r="125" spans="1:21" x14ac:dyDescent="0.35">
      <c r="A125" t="s">
        <v>182</v>
      </c>
      <c r="B125" t="s">
        <v>202</v>
      </c>
      <c r="C125" t="s">
        <v>161</v>
      </c>
      <c r="D125">
        <v>0.26786258750740233</v>
      </c>
      <c r="E125">
        <v>0.13692414239391365</v>
      </c>
      <c r="F125">
        <v>0.13425686868254838</v>
      </c>
      <c r="G125">
        <v>0.17111946904755701</v>
      </c>
      <c r="H125">
        <v>0.1159306868496868</v>
      </c>
      <c r="I125">
        <v>9.0950365918732054E-2</v>
      </c>
      <c r="J125">
        <v>0.10979511276242133</v>
      </c>
      <c r="K125">
        <v>0.1175047897012213</v>
      </c>
      <c r="L125">
        <v>0.11656097902129078</v>
      </c>
      <c r="M125">
        <v>0.10786403742037398</v>
      </c>
      <c r="N125">
        <v>7.5739891088178371E-2</v>
      </c>
      <c r="O125">
        <v>0.11761716355252756</v>
      </c>
      <c r="P125">
        <f t="shared" si="6"/>
        <v>0.17754076690785536</v>
      </c>
      <c r="Q125">
        <f t="shared" si="7"/>
        <v>0.10854523880801537</v>
      </c>
      <c r="R125">
        <f t="shared" si="8"/>
        <v>0.10444551777059267</v>
      </c>
      <c r="S125">
        <f t="shared" si="9"/>
        <v>3.125496010650769E-2</v>
      </c>
      <c r="T125">
        <f t="shared" si="10"/>
        <v>6.0961745646765713E-3</v>
      </c>
      <c r="U125">
        <f t="shared" si="11"/>
        <v>9.81485240909581E-3</v>
      </c>
    </row>
    <row r="126" spans="1:21" x14ac:dyDescent="0.35">
      <c r="A126" t="s">
        <v>182</v>
      </c>
      <c r="B126" t="s">
        <v>202</v>
      </c>
      <c r="C126" t="s">
        <v>166</v>
      </c>
      <c r="D126">
        <v>0.18331202338617358</v>
      </c>
      <c r="E126">
        <v>0.11082437689278093</v>
      </c>
      <c r="F126">
        <v>0.11190481022635049</v>
      </c>
      <c r="G126">
        <v>0.12769868242216992</v>
      </c>
      <c r="H126">
        <v>9.5642891464783802E-2</v>
      </c>
      <c r="I126">
        <v>7.0657465557026011E-2</v>
      </c>
      <c r="J126">
        <v>0.10612393754418536</v>
      </c>
      <c r="K126">
        <v>8.4114627274311293E-2</v>
      </c>
      <c r="L126">
        <v>0.10701302956495672</v>
      </c>
      <c r="M126">
        <v>7.5147680693886693E-2</v>
      </c>
      <c r="N126">
        <v>6.8530812902099308E-2</v>
      </c>
      <c r="O126">
        <v>9.13089827630853E-2</v>
      </c>
      <c r="P126">
        <f t="shared" si="6"/>
        <v>0.1334349732318687</v>
      </c>
      <c r="Q126">
        <f t="shared" si="7"/>
        <v>8.9134730460076611E-2</v>
      </c>
      <c r="R126">
        <f t="shared" si="8"/>
        <v>8.5500126481006994E-2</v>
      </c>
      <c r="S126">
        <f t="shared" si="9"/>
        <v>1.7067054398757733E-2</v>
      </c>
      <c r="T126">
        <f t="shared" si="10"/>
        <v>7.624522232590295E-3</v>
      </c>
      <c r="U126">
        <f t="shared" si="11"/>
        <v>8.6201244554038811E-3</v>
      </c>
    </row>
    <row r="127" spans="1:21" x14ac:dyDescent="0.35">
      <c r="A127" t="s">
        <v>182</v>
      </c>
      <c r="B127" t="s">
        <v>202</v>
      </c>
      <c r="C127" t="s">
        <v>156</v>
      </c>
      <c r="D127">
        <v>9.9119253185766198E-2</v>
      </c>
      <c r="E127">
        <v>5.4027201803962394E-2</v>
      </c>
      <c r="F127">
        <v>5.4822473537719185E-2</v>
      </c>
      <c r="G127">
        <v>6.5560868333547059E-2</v>
      </c>
      <c r="H127">
        <v>3.6145894406563801E-2</v>
      </c>
      <c r="I127">
        <v>3.2947842486790918E-2</v>
      </c>
      <c r="J127">
        <v>3.7638966663851504E-2</v>
      </c>
      <c r="K127">
        <v>3.4773819884088612E-2</v>
      </c>
      <c r="L127">
        <v>2.7729021135517947E-2</v>
      </c>
      <c r="M127">
        <v>4.4047836831253552E-2</v>
      </c>
      <c r="N127">
        <v>2.0778598222328807E-2</v>
      </c>
      <c r="O127">
        <v>3.9189743296213622E-2</v>
      </c>
      <c r="P127">
        <f t="shared" si="6"/>
        <v>6.8382449215248706E-2</v>
      </c>
      <c r="Q127">
        <f t="shared" si="7"/>
        <v>3.5376630860323707E-2</v>
      </c>
      <c r="R127">
        <f t="shared" si="8"/>
        <v>3.2936299871328484E-2</v>
      </c>
      <c r="S127">
        <f t="shared" si="9"/>
        <v>1.0577722287936254E-2</v>
      </c>
      <c r="T127">
        <f t="shared" si="10"/>
        <v>9.9884615632134959E-4</v>
      </c>
      <c r="U127">
        <f t="shared" si="11"/>
        <v>5.3032794060101284E-3</v>
      </c>
    </row>
    <row r="128" spans="1:21" x14ac:dyDescent="0.35">
      <c r="A128" t="s">
        <v>1</v>
      </c>
      <c r="B128" t="s">
        <v>202</v>
      </c>
      <c r="C128" t="s">
        <v>183</v>
      </c>
      <c r="D128">
        <v>2.7670955613581325E-3</v>
      </c>
      <c r="E128">
        <v>2.1150336161156178E-3</v>
      </c>
      <c r="F128">
        <v>2.3436248985153982E-3</v>
      </c>
      <c r="G128">
        <v>2.2185813661375793E-3</v>
      </c>
      <c r="H128">
        <v>3.8323647929993333E-3</v>
      </c>
      <c r="I128">
        <v>3.8808563979807853E-3</v>
      </c>
      <c r="J128">
        <v>5.3899613559654537E-3</v>
      </c>
      <c r="K128">
        <v>4.1591675100664787E-3</v>
      </c>
      <c r="L128">
        <v>7.2468294767160978E-3</v>
      </c>
      <c r="M128">
        <v>3.7776076578900455E-3</v>
      </c>
      <c r="N128">
        <v>3.860905074950534E-3</v>
      </c>
      <c r="O128">
        <v>3.7499386245510927E-3</v>
      </c>
      <c r="P128">
        <f t="shared" si="6"/>
        <v>2.3610838605316819E-3</v>
      </c>
      <c r="Q128">
        <f t="shared" si="7"/>
        <v>4.3155875142530126E-3</v>
      </c>
      <c r="R128">
        <f t="shared" si="8"/>
        <v>4.6588202085269424E-3</v>
      </c>
      <c r="S128">
        <f t="shared" si="9"/>
        <v>1.4317762867862755E-4</v>
      </c>
      <c r="T128">
        <f t="shared" si="10"/>
        <v>3.6529003445399071E-4</v>
      </c>
      <c r="U128">
        <f t="shared" si="11"/>
        <v>8.629919768704719E-4</v>
      </c>
    </row>
    <row r="129" spans="1:21" x14ac:dyDescent="0.35">
      <c r="A129" t="s">
        <v>1</v>
      </c>
      <c r="B129" t="s">
        <v>200</v>
      </c>
      <c r="C129" t="s">
        <v>2</v>
      </c>
      <c r="D129">
        <v>18.415068969307431</v>
      </c>
      <c r="E129">
        <v>19.107302556541818</v>
      </c>
      <c r="F129">
        <v>19.173899533607404</v>
      </c>
      <c r="G129">
        <v>17.367384714130125</v>
      </c>
      <c r="H129">
        <v>20.283637212932717</v>
      </c>
      <c r="I129">
        <v>19.934999266002016</v>
      </c>
      <c r="J129">
        <v>21.339370434489339</v>
      </c>
      <c r="K129">
        <v>20.529465055634322</v>
      </c>
      <c r="L129">
        <v>25.370434207275</v>
      </c>
      <c r="M129">
        <v>20.317732092936698</v>
      </c>
      <c r="N129">
        <v>21.312643094932149</v>
      </c>
      <c r="O129">
        <v>20.94317737272825</v>
      </c>
      <c r="P129">
        <f t="shared" si="6"/>
        <v>18.515913943396697</v>
      </c>
      <c r="Q129">
        <f t="shared" si="7"/>
        <v>20.5218679922646</v>
      </c>
      <c r="R129">
        <f t="shared" si="8"/>
        <v>21.985996691968026</v>
      </c>
      <c r="S129">
        <f t="shared" si="9"/>
        <v>0.41952101933448777</v>
      </c>
      <c r="T129">
        <f t="shared" si="10"/>
        <v>0.29854323591140031</v>
      </c>
      <c r="U129">
        <f t="shared" si="11"/>
        <v>1.1466764025732248</v>
      </c>
    </row>
    <row r="130" spans="1:21" x14ac:dyDescent="0.35">
      <c r="A130" t="s">
        <v>1</v>
      </c>
      <c r="B130" t="s">
        <v>200</v>
      </c>
      <c r="C130" t="s">
        <v>3</v>
      </c>
      <c r="D130">
        <v>11.593076543020125</v>
      </c>
      <c r="E130">
        <v>15.037744013464152</v>
      </c>
      <c r="F130">
        <v>17.447342152295761</v>
      </c>
      <c r="G130">
        <v>13.73585057980632</v>
      </c>
      <c r="H130">
        <v>18.981565157538039</v>
      </c>
      <c r="I130">
        <v>18.489155223843678</v>
      </c>
      <c r="J130">
        <v>18.255960039925757</v>
      </c>
      <c r="K130">
        <v>16.943631703049533</v>
      </c>
      <c r="L130">
        <v>24.187739997566059</v>
      </c>
      <c r="M130">
        <v>17.213332969120582</v>
      </c>
      <c r="N130">
        <v>22.111584647135953</v>
      </c>
      <c r="O130">
        <v>18.962533300499562</v>
      </c>
      <c r="P130">
        <f t="shared" si="6"/>
        <v>14.45350332214659</v>
      </c>
      <c r="Q130">
        <f t="shared" si="7"/>
        <v>18.167578031089253</v>
      </c>
      <c r="R130">
        <f t="shared" si="8"/>
        <v>20.618797728580539</v>
      </c>
      <c r="S130">
        <f t="shared" si="9"/>
        <v>1.2247950489650732</v>
      </c>
      <c r="T130">
        <f t="shared" si="10"/>
        <v>0.43510946192998939</v>
      </c>
      <c r="U130">
        <f t="shared" si="11"/>
        <v>1.562747681361581</v>
      </c>
    </row>
    <row r="131" spans="1:21" x14ac:dyDescent="0.35">
      <c r="A131" t="s">
        <v>182</v>
      </c>
      <c r="B131" t="s">
        <v>200</v>
      </c>
      <c r="C131" t="s">
        <v>168</v>
      </c>
      <c r="D131">
        <v>2.785794598579344</v>
      </c>
      <c r="E131">
        <v>3.2148930954117474</v>
      </c>
      <c r="F131">
        <v>3.2379658481821636</v>
      </c>
      <c r="G131">
        <v>2.6858740485265775</v>
      </c>
      <c r="H131">
        <v>3.9304371954021038</v>
      </c>
      <c r="I131">
        <v>3.4717154226571991</v>
      </c>
      <c r="J131">
        <v>3.7754570993174541</v>
      </c>
      <c r="K131">
        <v>3.5647084531842412</v>
      </c>
      <c r="L131">
        <v>5.0820538776171187</v>
      </c>
      <c r="M131">
        <v>3.651317813101659</v>
      </c>
      <c r="N131">
        <v>3.8966818289023721</v>
      </c>
      <c r="O131">
        <v>3.6832989150704818</v>
      </c>
      <c r="P131">
        <f t="shared" si="6"/>
        <v>2.9811318976749579</v>
      </c>
      <c r="Q131">
        <f t="shared" si="7"/>
        <v>3.6855795426402498</v>
      </c>
      <c r="R131">
        <f t="shared" si="8"/>
        <v>4.0783381086729076</v>
      </c>
      <c r="S131">
        <f t="shared" si="9"/>
        <v>0.14316128247602808</v>
      </c>
      <c r="T131">
        <f t="shared" si="10"/>
        <v>0.10343312146532006</v>
      </c>
      <c r="U131">
        <f t="shared" si="11"/>
        <v>0.33897475890779311</v>
      </c>
    </row>
    <row r="132" spans="1:21" x14ac:dyDescent="0.35">
      <c r="A132" t="s">
        <v>182</v>
      </c>
      <c r="B132" t="s">
        <v>200</v>
      </c>
      <c r="C132" t="s">
        <v>167</v>
      </c>
      <c r="D132">
        <v>2.6008643640525029</v>
      </c>
      <c r="E132">
        <v>2.5697530360510195</v>
      </c>
      <c r="F132">
        <v>2.9371485358565943</v>
      </c>
      <c r="G132">
        <v>2.9994172554544196</v>
      </c>
      <c r="H132">
        <v>2.5045548645285005</v>
      </c>
      <c r="I132">
        <v>2.3909707647949463</v>
      </c>
      <c r="J132">
        <v>2.7072368032186209</v>
      </c>
      <c r="K132">
        <v>2.5146060781744666</v>
      </c>
      <c r="L132">
        <v>2.8870027492167858</v>
      </c>
      <c r="M132">
        <v>2.5799205168633308</v>
      </c>
      <c r="N132">
        <v>2.3671953296621653</v>
      </c>
      <c r="O132">
        <v>2.596514953033743</v>
      </c>
      <c r="P132">
        <f t="shared" si="6"/>
        <v>2.7767957978536342</v>
      </c>
      <c r="Q132">
        <f t="shared" si="7"/>
        <v>2.5293421276791337</v>
      </c>
      <c r="R132">
        <f t="shared" si="8"/>
        <v>2.6076583871940064</v>
      </c>
      <c r="S132">
        <f t="shared" si="9"/>
        <v>0.11146445195050617</v>
      </c>
      <c r="T132">
        <f t="shared" si="10"/>
        <v>6.5590083867678797E-2</v>
      </c>
      <c r="U132">
        <f t="shared" si="11"/>
        <v>0.1067510031985807</v>
      </c>
    </row>
    <row r="133" spans="1:21" x14ac:dyDescent="0.35">
      <c r="A133" t="s">
        <v>1</v>
      </c>
      <c r="B133" t="s">
        <v>200</v>
      </c>
      <c r="C133" t="s">
        <v>4</v>
      </c>
      <c r="D133">
        <v>0.43130254510069232</v>
      </c>
      <c r="E133">
        <v>0.4883973503034319</v>
      </c>
      <c r="F133">
        <v>0.39119431495095019</v>
      </c>
      <c r="G133">
        <v>0.33249866839171394</v>
      </c>
      <c r="H133">
        <v>0.3575763585692659</v>
      </c>
      <c r="I133">
        <v>0.34953699429663304</v>
      </c>
      <c r="J133">
        <v>0.39940309907006188</v>
      </c>
      <c r="K133">
        <v>0.39718367204099997</v>
      </c>
      <c r="L133">
        <v>0.53939360442092599</v>
      </c>
      <c r="M133">
        <v>0.41814769909843907</v>
      </c>
      <c r="N133">
        <v>0.42599043663019692</v>
      </c>
      <c r="O133">
        <v>0.36852887185766231</v>
      </c>
      <c r="P133">
        <f t="shared" ref="P133:P181" si="12">AVERAGE(D133:G133)</f>
        <v>0.4108482196866971</v>
      </c>
      <c r="Q133">
        <f t="shared" ref="Q133:Q181" si="13">AVERAGE(H133:K133)</f>
        <v>0.37592503099424018</v>
      </c>
      <c r="R133">
        <f t="shared" ref="R133:R181" si="14">AVERAGE(L133:O133)</f>
        <v>0.43801515300180605</v>
      </c>
      <c r="S133">
        <f t="shared" ref="S133:S181" si="15">STDEV(D133:G133)/SQRT(4)</f>
        <v>3.2859771817832333E-2</v>
      </c>
      <c r="T133">
        <f t="shared" ref="T133:T181" si="16">STDEV(H133:K133)/SQRT(4)</f>
        <v>1.3026101233808639E-2</v>
      </c>
      <c r="U133">
        <f t="shared" ref="U133:U181" si="17">STDEV(L133:O133)/SQRT(4)</f>
        <v>3.6107759101290618E-2</v>
      </c>
    </row>
    <row r="134" spans="1:21" x14ac:dyDescent="0.35">
      <c r="A134" t="s">
        <v>182</v>
      </c>
      <c r="B134" t="s">
        <v>188</v>
      </c>
      <c r="C134" t="s">
        <v>175</v>
      </c>
      <c r="D134">
        <v>3.8755686378617193</v>
      </c>
      <c r="E134">
        <v>3.3287183183603912</v>
      </c>
      <c r="F134">
        <v>4.2696321305679508</v>
      </c>
      <c r="G134">
        <v>4.478205272094498</v>
      </c>
      <c r="H134">
        <v>4.1768546318924695</v>
      </c>
      <c r="I134">
        <v>3.3020434976048612</v>
      </c>
      <c r="J134">
        <v>0</v>
      </c>
      <c r="K134">
        <v>3.8583160122225064</v>
      </c>
      <c r="L134">
        <v>5.2856807559776922</v>
      </c>
      <c r="M134">
        <v>3.9850200866750827</v>
      </c>
      <c r="N134">
        <v>4.1663192033954592</v>
      </c>
      <c r="O134">
        <v>3.9970206467783584</v>
      </c>
      <c r="P134">
        <f t="shared" si="12"/>
        <v>3.9880310897211402</v>
      </c>
      <c r="Q134">
        <f t="shared" si="13"/>
        <v>2.8343035354299593</v>
      </c>
      <c r="R134">
        <f t="shared" si="14"/>
        <v>4.3585101732066489</v>
      </c>
      <c r="S134">
        <f t="shared" si="15"/>
        <v>0.25280279020562857</v>
      </c>
      <c r="T134">
        <f t="shared" si="16"/>
        <v>0.96190359021428773</v>
      </c>
      <c r="U134">
        <f t="shared" si="17"/>
        <v>0.31181620934021931</v>
      </c>
    </row>
    <row r="135" spans="1:21" x14ac:dyDescent="0.35">
      <c r="A135" t="s">
        <v>182</v>
      </c>
      <c r="B135" t="s">
        <v>188</v>
      </c>
      <c r="C135" t="s">
        <v>176</v>
      </c>
      <c r="D135">
        <v>3.5887346624244123</v>
      </c>
      <c r="E135">
        <v>2.7812057312546674</v>
      </c>
      <c r="F135">
        <v>3.4510002750869226</v>
      </c>
      <c r="G135">
        <v>3.2141629118332293</v>
      </c>
      <c r="H135">
        <v>3.833720695219454</v>
      </c>
      <c r="I135">
        <v>3.1510011376706966</v>
      </c>
      <c r="J135">
        <v>4.4510542138028075</v>
      </c>
      <c r="K135">
        <v>3.4330465178289669</v>
      </c>
      <c r="L135">
        <v>0</v>
      </c>
      <c r="M135">
        <v>3.9640437231949237</v>
      </c>
      <c r="N135">
        <v>3.8061882204183868</v>
      </c>
      <c r="O135">
        <v>3.7135483016133022</v>
      </c>
      <c r="P135">
        <f t="shared" si="12"/>
        <v>3.258775895149808</v>
      </c>
      <c r="Q135">
        <f t="shared" si="13"/>
        <v>3.717205641130481</v>
      </c>
      <c r="R135">
        <f t="shared" si="14"/>
        <v>2.8709450613066534</v>
      </c>
      <c r="S135">
        <f t="shared" si="15"/>
        <v>0.17698554085640758</v>
      </c>
      <c r="T135">
        <f t="shared" si="16"/>
        <v>0.28187518404076833</v>
      </c>
      <c r="U135">
        <f t="shared" si="17"/>
        <v>0.95837754464266089</v>
      </c>
    </row>
    <row r="136" spans="1:21" x14ac:dyDescent="0.35">
      <c r="A136" t="s">
        <v>182</v>
      </c>
      <c r="B136" t="s">
        <v>188</v>
      </c>
      <c r="C136" t="s">
        <v>173</v>
      </c>
      <c r="D136">
        <v>1.0492665017397176</v>
      </c>
      <c r="E136">
        <v>0.92731921028151432</v>
      </c>
      <c r="F136">
        <v>1.2563827432101877</v>
      </c>
      <c r="G136">
        <v>1.5446460545567677</v>
      </c>
      <c r="H136">
        <v>1.1269473190623724</v>
      </c>
      <c r="I136">
        <v>0.81146267671272843</v>
      </c>
      <c r="J136">
        <v>1.2330757763091147</v>
      </c>
      <c r="K136">
        <v>1.0410651337697043</v>
      </c>
      <c r="L136">
        <v>1.417163502128824</v>
      </c>
      <c r="M136">
        <v>0.97902453160835168</v>
      </c>
      <c r="N136">
        <v>1.1068676148834076</v>
      </c>
      <c r="O136">
        <v>1.0159480414165727</v>
      </c>
      <c r="P136">
        <f t="shared" si="12"/>
        <v>1.1944036274470466</v>
      </c>
      <c r="Q136">
        <f t="shared" si="13"/>
        <v>1.05313772646348</v>
      </c>
      <c r="R136">
        <f t="shared" si="14"/>
        <v>1.129750922509289</v>
      </c>
      <c r="S136">
        <f t="shared" si="15"/>
        <v>0.13506481150720667</v>
      </c>
      <c r="T136">
        <f t="shared" si="16"/>
        <v>8.9618699177981473E-2</v>
      </c>
      <c r="U136">
        <f t="shared" si="17"/>
        <v>9.9498399212617966E-2</v>
      </c>
    </row>
    <row r="137" spans="1:21" x14ac:dyDescent="0.35">
      <c r="A137" t="s">
        <v>182</v>
      </c>
      <c r="B137" t="s">
        <v>188</v>
      </c>
      <c r="C137" t="s">
        <v>171</v>
      </c>
      <c r="D137">
        <v>0.90589992549941689</v>
      </c>
      <c r="E137">
        <v>0.84715167204707609</v>
      </c>
      <c r="F137">
        <v>0.99042325715606716</v>
      </c>
      <c r="G137">
        <v>0.97600092237037772</v>
      </c>
      <c r="H137">
        <v>0</v>
      </c>
      <c r="I137">
        <v>0.89332233791589877</v>
      </c>
      <c r="J137">
        <v>1.2263994938735281</v>
      </c>
      <c r="K137">
        <v>1.0448613974731327</v>
      </c>
      <c r="L137">
        <v>1.4796956172659619</v>
      </c>
      <c r="M137">
        <v>1.107031210399247</v>
      </c>
      <c r="N137">
        <v>1.0206429135431321</v>
      </c>
      <c r="O137">
        <v>1.0395514542530686</v>
      </c>
      <c r="P137">
        <f t="shared" si="12"/>
        <v>0.92986894426823452</v>
      </c>
      <c r="Q137">
        <f t="shared" si="13"/>
        <v>0.79114580731563988</v>
      </c>
      <c r="R137">
        <f t="shared" si="14"/>
        <v>1.1617302988653524</v>
      </c>
      <c r="S137">
        <f t="shared" si="15"/>
        <v>3.3180874507994451E-2</v>
      </c>
      <c r="T137">
        <f t="shared" si="16"/>
        <v>0.27236144859815398</v>
      </c>
      <c r="U137">
        <f t="shared" si="17"/>
        <v>0.10759772858215791</v>
      </c>
    </row>
    <row r="138" spans="1:21" x14ac:dyDescent="0.35">
      <c r="A138" t="s">
        <v>182</v>
      </c>
      <c r="B138" t="s">
        <v>188</v>
      </c>
      <c r="C138" t="s">
        <v>178</v>
      </c>
      <c r="D138">
        <v>0</v>
      </c>
      <c r="E138">
        <v>0.73767622750130224</v>
      </c>
      <c r="F138">
        <v>0.7591440032165313</v>
      </c>
      <c r="G138">
        <v>0.65193211820297114</v>
      </c>
      <c r="H138">
        <v>0.78464277078905631</v>
      </c>
      <c r="I138">
        <v>0.74808030873606191</v>
      </c>
      <c r="J138">
        <v>0.93976866595985886</v>
      </c>
      <c r="K138">
        <v>0.79886530520619736</v>
      </c>
      <c r="L138">
        <v>1.2059618965772798</v>
      </c>
      <c r="M138">
        <v>0.82485441618365674</v>
      </c>
      <c r="N138">
        <v>0.7954893846025729</v>
      </c>
      <c r="O138">
        <v>0.872712633101977</v>
      </c>
      <c r="P138">
        <f t="shared" si="12"/>
        <v>0.53718808723020117</v>
      </c>
      <c r="Q138">
        <f t="shared" si="13"/>
        <v>0.81783926267279361</v>
      </c>
      <c r="R138">
        <f t="shared" si="14"/>
        <v>0.92475458261637156</v>
      </c>
      <c r="S138">
        <f t="shared" si="15"/>
        <v>0.18055404471067607</v>
      </c>
      <c r="T138">
        <f t="shared" si="16"/>
        <v>4.2026885418362546E-2</v>
      </c>
      <c r="U138">
        <f t="shared" si="17"/>
        <v>9.5076921755141222E-2</v>
      </c>
    </row>
    <row r="139" spans="1:21" x14ac:dyDescent="0.35">
      <c r="A139" t="s">
        <v>182</v>
      </c>
      <c r="B139" t="s">
        <v>188</v>
      </c>
      <c r="C139" t="s">
        <v>170</v>
      </c>
      <c r="D139">
        <v>0.564179326345706</v>
      </c>
      <c r="E139">
        <v>0.48100740844293999</v>
      </c>
      <c r="F139">
        <v>0.64635371394671393</v>
      </c>
      <c r="G139">
        <v>0.79953360361347892</v>
      </c>
      <c r="H139">
        <v>0.6294150865849224</v>
      </c>
      <c r="I139">
        <v>0</v>
      </c>
      <c r="J139">
        <v>0.70742966850005973</v>
      </c>
      <c r="K139">
        <v>0.59603786425352323</v>
      </c>
      <c r="L139">
        <v>0.8069086979790594</v>
      </c>
      <c r="M139">
        <v>0.57423707456971285</v>
      </c>
      <c r="N139">
        <v>0.59042576398292201</v>
      </c>
      <c r="O139">
        <v>0</v>
      </c>
      <c r="P139">
        <f t="shared" si="12"/>
        <v>0.62276851308720971</v>
      </c>
      <c r="Q139">
        <f t="shared" si="13"/>
        <v>0.4832206548346264</v>
      </c>
      <c r="R139">
        <f t="shared" si="14"/>
        <v>0.49289288413292354</v>
      </c>
      <c r="S139">
        <f t="shared" si="15"/>
        <v>6.7903769238372477E-2</v>
      </c>
      <c r="T139">
        <f t="shared" si="16"/>
        <v>0.16275554718746416</v>
      </c>
      <c r="U139">
        <f t="shared" si="17"/>
        <v>0.1726457998678155</v>
      </c>
    </row>
    <row r="140" spans="1:21" x14ac:dyDescent="0.35">
      <c r="A140" t="s">
        <v>182</v>
      </c>
      <c r="B140" t="s">
        <v>188</v>
      </c>
      <c r="C140" t="s">
        <v>172</v>
      </c>
      <c r="D140">
        <v>0.13519199082605404</v>
      </c>
      <c r="E140">
        <v>0.3151752506613944</v>
      </c>
      <c r="F140">
        <v>0.36703281079628425</v>
      </c>
      <c r="G140">
        <v>0.31719351680410379</v>
      </c>
      <c r="H140">
        <v>0.38652035945464308</v>
      </c>
      <c r="I140">
        <v>0.34738314749871746</v>
      </c>
      <c r="J140">
        <v>0.46950837737540185</v>
      </c>
      <c r="K140">
        <v>0.37652313096815954</v>
      </c>
      <c r="L140">
        <v>0.5838569776892325</v>
      </c>
      <c r="M140">
        <v>0.41704912427888008</v>
      </c>
      <c r="N140">
        <v>0.3826078558382377</v>
      </c>
      <c r="O140">
        <v>0.41240619649179189</v>
      </c>
      <c r="P140">
        <f t="shared" si="12"/>
        <v>0.28364839227195915</v>
      </c>
      <c r="Q140">
        <f t="shared" si="13"/>
        <v>0.39498375382423051</v>
      </c>
      <c r="R140">
        <f t="shared" si="14"/>
        <v>0.44898003857453561</v>
      </c>
      <c r="S140">
        <f t="shared" si="15"/>
        <v>5.0917811686000479E-2</v>
      </c>
      <c r="T140">
        <f t="shared" si="16"/>
        <v>2.6191857638219882E-2</v>
      </c>
      <c r="U140">
        <f t="shared" si="17"/>
        <v>4.5601795065709716E-2</v>
      </c>
    </row>
    <row r="141" spans="1:21" x14ac:dyDescent="0.35">
      <c r="A141" t="s">
        <v>182</v>
      </c>
      <c r="B141" t="s">
        <v>188</v>
      </c>
      <c r="C141" t="s">
        <v>179</v>
      </c>
      <c r="D141">
        <v>0</v>
      </c>
      <c r="E141">
        <v>0.27555327216346009</v>
      </c>
      <c r="F141">
        <v>0.42416173342442803</v>
      </c>
      <c r="G141">
        <v>0.39017804570422709</v>
      </c>
      <c r="H141">
        <v>0.36318455865441124</v>
      </c>
      <c r="I141">
        <v>0.27098215003052778</v>
      </c>
      <c r="J141">
        <v>0.4900653841945512</v>
      </c>
      <c r="K141">
        <v>0.35708565513317092</v>
      </c>
      <c r="L141">
        <v>0.58229176138919814</v>
      </c>
      <c r="M141">
        <v>0.39711773137618595</v>
      </c>
      <c r="N141">
        <v>0.36423524595723911</v>
      </c>
      <c r="O141">
        <v>0.41766844729364061</v>
      </c>
      <c r="P141">
        <f t="shared" si="12"/>
        <v>0.27247326282302881</v>
      </c>
      <c r="Q141">
        <f t="shared" si="13"/>
        <v>0.37032943700316528</v>
      </c>
      <c r="R141">
        <f t="shared" si="14"/>
        <v>0.44032829650406591</v>
      </c>
      <c r="S141">
        <f t="shared" si="15"/>
        <v>9.6226717286774566E-2</v>
      </c>
      <c r="T141">
        <f t="shared" si="16"/>
        <v>4.5123005517770001E-2</v>
      </c>
      <c r="U141">
        <f t="shared" si="17"/>
        <v>4.8583604409155864E-2</v>
      </c>
    </row>
    <row r="142" spans="1:21" x14ac:dyDescent="0.35">
      <c r="A142" t="s">
        <v>182</v>
      </c>
      <c r="B142" t="s">
        <v>188</v>
      </c>
      <c r="C142" t="s">
        <v>180</v>
      </c>
      <c r="D142">
        <v>0.31139977181363099</v>
      </c>
      <c r="E142">
        <v>0.18435545212605464</v>
      </c>
      <c r="F142">
        <v>0.37062370856779475</v>
      </c>
      <c r="G142">
        <v>0.31416385458874813</v>
      </c>
      <c r="H142">
        <v>0.29484920968306311</v>
      </c>
      <c r="I142">
        <v>0.17049156926950501</v>
      </c>
      <c r="J142">
        <v>0.39135849163224051</v>
      </c>
      <c r="K142">
        <v>0.27217630752461824</v>
      </c>
      <c r="L142">
        <v>0.46936784033295875</v>
      </c>
      <c r="M142">
        <v>0.27902213148760691</v>
      </c>
      <c r="N142">
        <v>0.27100524790713998</v>
      </c>
      <c r="O142">
        <v>0.27147835390075159</v>
      </c>
      <c r="P142">
        <f t="shared" si="12"/>
        <v>0.29513569677405715</v>
      </c>
      <c r="Q142">
        <f t="shared" si="13"/>
        <v>0.28221889452735671</v>
      </c>
      <c r="R142">
        <f t="shared" si="14"/>
        <v>0.32271839340711428</v>
      </c>
      <c r="S142">
        <f t="shared" si="15"/>
        <v>3.936717483678108E-2</v>
      </c>
      <c r="T142">
        <f t="shared" si="16"/>
        <v>4.53273512720982E-2</v>
      </c>
      <c r="U142">
        <f t="shared" si="17"/>
        <v>4.8917630304684517E-2</v>
      </c>
    </row>
    <row r="143" spans="1:21" x14ac:dyDescent="0.35">
      <c r="A143" t="s">
        <v>182</v>
      </c>
      <c r="B143" t="s">
        <v>188</v>
      </c>
      <c r="C143" t="s">
        <v>174</v>
      </c>
      <c r="D143">
        <v>0.30339700202791775</v>
      </c>
      <c r="E143">
        <v>0.23802366375898218</v>
      </c>
      <c r="F143">
        <v>0.19911938673369034</v>
      </c>
      <c r="G143">
        <v>0.16175828549563759</v>
      </c>
      <c r="H143">
        <v>0.31283966699679022</v>
      </c>
      <c r="I143">
        <v>0.26163217136536276</v>
      </c>
      <c r="J143">
        <v>0.26519579454345055</v>
      </c>
      <c r="K143">
        <v>0.20277141996430637</v>
      </c>
      <c r="L143">
        <v>0.43324384389971066</v>
      </c>
      <c r="M143">
        <v>0.34990156563178154</v>
      </c>
      <c r="N143">
        <v>0.30665342822212605</v>
      </c>
      <c r="O143">
        <v>0.21532774255895926</v>
      </c>
      <c r="P143">
        <f t="shared" si="12"/>
        <v>0.22557458450405699</v>
      </c>
      <c r="Q143">
        <f t="shared" si="13"/>
        <v>0.26060976321747747</v>
      </c>
      <c r="R143">
        <f t="shared" si="14"/>
        <v>0.32628164507814439</v>
      </c>
      <c r="S143">
        <f t="shared" si="15"/>
        <v>3.0254071009472836E-2</v>
      </c>
      <c r="T143">
        <f t="shared" si="16"/>
        <v>2.2537586754892324E-2</v>
      </c>
      <c r="U143">
        <f t="shared" si="17"/>
        <v>4.5364126800891309E-2</v>
      </c>
    </row>
    <row r="144" spans="1:21" x14ac:dyDescent="0.35">
      <c r="A144" t="s">
        <v>182</v>
      </c>
      <c r="B144" t="s">
        <v>188</v>
      </c>
      <c r="C144" t="s">
        <v>177</v>
      </c>
      <c r="D144">
        <v>0.14743884899941676</v>
      </c>
      <c r="E144">
        <v>0.11259270455838016</v>
      </c>
      <c r="F144">
        <v>0.12268097656839615</v>
      </c>
      <c r="G144">
        <v>0.10760315963359188</v>
      </c>
      <c r="H144">
        <v>0.13919979199205992</v>
      </c>
      <c r="I144">
        <v>0.11437275330088177</v>
      </c>
      <c r="J144">
        <v>0.14927636275396652</v>
      </c>
      <c r="K144">
        <v>0.11756537987508363</v>
      </c>
      <c r="L144">
        <v>0.19108126392502608</v>
      </c>
      <c r="M144">
        <v>0.12703472093831783</v>
      </c>
      <c r="N144">
        <v>0.12584022010069049</v>
      </c>
      <c r="O144">
        <v>0.1329078084170896</v>
      </c>
      <c r="P144">
        <f t="shared" si="12"/>
        <v>0.12257892243994625</v>
      </c>
      <c r="Q144">
        <f t="shared" si="13"/>
        <v>0.13010357198049796</v>
      </c>
      <c r="R144">
        <f t="shared" si="14"/>
        <v>0.14421600334528101</v>
      </c>
      <c r="S144">
        <f t="shared" si="15"/>
        <v>8.8601372393325179E-3</v>
      </c>
      <c r="T144">
        <f t="shared" si="16"/>
        <v>8.4409815885811111E-3</v>
      </c>
      <c r="U144">
        <f t="shared" si="17"/>
        <v>1.5697913334637263E-2</v>
      </c>
    </row>
    <row r="145" spans="1:21" x14ac:dyDescent="0.35">
      <c r="A145" t="s">
        <v>182</v>
      </c>
      <c r="B145" t="s">
        <v>188</v>
      </c>
      <c r="C145" t="s">
        <v>169</v>
      </c>
      <c r="D145">
        <v>6.7777020830874904E-2</v>
      </c>
      <c r="E145">
        <v>7.7899681432670467E-2</v>
      </c>
      <c r="F145">
        <v>7.6841441259153959E-2</v>
      </c>
      <c r="G145">
        <v>6.4821132566240017E-2</v>
      </c>
      <c r="H145">
        <v>7.8350353495397249E-2</v>
      </c>
      <c r="I145">
        <v>8.454436697734001E-2</v>
      </c>
      <c r="J145">
        <v>9.9419382423445321E-2</v>
      </c>
      <c r="K145">
        <v>8.488188876416948E-2</v>
      </c>
      <c r="L145">
        <v>0.14209348374010514</v>
      </c>
      <c r="M145">
        <v>8.3611534188479664E-2</v>
      </c>
      <c r="N145">
        <v>8.5572671299257747E-2</v>
      </c>
      <c r="O145">
        <v>0.1042438214567194</v>
      </c>
      <c r="P145">
        <f t="shared" si="12"/>
        <v>7.1834819022234833E-2</v>
      </c>
      <c r="Q145">
        <f t="shared" si="13"/>
        <v>8.6798997915088008E-2</v>
      </c>
      <c r="R145">
        <f t="shared" si="14"/>
        <v>0.10388037767114049</v>
      </c>
      <c r="S145">
        <f t="shared" si="15"/>
        <v>3.2596823227826108E-3</v>
      </c>
      <c r="T145">
        <f t="shared" si="16"/>
        <v>4.4666576414505495E-3</v>
      </c>
      <c r="U145">
        <f t="shared" si="17"/>
        <v>1.3559657368910225E-2</v>
      </c>
    </row>
    <row r="146" spans="1:21" x14ac:dyDescent="0.35">
      <c r="A146" t="s">
        <v>182</v>
      </c>
      <c r="B146" t="s">
        <v>188</v>
      </c>
      <c r="C146" t="s">
        <v>181</v>
      </c>
      <c r="D146">
        <v>3.0610978280747127E-2</v>
      </c>
      <c r="E146">
        <v>0</v>
      </c>
      <c r="F146">
        <v>3.8343619774279566E-2</v>
      </c>
      <c r="G146">
        <v>2.9390292188553945E-2</v>
      </c>
      <c r="H146">
        <v>2.8394957914735546E-2</v>
      </c>
      <c r="I146">
        <v>0</v>
      </c>
      <c r="J146">
        <v>4.0122179324956452E-2</v>
      </c>
      <c r="K146">
        <v>2.5566966147920749E-2</v>
      </c>
      <c r="L146">
        <v>5.9887388705553504E-2</v>
      </c>
      <c r="M146">
        <v>2.8579899030881373E-2</v>
      </c>
      <c r="N146">
        <v>2.837484164468727E-2</v>
      </c>
      <c r="O146">
        <v>2.7859140695536404E-2</v>
      </c>
      <c r="P146">
        <f t="shared" si="12"/>
        <v>2.4586222560895162E-2</v>
      </c>
      <c r="Q146">
        <f t="shared" si="13"/>
        <v>2.3521025846903187E-2</v>
      </c>
      <c r="R146">
        <f t="shared" si="14"/>
        <v>3.617531751916464E-2</v>
      </c>
      <c r="S146">
        <f t="shared" si="15"/>
        <v>8.4317113939578782E-3</v>
      </c>
      <c r="T146">
        <f t="shared" si="16"/>
        <v>8.4497437792009408E-3</v>
      </c>
      <c r="U146">
        <f t="shared" si="17"/>
        <v>7.9054776515542404E-3</v>
      </c>
    </row>
    <row r="147" spans="1:21" x14ac:dyDescent="0.35">
      <c r="A147" t="s">
        <v>1</v>
      </c>
      <c r="B147" t="s">
        <v>187</v>
      </c>
      <c r="C147" t="s">
        <v>15</v>
      </c>
      <c r="D147">
        <v>2.4674507878241125</v>
      </c>
      <c r="E147">
        <v>1.8772454577439102</v>
      </c>
      <c r="F147">
        <v>1.4776345705546192</v>
      </c>
      <c r="G147">
        <v>1.9127471939821366</v>
      </c>
      <c r="H147">
        <v>1.799730864650342</v>
      </c>
      <c r="I147">
        <v>1.5619597713427633</v>
      </c>
      <c r="J147">
        <v>2.3440448291460969</v>
      </c>
      <c r="K147">
        <v>2.0991903012109847</v>
      </c>
      <c r="L147">
        <v>2.9220974711574179</v>
      </c>
      <c r="M147">
        <v>1.8271445061069316</v>
      </c>
      <c r="N147">
        <v>1.4923135446614713</v>
      </c>
      <c r="O147">
        <v>2.1244957468240524</v>
      </c>
      <c r="P147">
        <f t="shared" si="12"/>
        <v>1.9337695025261947</v>
      </c>
      <c r="Q147">
        <f t="shared" si="13"/>
        <v>1.9512314415875469</v>
      </c>
      <c r="R147">
        <f t="shared" si="14"/>
        <v>2.0915128171874682</v>
      </c>
      <c r="S147">
        <f t="shared" si="15"/>
        <v>0.20341085179528892</v>
      </c>
      <c r="T147">
        <f t="shared" si="16"/>
        <v>0.17094810120173873</v>
      </c>
      <c r="U147">
        <f t="shared" si="17"/>
        <v>0.30548992252296614</v>
      </c>
    </row>
    <row r="148" spans="1:21" x14ac:dyDescent="0.35">
      <c r="A148" t="s">
        <v>1</v>
      </c>
      <c r="B148" t="s">
        <v>187</v>
      </c>
      <c r="C148" t="s">
        <v>19</v>
      </c>
      <c r="D148">
        <v>1.2466841799098247</v>
      </c>
      <c r="E148">
        <v>1.3012368188605268</v>
      </c>
      <c r="F148">
        <v>0.80190883715798122</v>
      </c>
      <c r="G148">
        <v>1.149029336980167</v>
      </c>
      <c r="H148">
        <v>1.1337035770113595</v>
      </c>
      <c r="I148">
        <v>1.0446909119134131</v>
      </c>
      <c r="J148">
        <v>1.2018740625746469</v>
      </c>
      <c r="K148">
        <v>1.4371786559914601</v>
      </c>
      <c r="L148">
        <v>1.5151845468517717</v>
      </c>
      <c r="M148">
        <v>1.2918417702188891</v>
      </c>
      <c r="N148">
        <v>1.0480008410138089</v>
      </c>
      <c r="O148">
        <v>1.4859849545701596</v>
      </c>
      <c r="P148">
        <f t="shared" si="12"/>
        <v>1.1247147932271249</v>
      </c>
      <c r="Q148">
        <f t="shared" si="13"/>
        <v>1.2043618018727198</v>
      </c>
      <c r="R148">
        <f t="shared" si="14"/>
        <v>1.3352530281636574</v>
      </c>
      <c r="S148">
        <f t="shared" si="15"/>
        <v>0.11211282974943401</v>
      </c>
      <c r="T148">
        <f t="shared" si="16"/>
        <v>8.4012525975554905E-2</v>
      </c>
      <c r="U148">
        <f t="shared" si="17"/>
        <v>0.10781690552132986</v>
      </c>
    </row>
    <row r="149" spans="1:21" x14ac:dyDescent="0.35">
      <c r="A149" t="s">
        <v>1</v>
      </c>
      <c r="B149" t="s">
        <v>187</v>
      </c>
      <c r="C149" t="s">
        <v>31</v>
      </c>
      <c r="D149">
        <v>0.52299380504632609</v>
      </c>
      <c r="E149">
        <v>1.2694022049434546</v>
      </c>
      <c r="F149">
        <v>0.6335937009387681</v>
      </c>
      <c r="G149">
        <v>1.1049150941272325</v>
      </c>
      <c r="H149">
        <v>1.3708322770985197</v>
      </c>
      <c r="I149">
        <v>1.5693011491819846</v>
      </c>
      <c r="J149">
        <v>1.0595654030236998</v>
      </c>
      <c r="K149">
        <v>1.5555017340504138</v>
      </c>
      <c r="L149">
        <v>0.94039198801391222</v>
      </c>
      <c r="M149">
        <v>1.0298397239887376</v>
      </c>
      <c r="N149">
        <v>1.3240525326498949</v>
      </c>
      <c r="O149">
        <v>1.1684236814600832</v>
      </c>
      <c r="P149">
        <f t="shared" si="12"/>
        <v>0.88272620126394541</v>
      </c>
      <c r="Q149">
        <f t="shared" si="13"/>
        <v>1.3888001408386546</v>
      </c>
      <c r="R149">
        <f t="shared" si="14"/>
        <v>1.1156769815281571</v>
      </c>
      <c r="S149">
        <f t="shared" si="15"/>
        <v>0.18036089643178241</v>
      </c>
      <c r="T149">
        <f t="shared" si="16"/>
        <v>0.11870425150479487</v>
      </c>
      <c r="U149">
        <f t="shared" si="17"/>
        <v>8.3813010322668677E-2</v>
      </c>
    </row>
    <row r="150" spans="1:21" x14ac:dyDescent="0.35">
      <c r="A150" t="s">
        <v>1</v>
      </c>
      <c r="B150" t="s">
        <v>187</v>
      </c>
      <c r="C150" t="s">
        <v>37</v>
      </c>
      <c r="D150">
        <v>0.53459881251297714</v>
      </c>
      <c r="E150">
        <v>0.54385783470128501</v>
      </c>
      <c r="F150">
        <v>0.55638532216048153</v>
      </c>
      <c r="G150">
        <v>0.53121294987152434</v>
      </c>
      <c r="H150">
        <v>0.46656452777097496</v>
      </c>
      <c r="I150">
        <v>0.34233614064050916</v>
      </c>
      <c r="J150">
        <v>0.49213318622892432</v>
      </c>
      <c r="K150">
        <v>0.46623549195468483</v>
      </c>
      <c r="L150">
        <v>0.54986799555674648</v>
      </c>
      <c r="M150">
        <v>0.3484090053115852</v>
      </c>
      <c r="N150">
        <v>0.3597851980389466</v>
      </c>
      <c r="O150">
        <v>0.38357543985050396</v>
      </c>
      <c r="P150">
        <f t="shared" si="12"/>
        <v>0.54151372981156709</v>
      </c>
      <c r="Q150">
        <f t="shared" si="13"/>
        <v>0.44181733664877332</v>
      </c>
      <c r="R150">
        <f t="shared" si="14"/>
        <v>0.41040940968944556</v>
      </c>
      <c r="S150">
        <f t="shared" si="15"/>
        <v>5.6316163705888772E-3</v>
      </c>
      <c r="T150">
        <f t="shared" si="16"/>
        <v>3.3710610168498127E-2</v>
      </c>
      <c r="U150">
        <f t="shared" si="17"/>
        <v>4.7059908678262902E-2</v>
      </c>
    </row>
    <row r="151" spans="1:21" x14ac:dyDescent="0.35">
      <c r="A151" t="s">
        <v>1</v>
      </c>
      <c r="B151" t="s">
        <v>187</v>
      </c>
      <c r="C151" t="s">
        <v>25</v>
      </c>
      <c r="D151">
        <v>0.20527539427753888</v>
      </c>
      <c r="E151">
        <v>0.28873413953679694</v>
      </c>
      <c r="F151">
        <v>0.29575690357518963</v>
      </c>
      <c r="G151">
        <v>0.26605693628661942</v>
      </c>
      <c r="H151">
        <v>0.2659847807217629</v>
      </c>
      <c r="I151">
        <v>0.20073058626158288</v>
      </c>
      <c r="J151">
        <v>0.25030682344331018</v>
      </c>
      <c r="K151">
        <v>0.23792361210723875</v>
      </c>
      <c r="L151">
        <v>0.31386576626225732</v>
      </c>
      <c r="M151">
        <v>0.18757590098705196</v>
      </c>
      <c r="N151">
        <v>0.20848446997662962</v>
      </c>
      <c r="O151">
        <v>0.21970327009009799</v>
      </c>
      <c r="P151">
        <f t="shared" si="12"/>
        <v>0.26395584341903622</v>
      </c>
      <c r="Q151">
        <f t="shared" si="13"/>
        <v>0.23873645063347371</v>
      </c>
      <c r="R151">
        <f t="shared" si="14"/>
        <v>0.23240735182900923</v>
      </c>
      <c r="S151">
        <f t="shared" si="15"/>
        <v>2.0561049519744818E-2</v>
      </c>
      <c r="T151">
        <f t="shared" si="16"/>
        <v>1.3908784552346844E-2</v>
      </c>
      <c r="U151">
        <f t="shared" si="17"/>
        <v>2.7956856993597401E-2</v>
      </c>
    </row>
    <row r="152" spans="1:21" x14ac:dyDescent="0.35">
      <c r="A152" t="s">
        <v>1</v>
      </c>
      <c r="B152" t="s">
        <v>187</v>
      </c>
      <c r="C152" t="s">
        <v>30</v>
      </c>
      <c r="D152">
        <v>3.4039900238182805E-2</v>
      </c>
      <c r="E152">
        <v>0.18612597339327078</v>
      </c>
      <c r="F152">
        <v>7.8289231077127167E-2</v>
      </c>
      <c r="G152">
        <v>0.22532131225472879</v>
      </c>
      <c r="H152">
        <v>0.34007952464027219</v>
      </c>
      <c r="I152">
        <v>0.19939305789179054</v>
      </c>
      <c r="J152">
        <v>0.12122580202241377</v>
      </c>
      <c r="K152">
        <v>0.39218641804137666</v>
      </c>
      <c r="L152">
        <v>8.8815994909475296E-2</v>
      </c>
      <c r="M152">
        <v>0.16517368796511325</v>
      </c>
      <c r="N152">
        <v>0.36305805383372658</v>
      </c>
      <c r="O152">
        <v>0.27701019971144131</v>
      </c>
      <c r="P152">
        <f t="shared" si="12"/>
        <v>0.13094410424082736</v>
      </c>
      <c r="Q152">
        <f t="shared" si="13"/>
        <v>0.26322120064896326</v>
      </c>
      <c r="R152">
        <f t="shared" si="14"/>
        <v>0.22351448410493913</v>
      </c>
      <c r="S152">
        <f t="shared" si="15"/>
        <v>4.4828428942030499E-2</v>
      </c>
      <c r="T152">
        <f t="shared" si="16"/>
        <v>6.2433934618101358E-2</v>
      </c>
      <c r="U152">
        <f t="shared" si="17"/>
        <v>6.0471433287871489E-2</v>
      </c>
    </row>
    <row r="153" spans="1:21" x14ac:dyDescent="0.35">
      <c r="A153" t="s">
        <v>1</v>
      </c>
      <c r="B153" t="s">
        <v>187</v>
      </c>
      <c r="C153" t="s">
        <v>29</v>
      </c>
      <c r="D153">
        <v>0.21858984069984008</v>
      </c>
      <c r="E153">
        <v>0.22441669745935056</v>
      </c>
      <c r="F153">
        <v>0.24494297385986311</v>
      </c>
      <c r="G153">
        <v>0.21800279779838116</v>
      </c>
      <c r="H153">
        <v>0.19126429312034307</v>
      </c>
      <c r="I153">
        <v>0.13151944535654564</v>
      </c>
      <c r="J153">
        <v>0.19749837832808875</v>
      </c>
      <c r="K153">
        <v>0.17701580787501342</v>
      </c>
      <c r="L153">
        <v>0.21566209600403777</v>
      </c>
      <c r="M153">
        <v>0.13915075604358343</v>
      </c>
      <c r="N153">
        <v>0.14044055809035369</v>
      </c>
      <c r="O153">
        <v>0.15809315812501989</v>
      </c>
      <c r="P153">
        <f t="shared" si="12"/>
        <v>0.22648807745435873</v>
      </c>
      <c r="Q153">
        <f t="shared" si="13"/>
        <v>0.17432448116999771</v>
      </c>
      <c r="R153">
        <f t="shared" si="14"/>
        <v>0.16333664206574869</v>
      </c>
      <c r="S153">
        <f t="shared" si="15"/>
        <v>6.3196514348247768E-3</v>
      </c>
      <c r="T153">
        <f t="shared" si="16"/>
        <v>1.4898269107603569E-2</v>
      </c>
      <c r="U153">
        <f t="shared" si="17"/>
        <v>1.7969035862120803E-2</v>
      </c>
    </row>
    <row r="154" spans="1:21" x14ac:dyDescent="0.35">
      <c r="A154" t="s">
        <v>1</v>
      </c>
      <c r="B154" t="s">
        <v>187</v>
      </c>
      <c r="C154" t="s">
        <v>18</v>
      </c>
      <c r="D154">
        <v>3.3847059364461488E-2</v>
      </c>
      <c r="E154">
        <v>0.11273303062391694</v>
      </c>
      <c r="F154">
        <v>3.8329944125663339E-2</v>
      </c>
      <c r="G154">
        <v>7.7241935980042156E-2</v>
      </c>
      <c r="H154">
        <v>0.16124521875399922</v>
      </c>
      <c r="I154">
        <v>0.13296120920814838</v>
      </c>
      <c r="J154">
        <v>9.4096810356103427E-2</v>
      </c>
      <c r="K154">
        <v>0.15207388443078693</v>
      </c>
      <c r="L154">
        <v>5.8705319733170037E-2</v>
      </c>
      <c r="M154">
        <v>8.7857262369830325E-2</v>
      </c>
      <c r="N154">
        <v>0.12156988997520843</v>
      </c>
      <c r="O154">
        <v>0.10749630269225917</v>
      </c>
      <c r="P154">
        <f t="shared" si="12"/>
        <v>6.553799252352098E-2</v>
      </c>
      <c r="Q154">
        <f t="shared" si="13"/>
        <v>0.13509428068725948</v>
      </c>
      <c r="R154">
        <f t="shared" si="14"/>
        <v>9.3907193692616991E-2</v>
      </c>
      <c r="S154">
        <f t="shared" si="15"/>
        <v>1.8504384741288148E-2</v>
      </c>
      <c r="T154">
        <f t="shared" si="16"/>
        <v>1.4881535182194429E-2</v>
      </c>
      <c r="U154">
        <f t="shared" si="17"/>
        <v>1.361880516141277E-2</v>
      </c>
    </row>
    <row r="155" spans="1:21" x14ac:dyDescent="0.35">
      <c r="A155" t="s">
        <v>1</v>
      </c>
      <c r="B155" t="s">
        <v>187</v>
      </c>
      <c r="C155" t="s">
        <v>38</v>
      </c>
      <c r="D155">
        <v>7.3533502666335071E-2</v>
      </c>
      <c r="E155">
        <v>9.5719541522817919E-2</v>
      </c>
      <c r="F155">
        <v>9.4061310258410621E-2</v>
      </c>
      <c r="G155">
        <v>0.1315478606320577</v>
      </c>
      <c r="H155">
        <v>9.6823598253560891E-2</v>
      </c>
      <c r="I155">
        <v>8.6795728589658269E-2</v>
      </c>
      <c r="J155">
        <v>9.8567309005404335E-2</v>
      </c>
      <c r="K155">
        <v>0.10100989271956855</v>
      </c>
      <c r="L155">
        <v>9.9206379978174844E-2</v>
      </c>
      <c r="M155">
        <v>7.4917192813186609E-2</v>
      </c>
      <c r="N155">
        <v>8.8007492775971891E-2</v>
      </c>
      <c r="O155">
        <v>8.3152960070672632E-2</v>
      </c>
      <c r="P155">
        <f t="shared" si="12"/>
        <v>9.8715553769905331E-2</v>
      </c>
      <c r="Q155">
        <f t="shared" si="13"/>
        <v>9.5799132142048007E-2</v>
      </c>
      <c r="R155">
        <f t="shared" si="14"/>
        <v>8.6321006409501494E-2</v>
      </c>
      <c r="S155">
        <f t="shared" si="15"/>
        <v>1.2051051626733485E-2</v>
      </c>
      <c r="T155">
        <f t="shared" si="16"/>
        <v>3.1215065177448899E-3</v>
      </c>
      <c r="U155">
        <f t="shared" si="17"/>
        <v>5.074122012829899E-3</v>
      </c>
    </row>
    <row r="156" spans="1:21" x14ac:dyDescent="0.35">
      <c r="A156" t="s">
        <v>1</v>
      </c>
      <c r="B156" t="s">
        <v>187</v>
      </c>
      <c r="C156" t="s">
        <v>36</v>
      </c>
      <c r="D156">
        <v>1.7840275737256352E-2</v>
      </c>
      <c r="E156">
        <v>7.9241849029519057E-2</v>
      </c>
      <c r="F156">
        <v>3.9954076846324502E-2</v>
      </c>
      <c r="G156">
        <v>9.1122274346397122E-2</v>
      </c>
      <c r="H156">
        <v>0.12626893125540134</v>
      </c>
      <c r="I156">
        <v>0.10822295326370142</v>
      </c>
      <c r="J156">
        <v>6.904336128490611E-2</v>
      </c>
      <c r="K156">
        <v>0.13426988106383375</v>
      </c>
      <c r="L156">
        <v>5.0315467225245603E-2</v>
      </c>
      <c r="M156">
        <v>9.2511253632662271E-2</v>
      </c>
      <c r="N156">
        <v>0.12660660914959795</v>
      </c>
      <c r="O156">
        <v>9.129950995672044E-2</v>
      </c>
      <c r="P156">
        <f t="shared" si="12"/>
        <v>5.7039618989874266E-2</v>
      </c>
      <c r="Q156">
        <f t="shared" si="13"/>
        <v>0.10945128171696065</v>
      </c>
      <c r="R156">
        <f t="shared" si="14"/>
        <v>9.0183209991056557E-2</v>
      </c>
      <c r="S156">
        <f t="shared" si="15"/>
        <v>1.7036897890217555E-2</v>
      </c>
      <c r="T156">
        <f t="shared" si="16"/>
        <v>1.4529008437062398E-2</v>
      </c>
      <c r="U156">
        <f t="shared" si="17"/>
        <v>1.5606533974359045E-2</v>
      </c>
    </row>
    <row r="157" spans="1:21" x14ac:dyDescent="0.35">
      <c r="A157" t="s">
        <v>1</v>
      </c>
      <c r="B157" t="s">
        <v>187</v>
      </c>
      <c r="C157" t="s">
        <v>24</v>
      </c>
      <c r="D157">
        <v>2.6540903687428095E-2</v>
      </c>
      <c r="E157">
        <v>5.4887497837301506E-2</v>
      </c>
      <c r="F157">
        <v>2.6211425310897454E-2</v>
      </c>
      <c r="G157">
        <v>4.7058607544008271E-2</v>
      </c>
      <c r="H157">
        <v>6.4146751103143343E-2</v>
      </c>
      <c r="I157">
        <v>7.0087680832889729E-2</v>
      </c>
      <c r="J157">
        <v>5.2303733586476615E-2</v>
      </c>
      <c r="K157">
        <v>9.1461148612273668E-2</v>
      </c>
      <c r="L157">
        <v>5.4990547850380045E-2</v>
      </c>
      <c r="M157">
        <v>5.031229601763601E-2</v>
      </c>
      <c r="N157">
        <v>7.074822679528138E-2</v>
      </c>
      <c r="O157">
        <v>5.6065086557778282E-2</v>
      </c>
      <c r="P157">
        <f t="shared" si="12"/>
        <v>3.867460859490883E-2</v>
      </c>
      <c r="Q157">
        <f t="shared" si="13"/>
        <v>6.9499828533695837E-2</v>
      </c>
      <c r="R157">
        <f t="shared" si="14"/>
        <v>5.8029039305268933E-2</v>
      </c>
      <c r="S157">
        <f t="shared" si="15"/>
        <v>7.2784324566790943E-3</v>
      </c>
      <c r="T157">
        <f t="shared" si="16"/>
        <v>8.2006415873529977E-3</v>
      </c>
      <c r="U157">
        <f t="shared" si="17"/>
        <v>4.4197982428417657E-3</v>
      </c>
    </row>
    <row r="158" spans="1:21" x14ac:dyDescent="0.35">
      <c r="A158" t="s">
        <v>1</v>
      </c>
      <c r="B158" t="s">
        <v>187</v>
      </c>
      <c r="C158" t="s">
        <v>28</v>
      </c>
      <c r="D158">
        <v>2.9756100263307314E-2</v>
      </c>
      <c r="E158">
        <v>5.3384673614202294E-2</v>
      </c>
      <c r="F158">
        <v>4.9724053777711372E-2</v>
      </c>
      <c r="G158">
        <v>4.2306363068113528E-2</v>
      </c>
      <c r="H158">
        <v>5.6746998629536818E-2</v>
      </c>
      <c r="I158">
        <v>4.9099916569116123E-2</v>
      </c>
      <c r="J158">
        <v>5.1296390295604406E-2</v>
      </c>
      <c r="K158">
        <v>5.2714486364391903E-2</v>
      </c>
      <c r="L158">
        <v>8.6589618441965208E-2</v>
      </c>
      <c r="M158">
        <v>5.1047820308033412E-2</v>
      </c>
      <c r="N158">
        <v>5.3155152316347688E-2</v>
      </c>
      <c r="O158">
        <v>4.8049248214042516E-2</v>
      </c>
      <c r="P158">
        <f t="shared" si="12"/>
        <v>4.3792797680833627E-2</v>
      </c>
      <c r="Q158">
        <f t="shared" si="13"/>
        <v>5.2464447964662313E-2</v>
      </c>
      <c r="R158">
        <f t="shared" si="14"/>
        <v>5.9710459820097206E-2</v>
      </c>
      <c r="S158">
        <f t="shared" si="15"/>
        <v>5.2155396417578213E-3</v>
      </c>
      <c r="T158">
        <f t="shared" si="16"/>
        <v>1.6095338255847401E-3</v>
      </c>
      <c r="U158">
        <f t="shared" si="17"/>
        <v>9.0207464774513472E-3</v>
      </c>
    </row>
    <row r="159" spans="1:21" x14ac:dyDescent="0.35">
      <c r="A159" t="s">
        <v>1</v>
      </c>
      <c r="B159" t="s">
        <v>187</v>
      </c>
      <c r="C159" t="s">
        <v>14</v>
      </c>
      <c r="D159">
        <v>5.2804948636161607E-2</v>
      </c>
      <c r="E159">
        <v>5.6453821127674747E-2</v>
      </c>
      <c r="F159">
        <v>6.2465760885854905E-2</v>
      </c>
      <c r="G159">
        <v>5.105125077195008E-2</v>
      </c>
      <c r="H159">
        <v>5.0627547329785368E-2</v>
      </c>
      <c r="I159">
        <v>3.993025361690461E-2</v>
      </c>
      <c r="J159">
        <v>5.1151720224968847E-2</v>
      </c>
      <c r="K159">
        <v>5.0448931243769882E-2</v>
      </c>
      <c r="L159">
        <v>6.2106392914767494E-2</v>
      </c>
      <c r="M159">
        <v>3.9227328585802163E-2</v>
      </c>
      <c r="N159">
        <v>3.9123375035570701E-2</v>
      </c>
      <c r="O159">
        <v>4.6055913876107822E-2</v>
      </c>
      <c r="P159">
        <f t="shared" si="12"/>
        <v>5.5693945355410335E-2</v>
      </c>
      <c r="Q159">
        <f t="shared" si="13"/>
        <v>4.8039613103857168E-2</v>
      </c>
      <c r="R159">
        <f t="shared" si="14"/>
        <v>4.6628252603062047E-2</v>
      </c>
      <c r="S159">
        <f t="shared" si="15"/>
        <v>2.522165270271522E-3</v>
      </c>
      <c r="T159">
        <f t="shared" si="16"/>
        <v>2.7072301262690453E-3</v>
      </c>
      <c r="U159">
        <f t="shared" si="17"/>
        <v>5.4083058248363134E-3</v>
      </c>
    </row>
    <row r="160" spans="1:21" x14ac:dyDescent="0.35">
      <c r="A160" t="s">
        <v>1</v>
      </c>
      <c r="B160" t="s">
        <v>187</v>
      </c>
      <c r="C160" t="s">
        <v>27</v>
      </c>
      <c r="D160">
        <v>5.6291561428521694E-2</v>
      </c>
      <c r="E160">
        <v>4.7164919664015773E-2</v>
      </c>
      <c r="F160">
        <v>5.1695312104410564E-2</v>
      </c>
      <c r="G160">
        <v>5.551588284976347E-2</v>
      </c>
      <c r="H160">
        <v>4.5370009597131535E-2</v>
      </c>
      <c r="I160">
        <v>3.298162783523105E-2</v>
      </c>
      <c r="J160">
        <v>5.6915586502788315E-2</v>
      </c>
      <c r="K160">
        <v>4.5071378114311479E-2</v>
      </c>
      <c r="L160">
        <v>7.0519823154295322E-2</v>
      </c>
      <c r="M160">
        <v>3.9427511373126785E-2</v>
      </c>
      <c r="N160">
        <v>3.6160989845842005E-2</v>
      </c>
      <c r="O160">
        <v>4.5695155913747086E-2</v>
      </c>
      <c r="P160">
        <f t="shared" si="12"/>
        <v>5.2666919011677873E-2</v>
      </c>
      <c r="Q160">
        <f t="shared" si="13"/>
        <v>4.5084650512365591E-2</v>
      </c>
      <c r="R160">
        <f t="shared" si="14"/>
        <v>4.7950870071752805E-2</v>
      </c>
      <c r="S160">
        <f t="shared" si="15"/>
        <v>2.0910652071098948E-3</v>
      </c>
      <c r="T160">
        <f t="shared" si="16"/>
        <v>4.8865104309084228E-3</v>
      </c>
      <c r="U160">
        <f t="shared" si="17"/>
        <v>7.77868245512159E-3</v>
      </c>
    </row>
    <row r="161" spans="1:21" x14ac:dyDescent="0.35">
      <c r="A161" t="s">
        <v>1</v>
      </c>
      <c r="B161" t="s">
        <v>187</v>
      </c>
      <c r="C161" t="s">
        <v>23</v>
      </c>
      <c r="D161">
        <v>4.8725413001607175E-2</v>
      </c>
      <c r="E161">
        <v>3.6190302489223933E-2</v>
      </c>
      <c r="F161">
        <v>3.484051147555646E-2</v>
      </c>
      <c r="G161">
        <v>4.277174959481498E-2</v>
      </c>
      <c r="H161">
        <v>3.815215555926936E-2</v>
      </c>
      <c r="I161">
        <v>3.074044116988808E-2</v>
      </c>
      <c r="J161">
        <v>5.352756607220354E-2</v>
      </c>
      <c r="K161">
        <v>4.0667849211095036E-2</v>
      </c>
      <c r="L161">
        <v>7.0709496367576008E-2</v>
      </c>
      <c r="M161">
        <v>3.4100613385713865E-2</v>
      </c>
      <c r="N161">
        <v>3.1947532430284933E-2</v>
      </c>
      <c r="O161">
        <v>3.9120475438778397E-2</v>
      </c>
      <c r="P161">
        <f t="shared" si="12"/>
        <v>4.0631994140300637E-2</v>
      </c>
      <c r="Q161">
        <f t="shared" si="13"/>
        <v>4.0772003003114003E-2</v>
      </c>
      <c r="R161">
        <f t="shared" si="14"/>
        <v>4.3969529405588299E-2</v>
      </c>
      <c r="S161">
        <f t="shared" si="15"/>
        <v>3.2061383632150625E-3</v>
      </c>
      <c r="T161">
        <f t="shared" si="16"/>
        <v>4.7452701948428504E-3</v>
      </c>
      <c r="U161">
        <f t="shared" si="17"/>
        <v>9.039095973338844E-3</v>
      </c>
    </row>
    <row r="162" spans="1:21" x14ac:dyDescent="0.35">
      <c r="A162" t="s">
        <v>1</v>
      </c>
      <c r="B162" t="s">
        <v>187</v>
      </c>
      <c r="C162" t="s">
        <v>34</v>
      </c>
      <c r="D162">
        <v>7.1892220412937049E-3</v>
      </c>
      <c r="E162">
        <v>3.0978936544487509E-2</v>
      </c>
      <c r="F162">
        <v>1.2874674116763586E-2</v>
      </c>
      <c r="G162">
        <v>2.4801948543506258E-2</v>
      </c>
      <c r="H162">
        <v>5.0992440988079916E-2</v>
      </c>
      <c r="I162">
        <v>5.3325972516755318E-2</v>
      </c>
      <c r="J162">
        <v>2.4418088430743085E-2</v>
      </c>
      <c r="K162">
        <v>6.5590979275238326E-2</v>
      </c>
      <c r="L162">
        <v>1.855246422876437E-2</v>
      </c>
      <c r="M162">
        <v>3.7894747868526778E-2</v>
      </c>
      <c r="N162">
        <v>6.2374570705868562E-2</v>
      </c>
      <c r="O162">
        <v>5.3696786481144725E-2</v>
      </c>
      <c r="P162">
        <f t="shared" si="12"/>
        <v>1.8961195311512767E-2</v>
      </c>
      <c r="Q162">
        <f t="shared" si="13"/>
        <v>4.858187030270416E-2</v>
      </c>
      <c r="R162">
        <f t="shared" si="14"/>
        <v>4.3129642321076106E-2</v>
      </c>
      <c r="S162">
        <f t="shared" si="15"/>
        <v>5.4326604715420551E-3</v>
      </c>
      <c r="T162">
        <f t="shared" si="16"/>
        <v>8.6675424200568351E-3</v>
      </c>
      <c r="U162">
        <f t="shared" si="17"/>
        <v>9.6327289623536622E-3</v>
      </c>
    </row>
    <row r="163" spans="1:21" x14ac:dyDescent="0.35">
      <c r="A163" t="s">
        <v>1</v>
      </c>
      <c r="B163" t="s">
        <v>187</v>
      </c>
      <c r="C163" t="s">
        <v>35</v>
      </c>
      <c r="D163">
        <v>4.9354704203880438E-3</v>
      </c>
      <c r="E163">
        <v>3.3017581143242512E-2</v>
      </c>
      <c r="F163">
        <v>1.596389616133399E-2</v>
      </c>
      <c r="G163">
        <v>4.5208395216508906E-2</v>
      </c>
      <c r="H163">
        <v>6.5558598449152114E-2</v>
      </c>
      <c r="I163">
        <v>2.8614382570395992E-2</v>
      </c>
      <c r="J163">
        <v>1.7319730767049051E-2</v>
      </c>
      <c r="K163">
        <v>7.5287719237686054E-2</v>
      </c>
      <c r="L163">
        <v>1.3270613309211265E-2</v>
      </c>
      <c r="M163">
        <v>2.6138681575112017E-2</v>
      </c>
      <c r="N163">
        <v>6.0365584402054077E-2</v>
      </c>
      <c r="O163">
        <v>5.5601056690029994E-2</v>
      </c>
      <c r="P163">
        <f t="shared" si="12"/>
        <v>2.4781335735368362E-2</v>
      </c>
      <c r="Q163">
        <f t="shared" si="13"/>
        <v>4.6695107756070803E-2</v>
      </c>
      <c r="R163">
        <f t="shared" si="14"/>
        <v>3.8843983994101834E-2</v>
      </c>
      <c r="S163">
        <f t="shared" si="15"/>
        <v>8.9289142126710488E-3</v>
      </c>
      <c r="T163">
        <f t="shared" si="16"/>
        <v>1.4033276253704999E-2</v>
      </c>
      <c r="U163">
        <f t="shared" si="17"/>
        <v>1.1399564199276076E-2</v>
      </c>
    </row>
    <row r="164" spans="1:21" x14ac:dyDescent="0.35">
      <c r="A164" t="s">
        <v>1</v>
      </c>
      <c r="B164" t="s">
        <v>187</v>
      </c>
      <c r="C164" t="s">
        <v>28</v>
      </c>
      <c r="D164">
        <v>3.7402082637677081E-2</v>
      </c>
      <c r="E164">
        <v>3.4542161597061222E-2</v>
      </c>
      <c r="F164">
        <v>3.6829878209197572E-2</v>
      </c>
      <c r="G164">
        <v>4.5799551614754817E-2</v>
      </c>
      <c r="H164">
        <v>3.332460700047149E-2</v>
      </c>
      <c r="I164">
        <v>2.8150346585817575E-2</v>
      </c>
      <c r="J164">
        <v>4.2938584814622587E-2</v>
      </c>
      <c r="K164">
        <v>3.3153326115687498E-2</v>
      </c>
      <c r="L164">
        <v>4.7159614134109247E-2</v>
      </c>
      <c r="M164">
        <v>2.7968981676427019E-2</v>
      </c>
      <c r="N164">
        <v>3.0062150328695334E-2</v>
      </c>
      <c r="O164">
        <v>2.7845401006917764E-2</v>
      </c>
      <c r="P164">
        <f t="shared" si="12"/>
        <v>3.8643418514672671E-2</v>
      </c>
      <c r="Q164">
        <f t="shared" si="13"/>
        <v>3.4391716129149791E-2</v>
      </c>
      <c r="R164">
        <f t="shared" si="14"/>
        <v>3.3259036786537341E-2</v>
      </c>
      <c r="S164">
        <f t="shared" si="15"/>
        <v>2.4640818514787984E-3</v>
      </c>
      <c r="T164">
        <f t="shared" si="16"/>
        <v>3.0913318303106402E-3</v>
      </c>
      <c r="U164">
        <f t="shared" si="17"/>
        <v>4.6613505646838837E-3</v>
      </c>
    </row>
    <row r="165" spans="1:21" x14ac:dyDescent="0.35">
      <c r="A165" t="s">
        <v>1</v>
      </c>
      <c r="B165" t="s">
        <v>187</v>
      </c>
      <c r="C165" t="s">
        <v>22</v>
      </c>
      <c r="D165">
        <v>2.0658473411751369E-2</v>
      </c>
      <c r="E165">
        <v>2.6481241517341651E-2</v>
      </c>
      <c r="F165">
        <v>1.7718255648043055E-2</v>
      </c>
      <c r="G165">
        <v>2.7092866986616049E-2</v>
      </c>
      <c r="H165">
        <v>2.8038896470739247E-2</v>
      </c>
      <c r="I165">
        <v>2.5298370472492254E-2</v>
      </c>
      <c r="J165">
        <v>2.8823507044553793E-2</v>
      </c>
      <c r="K165">
        <v>2.9659765053528075E-2</v>
      </c>
      <c r="L165">
        <v>3.2321123532976989E-2</v>
      </c>
      <c r="M165">
        <v>2.736860352694704E-2</v>
      </c>
      <c r="N165">
        <v>2.450570419880195E-2</v>
      </c>
      <c r="O165">
        <v>2.6845621194973746E-2</v>
      </c>
      <c r="P165">
        <f t="shared" si="12"/>
        <v>2.298770939093803E-2</v>
      </c>
      <c r="Q165">
        <f t="shared" si="13"/>
        <v>2.7955134760328341E-2</v>
      </c>
      <c r="R165">
        <f t="shared" si="14"/>
        <v>2.7760263113424929E-2</v>
      </c>
      <c r="S165">
        <f t="shared" si="15"/>
        <v>2.2776005027004232E-3</v>
      </c>
      <c r="T165">
        <f t="shared" si="16"/>
        <v>9.4539442235138434E-4</v>
      </c>
      <c r="U165">
        <f t="shared" si="17"/>
        <v>1.6427509591651589E-3</v>
      </c>
    </row>
    <row r="166" spans="1:21" x14ac:dyDescent="0.35">
      <c r="A166" t="s">
        <v>1</v>
      </c>
      <c r="B166" t="s">
        <v>187</v>
      </c>
      <c r="C166" t="s">
        <v>39</v>
      </c>
      <c r="D166">
        <v>1.5543891454357096E-2</v>
      </c>
      <c r="E166">
        <v>1.756877102905284E-2</v>
      </c>
      <c r="F166">
        <v>1.808050607644638E-2</v>
      </c>
      <c r="G166">
        <v>2.51257400856633E-2</v>
      </c>
      <c r="H166">
        <v>1.4213077415325445E-2</v>
      </c>
      <c r="I166">
        <v>1.94323258813054E-2</v>
      </c>
      <c r="J166">
        <v>2.6679917925132166E-2</v>
      </c>
      <c r="K166">
        <v>2.015194392054433E-2</v>
      </c>
      <c r="L166">
        <v>2.766697276867992E-2</v>
      </c>
      <c r="M166">
        <v>1.7752777522286965E-2</v>
      </c>
      <c r="N166">
        <v>2.08706054885801E-2</v>
      </c>
      <c r="O166">
        <v>1.4285773137796332E-2</v>
      </c>
      <c r="P166">
        <f t="shared" si="12"/>
        <v>1.9079727161379904E-2</v>
      </c>
      <c r="Q166">
        <f t="shared" si="13"/>
        <v>2.0119316285576835E-2</v>
      </c>
      <c r="R166">
        <f t="shared" si="14"/>
        <v>2.0144032229335827E-2</v>
      </c>
      <c r="S166">
        <f t="shared" si="15"/>
        <v>2.0884172164195671E-3</v>
      </c>
      <c r="T166">
        <f t="shared" si="16"/>
        <v>2.5560088002510397E-3</v>
      </c>
      <c r="U166">
        <f t="shared" si="17"/>
        <v>2.8454619091509066E-3</v>
      </c>
    </row>
    <row r="167" spans="1:21" x14ac:dyDescent="0.35">
      <c r="A167" t="s">
        <v>1</v>
      </c>
      <c r="B167" t="s">
        <v>187</v>
      </c>
      <c r="C167" t="s">
        <v>17</v>
      </c>
      <c r="D167">
        <v>1.1685740784900648E-2</v>
      </c>
      <c r="E167">
        <v>1.8124366260557537E-2</v>
      </c>
      <c r="F167">
        <v>1.847259117505072E-2</v>
      </c>
      <c r="G167">
        <v>1.6242851925851762E-2</v>
      </c>
      <c r="H167">
        <v>1.9405474542293615E-2</v>
      </c>
      <c r="I167">
        <v>1.7698713394650706E-2</v>
      </c>
      <c r="J167">
        <v>1.9888606632843971E-2</v>
      </c>
      <c r="K167">
        <v>1.8432418084987818E-2</v>
      </c>
      <c r="L167">
        <v>2.5695473332072654E-2</v>
      </c>
      <c r="M167">
        <v>1.7139037692061883E-2</v>
      </c>
      <c r="N167">
        <v>1.6179995722740051E-2</v>
      </c>
      <c r="O167">
        <v>1.5917373597617905E-2</v>
      </c>
      <c r="P167">
        <f t="shared" si="12"/>
        <v>1.6131387536590165E-2</v>
      </c>
      <c r="Q167">
        <f t="shared" si="13"/>
        <v>1.8856303163694028E-2</v>
      </c>
      <c r="R167">
        <f t="shared" si="14"/>
        <v>1.8732970086123124E-2</v>
      </c>
      <c r="S167">
        <f t="shared" si="15"/>
        <v>1.5606995766271124E-3</v>
      </c>
      <c r="T167">
        <f t="shared" si="16"/>
        <v>4.9048719732149319E-4</v>
      </c>
      <c r="U167">
        <f t="shared" si="17"/>
        <v>2.3356357737753406E-3</v>
      </c>
    </row>
    <row r="168" spans="1:21" x14ac:dyDescent="0.35">
      <c r="A168" t="s">
        <v>1</v>
      </c>
      <c r="B168" t="s">
        <v>187</v>
      </c>
      <c r="C168" t="s">
        <v>32</v>
      </c>
      <c r="D168">
        <v>6.3516797740153525E-3</v>
      </c>
      <c r="E168">
        <v>1.2097219449554565E-2</v>
      </c>
      <c r="F168">
        <v>7.5127270933392559E-3</v>
      </c>
      <c r="G168">
        <v>1.1236533893089684E-2</v>
      </c>
      <c r="H168">
        <v>1.6124349070545451E-2</v>
      </c>
      <c r="I168">
        <v>1.4366694555216343E-2</v>
      </c>
      <c r="J168">
        <v>1.6211669269311328E-2</v>
      </c>
      <c r="K168">
        <v>1.6432703941286292E-2</v>
      </c>
      <c r="L168">
        <v>1.2791059576370938E-2</v>
      </c>
      <c r="M168">
        <v>1.409428176503201E-2</v>
      </c>
      <c r="N168">
        <v>1.7751743450952838E-2</v>
      </c>
      <c r="O168">
        <v>1.2623780270312671E-2</v>
      </c>
      <c r="P168">
        <f t="shared" si="12"/>
        <v>9.2995400524997149E-3</v>
      </c>
      <c r="Q168">
        <f t="shared" si="13"/>
        <v>1.5783854209089853E-2</v>
      </c>
      <c r="R168">
        <f t="shared" si="14"/>
        <v>1.4315216265667114E-2</v>
      </c>
      <c r="S168">
        <f t="shared" si="15"/>
        <v>1.3982589149748078E-3</v>
      </c>
      <c r="T168">
        <f t="shared" si="16"/>
        <v>4.7682193881016778E-4</v>
      </c>
      <c r="U168">
        <f t="shared" si="17"/>
        <v>1.1917263559183676E-3</v>
      </c>
    </row>
    <row r="169" spans="1:21" x14ac:dyDescent="0.35">
      <c r="A169" t="s">
        <v>1</v>
      </c>
      <c r="B169" t="s">
        <v>187</v>
      </c>
      <c r="C169" t="s">
        <v>21</v>
      </c>
      <c r="D169">
        <v>1.7007914497346684E-2</v>
      </c>
      <c r="E169">
        <v>9.9883224714675378E-3</v>
      </c>
      <c r="F169">
        <v>1.196137278030975E-2</v>
      </c>
      <c r="G169">
        <v>1.3369098893159537E-2</v>
      </c>
      <c r="H169">
        <v>9.4425605517641786E-3</v>
      </c>
      <c r="I169">
        <v>7.668413092062341E-3</v>
      </c>
      <c r="J169">
        <v>1.7342133937812875E-2</v>
      </c>
      <c r="K169">
        <v>9.7036552928938882E-3</v>
      </c>
      <c r="L169">
        <v>1.5990191725791397E-2</v>
      </c>
      <c r="M169">
        <v>7.9627577280422367E-3</v>
      </c>
      <c r="N169">
        <v>8.133722508884807E-3</v>
      </c>
      <c r="O169">
        <v>1.0609673662901909E-2</v>
      </c>
      <c r="P169">
        <f t="shared" si="12"/>
        <v>1.3081677160570878E-2</v>
      </c>
      <c r="Q169">
        <f t="shared" si="13"/>
        <v>1.1039190718633322E-2</v>
      </c>
      <c r="R169">
        <f t="shared" si="14"/>
        <v>1.0674086406405086E-2</v>
      </c>
      <c r="S169">
        <f t="shared" si="15"/>
        <v>1.4810434388769778E-3</v>
      </c>
      <c r="T169">
        <f t="shared" si="16"/>
        <v>2.1490718499535748E-3</v>
      </c>
      <c r="U169">
        <f t="shared" si="17"/>
        <v>1.8723843244704153E-3</v>
      </c>
    </row>
    <row r="170" spans="1:21" x14ac:dyDescent="0.35">
      <c r="A170" t="s">
        <v>1</v>
      </c>
      <c r="B170" t="s">
        <v>187</v>
      </c>
      <c r="C170" t="s">
        <v>33</v>
      </c>
      <c r="D170">
        <v>5.6279559243822656E-3</v>
      </c>
      <c r="E170">
        <v>1.0187757467347142E-2</v>
      </c>
      <c r="F170">
        <v>7.4447065374792214E-3</v>
      </c>
      <c r="G170">
        <v>1.4165590256421228E-2</v>
      </c>
      <c r="H170">
        <v>1.3001555742046512E-2</v>
      </c>
      <c r="I170">
        <v>1.114985139948634E-2</v>
      </c>
      <c r="J170">
        <v>1.5406940657882544E-2</v>
      </c>
      <c r="K170">
        <v>1.2675751053781031E-2</v>
      </c>
      <c r="L170">
        <v>1.02582689727215E-2</v>
      </c>
      <c r="M170">
        <v>1.2087030302787715E-2</v>
      </c>
      <c r="N170">
        <v>1.3276495068326899E-2</v>
      </c>
      <c r="O170">
        <v>1.0529967620586377E-2</v>
      </c>
      <c r="P170">
        <f t="shared" si="12"/>
        <v>9.3565025464074653E-3</v>
      </c>
      <c r="Q170">
        <f t="shared" si="13"/>
        <v>1.3058524713299109E-2</v>
      </c>
      <c r="R170">
        <f t="shared" si="14"/>
        <v>1.1537940491105621E-2</v>
      </c>
      <c r="S170">
        <f t="shared" si="15"/>
        <v>1.8568641405732333E-3</v>
      </c>
      <c r="T170">
        <f t="shared" si="16"/>
        <v>8.8071242022870163E-4</v>
      </c>
      <c r="U170">
        <f t="shared" si="17"/>
        <v>7.0578798409629017E-4</v>
      </c>
    </row>
    <row r="171" spans="1:21" x14ac:dyDescent="0.35">
      <c r="A171" t="s">
        <v>1</v>
      </c>
      <c r="B171" t="s">
        <v>187</v>
      </c>
      <c r="C171" t="s">
        <v>16</v>
      </c>
      <c r="D171">
        <v>6.7583904224655855E-3</v>
      </c>
      <c r="E171">
        <v>1.0037883852153314E-2</v>
      </c>
      <c r="F171">
        <v>6.0834243264362093E-3</v>
      </c>
      <c r="G171">
        <v>1.0284472419104842E-2</v>
      </c>
      <c r="H171">
        <v>9.7236645727227077E-3</v>
      </c>
      <c r="I171">
        <v>9.3394342908843814E-3</v>
      </c>
      <c r="J171">
        <v>1.0806107951957158E-2</v>
      </c>
      <c r="K171">
        <v>1.0805768804489684E-2</v>
      </c>
      <c r="L171">
        <v>1.5087142215288079E-2</v>
      </c>
      <c r="M171">
        <v>1.048431977923916E-2</v>
      </c>
      <c r="N171">
        <v>8.2456492066717204E-3</v>
      </c>
      <c r="O171">
        <v>1.1377644984688517E-2</v>
      </c>
      <c r="P171">
        <f t="shared" si="12"/>
        <v>8.2910427550399873E-3</v>
      </c>
      <c r="Q171">
        <f t="shared" si="13"/>
        <v>1.0168743905013482E-2</v>
      </c>
      <c r="R171">
        <f t="shared" si="14"/>
        <v>1.1298689046471869E-2</v>
      </c>
      <c r="S171">
        <f t="shared" si="15"/>
        <v>1.0896412996560909E-3</v>
      </c>
      <c r="T171">
        <f t="shared" si="16"/>
        <v>3.7615197493925733E-4</v>
      </c>
      <c r="U171">
        <f t="shared" si="17"/>
        <v>1.4242793797599692E-3</v>
      </c>
    </row>
    <row r="172" spans="1:21" x14ac:dyDescent="0.35">
      <c r="A172" t="s">
        <v>1</v>
      </c>
      <c r="B172" t="s">
        <v>187</v>
      </c>
      <c r="C172" t="s">
        <v>20</v>
      </c>
      <c r="D172">
        <v>7.3852497226817781E-3</v>
      </c>
      <c r="E172">
        <v>4.0852749268983097E-3</v>
      </c>
      <c r="F172">
        <v>6.0918537169825926E-3</v>
      </c>
      <c r="G172">
        <v>5.5065134395985323E-3</v>
      </c>
      <c r="H172">
        <v>4.9256969633965511E-3</v>
      </c>
      <c r="I172">
        <v>3.9034057039033228E-3</v>
      </c>
      <c r="J172">
        <v>7.2645226865963794E-3</v>
      </c>
      <c r="K172">
        <v>4.2504307607832475E-3</v>
      </c>
      <c r="L172">
        <v>9.0160262435619969E-3</v>
      </c>
      <c r="M172">
        <v>4.2299442302707792E-3</v>
      </c>
      <c r="N172">
        <v>3.9876501988449766E-3</v>
      </c>
      <c r="O172">
        <v>4.366461861078438E-3</v>
      </c>
      <c r="P172">
        <f t="shared" si="12"/>
        <v>5.7672229515403029E-3</v>
      </c>
      <c r="Q172">
        <f t="shared" si="13"/>
        <v>5.0860140286698753E-3</v>
      </c>
      <c r="R172">
        <f t="shared" si="14"/>
        <v>5.4000206334390479E-3</v>
      </c>
      <c r="S172">
        <f t="shared" si="15"/>
        <v>6.8436797930743946E-4</v>
      </c>
      <c r="T172">
        <f t="shared" si="16"/>
        <v>7.5654716648830729E-4</v>
      </c>
      <c r="U172">
        <f t="shared" si="17"/>
        <v>1.2078772475618412E-3</v>
      </c>
    </row>
    <row r="173" spans="1:21" x14ac:dyDescent="0.35">
      <c r="A173" t="s">
        <v>1</v>
      </c>
      <c r="B173" t="s">
        <v>187</v>
      </c>
      <c r="C173" t="s">
        <v>26</v>
      </c>
      <c r="D173">
        <v>6.061399919578536E-3</v>
      </c>
      <c r="E173">
        <v>5.9198727555219242E-3</v>
      </c>
      <c r="F173">
        <v>7.1599728809367252E-3</v>
      </c>
      <c r="G173">
        <v>6.0497001598155643E-3</v>
      </c>
      <c r="H173">
        <v>4.5134044446481329E-3</v>
      </c>
      <c r="I173">
        <v>3.5396514312179264E-3</v>
      </c>
      <c r="J173">
        <v>4.5581360243012875E-3</v>
      </c>
      <c r="K173">
        <v>4.0636275956795111E-3</v>
      </c>
      <c r="L173">
        <v>6.7222965103957213E-3</v>
      </c>
      <c r="M173">
        <v>4.160502368476331E-3</v>
      </c>
      <c r="N173">
        <v>3.2346911113264052E-3</v>
      </c>
      <c r="O173">
        <v>4.1300212465806589E-3</v>
      </c>
      <c r="P173">
        <f t="shared" si="12"/>
        <v>6.297736428963187E-3</v>
      </c>
      <c r="Q173">
        <f t="shared" si="13"/>
        <v>4.1687048739617143E-3</v>
      </c>
      <c r="R173">
        <f t="shared" si="14"/>
        <v>4.5618778091947795E-3</v>
      </c>
      <c r="S173">
        <f t="shared" si="15"/>
        <v>2.8919566491956533E-4</v>
      </c>
      <c r="T173">
        <f t="shared" si="16"/>
        <v>2.3756119968077212E-4</v>
      </c>
      <c r="U173">
        <f t="shared" si="17"/>
        <v>7.5146722209412534E-4</v>
      </c>
    </row>
    <row r="174" spans="1:21" x14ac:dyDescent="0.35">
      <c r="A174" t="s">
        <v>182</v>
      </c>
      <c r="B174" t="s">
        <v>185</v>
      </c>
      <c r="C174" t="s">
        <v>52</v>
      </c>
      <c r="D174">
        <v>2.8409682887985902E-2</v>
      </c>
      <c r="E174">
        <v>2.9901816377864442E-2</v>
      </c>
      <c r="F174">
        <v>2.5874972493251332E-2</v>
      </c>
      <c r="G174">
        <v>2.6409092538630181E-2</v>
      </c>
      <c r="H174">
        <v>3.0850566623620016E-2</v>
      </c>
      <c r="I174">
        <v>3.1995818960983816E-2</v>
      </c>
      <c r="J174">
        <v>3.1442891225188591E-2</v>
      </c>
      <c r="K174">
        <v>3.3355448000509068E-2</v>
      </c>
      <c r="L174">
        <v>4.9299348539226004E-2</v>
      </c>
      <c r="M174">
        <v>3.0392303803004096E-2</v>
      </c>
      <c r="N174">
        <v>3.140701644107189E-2</v>
      </c>
      <c r="O174">
        <v>2.9512433443438721E-2</v>
      </c>
      <c r="P174">
        <f t="shared" si="12"/>
        <v>2.7648891074432965E-2</v>
      </c>
      <c r="Q174">
        <f t="shared" si="13"/>
        <v>3.191118120257537E-2</v>
      </c>
      <c r="R174">
        <f t="shared" si="14"/>
        <v>3.5152775556685181E-2</v>
      </c>
      <c r="S174">
        <f t="shared" si="15"/>
        <v>9.2818658991835473E-4</v>
      </c>
      <c r="T174">
        <f t="shared" si="16"/>
        <v>5.3520003439334212E-4</v>
      </c>
      <c r="U174">
        <f t="shared" si="17"/>
        <v>4.7313827169814622E-3</v>
      </c>
    </row>
    <row r="175" spans="1:21" x14ac:dyDescent="0.35">
      <c r="A175" t="s">
        <v>182</v>
      </c>
      <c r="B175" t="s">
        <v>185</v>
      </c>
      <c r="C175" t="s">
        <v>56</v>
      </c>
      <c r="D175">
        <v>2.6116423168044432E-2</v>
      </c>
      <c r="E175">
        <v>2.5274592248620848E-2</v>
      </c>
      <c r="F175">
        <v>1.9162123909714852E-2</v>
      </c>
      <c r="G175">
        <v>2.0724348532423515E-2</v>
      </c>
      <c r="H175">
        <v>2.4488551865189365E-2</v>
      </c>
      <c r="I175">
        <v>2.4434733525151631E-2</v>
      </c>
      <c r="J175">
        <v>2.6086074465401711E-2</v>
      </c>
      <c r="K175">
        <v>2.6672454295865428E-2</v>
      </c>
      <c r="L175">
        <v>3.7372149121826896E-2</v>
      </c>
      <c r="M175">
        <v>2.4707688737610391E-2</v>
      </c>
      <c r="N175">
        <v>2.5526179100848322E-2</v>
      </c>
      <c r="O175">
        <v>2.3181636725211667E-2</v>
      </c>
      <c r="P175">
        <f t="shared" si="12"/>
        <v>2.2819371964700911E-2</v>
      </c>
      <c r="Q175">
        <f t="shared" si="13"/>
        <v>2.5420453537902031E-2</v>
      </c>
      <c r="R175">
        <f t="shared" si="14"/>
        <v>2.7696913421374321E-2</v>
      </c>
      <c r="S175">
        <f t="shared" si="15"/>
        <v>1.6995891610801009E-3</v>
      </c>
      <c r="T175">
        <f t="shared" si="16"/>
        <v>5.6646872436523857E-4</v>
      </c>
      <c r="U175">
        <f t="shared" si="17"/>
        <v>3.2614600667307736E-3</v>
      </c>
    </row>
    <row r="176" spans="1:21" x14ac:dyDescent="0.35">
      <c r="A176" t="s">
        <v>182</v>
      </c>
      <c r="B176" t="s">
        <v>185</v>
      </c>
      <c r="C176" t="s">
        <v>59</v>
      </c>
      <c r="D176">
        <v>1.6381547887956878E-2</v>
      </c>
      <c r="E176">
        <v>1.508764344374575E-2</v>
      </c>
      <c r="F176">
        <v>1.3124719393041598E-2</v>
      </c>
      <c r="G176">
        <v>1.4026724816349994E-2</v>
      </c>
      <c r="H176">
        <v>1.4463594957958759E-2</v>
      </c>
      <c r="I176">
        <v>1.314178833774611E-2</v>
      </c>
      <c r="J176">
        <v>1.5085469039199832E-2</v>
      </c>
      <c r="K176">
        <v>1.5257018593632659E-2</v>
      </c>
      <c r="L176">
        <v>2.2247431877363485E-2</v>
      </c>
      <c r="M176">
        <v>1.2664633007683916E-2</v>
      </c>
      <c r="N176">
        <v>1.5018053771566857E-2</v>
      </c>
      <c r="O176">
        <v>1.391525652981788E-2</v>
      </c>
      <c r="P176">
        <f t="shared" si="12"/>
        <v>1.4655158885273556E-2</v>
      </c>
      <c r="Q176">
        <f t="shared" si="13"/>
        <v>1.4486967732134341E-2</v>
      </c>
      <c r="R176">
        <f t="shared" si="14"/>
        <v>1.5961343796608036E-2</v>
      </c>
      <c r="S176">
        <f t="shared" si="15"/>
        <v>7.014649136075781E-4</v>
      </c>
      <c r="T176">
        <f t="shared" si="16"/>
        <v>4.7969052814573001E-4</v>
      </c>
      <c r="U176">
        <f t="shared" si="17"/>
        <v>2.1497960089174217E-3</v>
      </c>
    </row>
    <row r="177" spans="1:21" x14ac:dyDescent="0.35">
      <c r="A177" t="s">
        <v>182</v>
      </c>
      <c r="B177" t="s">
        <v>185</v>
      </c>
      <c r="C177" t="s">
        <v>55</v>
      </c>
      <c r="D177">
        <v>1.0005649190740921E-2</v>
      </c>
      <c r="E177">
        <v>1.0467909800166438E-2</v>
      </c>
      <c r="F177">
        <v>8.0837238065260518E-3</v>
      </c>
      <c r="G177">
        <v>8.569032525801738E-3</v>
      </c>
      <c r="H177">
        <v>9.7306154035639095E-3</v>
      </c>
      <c r="I177">
        <v>9.4849704871649374E-3</v>
      </c>
      <c r="J177">
        <v>9.73589600636896E-3</v>
      </c>
      <c r="K177">
        <v>1.0912082831020978E-2</v>
      </c>
      <c r="L177">
        <v>1.5170728892142023E-2</v>
      </c>
      <c r="M177">
        <v>9.2684351699110681E-3</v>
      </c>
      <c r="N177">
        <v>9.7600788412826756E-3</v>
      </c>
      <c r="O177">
        <v>8.7947887418210104E-3</v>
      </c>
      <c r="P177">
        <f t="shared" si="12"/>
        <v>9.2815788308087867E-3</v>
      </c>
      <c r="Q177">
        <f t="shared" si="13"/>
        <v>9.9658911820296962E-3</v>
      </c>
      <c r="R177">
        <f t="shared" si="14"/>
        <v>1.0748507911289194E-2</v>
      </c>
      <c r="S177">
        <f t="shared" si="15"/>
        <v>5.6820169181432279E-4</v>
      </c>
      <c r="T177">
        <f t="shared" si="16"/>
        <v>3.2078235406190103E-4</v>
      </c>
      <c r="U177">
        <f t="shared" si="17"/>
        <v>1.4871859428365291E-3</v>
      </c>
    </row>
    <row r="178" spans="1:21" x14ac:dyDescent="0.35">
      <c r="A178" t="s">
        <v>182</v>
      </c>
      <c r="B178" t="s">
        <v>185</v>
      </c>
      <c r="C178" t="s">
        <v>58</v>
      </c>
      <c r="D178">
        <v>3.1038144251359125E-3</v>
      </c>
      <c r="E178">
        <v>2.6661942655946775E-3</v>
      </c>
      <c r="F178">
        <v>2.4748226306537421E-3</v>
      </c>
      <c r="G178">
        <v>2.6042453217307881E-3</v>
      </c>
      <c r="H178">
        <v>2.6571819565271333E-3</v>
      </c>
      <c r="I178">
        <v>2.3464770372751869E-3</v>
      </c>
      <c r="J178">
        <v>2.9769121203184635E-3</v>
      </c>
      <c r="K178">
        <v>2.9227598915599045E-3</v>
      </c>
      <c r="L178">
        <v>4.1289135332565332E-3</v>
      </c>
      <c r="M178">
        <v>2.3926463875101516E-3</v>
      </c>
      <c r="N178">
        <v>2.7064254182550475E-3</v>
      </c>
      <c r="O178">
        <v>2.3692547061466736E-3</v>
      </c>
      <c r="P178">
        <f t="shared" si="12"/>
        <v>2.7122691607787798E-3</v>
      </c>
      <c r="Q178">
        <f t="shared" si="13"/>
        <v>2.7258327514201723E-3</v>
      </c>
      <c r="R178">
        <f t="shared" si="14"/>
        <v>2.8993100112921014E-3</v>
      </c>
      <c r="S178">
        <f t="shared" si="15"/>
        <v>1.3646751581658842E-4</v>
      </c>
      <c r="T178">
        <f t="shared" si="16"/>
        <v>1.4446592375132273E-4</v>
      </c>
      <c r="U178">
        <f t="shared" si="17"/>
        <v>4.1701278374040631E-4</v>
      </c>
    </row>
    <row r="179" spans="1:21" x14ac:dyDescent="0.35">
      <c r="A179" t="s">
        <v>182</v>
      </c>
      <c r="B179" t="s">
        <v>185</v>
      </c>
      <c r="C179" t="s">
        <v>53</v>
      </c>
      <c r="D179">
        <v>1.377797127833946E-3</v>
      </c>
      <c r="E179">
        <v>1.6653194089807817E-3</v>
      </c>
      <c r="F179">
        <v>1.7300356235945204E-3</v>
      </c>
      <c r="G179">
        <v>1.5582965680332116E-3</v>
      </c>
      <c r="H179">
        <v>1.6328029337084227E-3</v>
      </c>
      <c r="I179">
        <v>1.6584933431957026E-3</v>
      </c>
      <c r="J179">
        <v>1.6392117864308536E-3</v>
      </c>
      <c r="K179">
        <v>1.6598613069635727E-3</v>
      </c>
      <c r="L179">
        <v>2.8758668074277071E-3</v>
      </c>
      <c r="M179">
        <v>1.6067004522757528E-3</v>
      </c>
      <c r="N179">
        <v>1.6389463208489401E-3</v>
      </c>
      <c r="O179">
        <v>1.6038959838943394E-3</v>
      </c>
      <c r="P179">
        <f t="shared" si="12"/>
        <v>1.5828621821106148E-3</v>
      </c>
      <c r="Q179">
        <f t="shared" si="13"/>
        <v>1.647592342574638E-3</v>
      </c>
      <c r="R179">
        <f t="shared" si="14"/>
        <v>1.9313523911116848E-3</v>
      </c>
      <c r="S179">
        <f t="shared" si="15"/>
        <v>7.6981795478881347E-5</v>
      </c>
      <c r="T179">
        <f t="shared" si="16"/>
        <v>6.8210436494266842E-6</v>
      </c>
      <c r="U179">
        <f t="shared" si="17"/>
        <v>3.149385353489523E-4</v>
      </c>
    </row>
    <row r="180" spans="1:21" x14ac:dyDescent="0.35">
      <c r="A180" t="s">
        <v>182</v>
      </c>
      <c r="B180" t="s">
        <v>185</v>
      </c>
      <c r="C180" t="s">
        <v>57</v>
      </c>
      <c r="D180">
        <v>8.1144710927797997E-4</v>
      </c>
      <c r="E180">
        <v>8.0769466090568019E-4</v>
      </c>
      <c r="F180">
        <v>7.1471863832513638E-4</v>
      </c>
      <c r="G180">
        <v>8.1551053431786239E-4</v>
      </c>
      <c r="H180">
        <v>6.6098259062653006E-4</v>
      </c>
      <c r="I180">
        <v>5.9551447419977819E-4</v>
      </c>
      <c r="J180">
        <v>7.1345287605568909E-4</v>
      </c>
      <c r="K180">
        <v>7.2350401461255133E-4</v>
      </c>
      <c r="L180">
        <v>1.1466408574801229E-3</v>
      </c>
      <c r="M180">
        <v>6.4613479413158854E-4</v>
      </c>
      <c r="N180">
        <v>6.6676334868560015E-4</v>
      </c>
      <c r="O180">
        <v>5.3094139686019027E-4</v>
      </c>
      <c r="P180">
        <f t="shared" si="12"/>
        <v>7.8734273570666465E-4</v>
      </c>
      <c r="Q180">
        <f t="shared" si="13"/>
        <v>6.7336348887363717E-4</v>
      </c>
      <c r="R180">
        <f t="shared" si="14"/>
        <v>7.476200992893755E-4</v>
      </c>
      <c r="S180">
        <f t="shared" si="15"/>
        <v>2.4260575157469206E-5</v>
      </c>
      <c r="T180">
        <f t="shared" si="16"/>
        <v>2.934704274298507E-5</v>
      </c>
      <c r="U180">
        <f t="shared" si="17"/>
        <v>1.3632201669658395E-4</v>
      </c>
    </row>
    <row r="181" spans="1:21" x14ac:dyDescent="0.35">
      <c r="A181" t="s">
        <v>182</v>
      </c>
      <c r="B181" t="s">
        <v>185</v>
      </c>
      <c r="C181" t="s">
        <v>54</v>
      </c>
      <c r="D181">
        <v>1.2326632060329749E-4</v>
      </c>
      <c r="E181">
        <v>1.375973384937287E-4</v>
      </c>
      <c r="F181">
        <v>1.3152003454591153E-4</v>
      </c>
      <c r="G181">
        <v>1.2488116737195785E-4</v>
      </c>
      <c r="H181">
        <v>7.6346537691810432E-5</v>
      </c>
      <c r="I181">
        <v>9.4092167313750399E-5</v>
      </c>
      <c r="J181">
        <v>0</v>
      </c>
      <c r="K181">
        <v>1.3715578349854989E-4</v>
      </c>
      <c r="L181">
        <v>2.0295999256609272E-4</v>
      </c>
      <c r="M181">
        <v>8.8561737030648733E-5</v>
      </c>
      <c r="N181">
        <v>1.3710399923769513E-4</v>
      </c>
      <c r="O181">
        <v>0</v>
      </c>
      <c r="P181">
        <f t="shared" si="12"/>
        <v>1.293162152537239E-4</v>
      </c>
      <c r="Q181">
        <f t="shared" si="13"/>
        <v>7.689862212602769E-5</v>
      </c>
      <c r="R181">
        <f t="shared" si="14"/>
        <v>1.0715643220860914E-4</v>
      </c>
      <c r="S181">
        <f t="shared" si="15"/>
        <v>3.2876625002117339E-6</v>
      </c>
      <c r="T181">
        <f t="shared" si="16"/>
        <v>2.8636000615339287E-5</v>
      </c>
      <c r="U181">
        <f t="shared" si="17"/>
        <v>4.2723376310644339E-5</v>
      </c>
    </row>
    <row r="184" spans="1:21" x14ac:dyDescent="0.35">
      <c r="A184" s="3" t="s">
        <v>195</v>
      </c>
      <c r="B184" s="3"/>
      <c r="C184" s="2" t="s">
        <v>185</v>
      </c>
      <c r="D184">
        <f t="shared" ref="D184:O184" si="18">SUM(D174:D181)</f>
        <v>8.6329628117579271E-2</v>
      </c>
      <c r="E184">
        <f t="shared" si="18"/>
        <v>8.6008767544372325E-2</v>
      </c>
      <c r="F184">
        <f t="shared" si="18"/>
        <v>7.1296636529653137E-2</v>
      </c>
      <c r="G184">
        <f t="shared" si="18"/>
        <v>7.4832132004659241E-2</v>
      </c>
      <c r="H184">
        <f t="shared" si="18"/>
        <v>8.4560642868885927E-2</v>
      </c>
      <c r="I184">
        <f t="shared" si="18"/>
        <v>8.3751888333030919E-2</v>
      </c>
      <c r="J184">
        <f t="shared" si="18"/>
        <v>8.7679907518964095E-2</v>
      </c>
      <c r="K184">
        <f t="shared" si="18"/>
        <v>9.1640284717662709E-2</v>
      </c>
      <c r="L184">
        <f t="shared" si="18"/>
        <v>0.13244403962128884</v>
      </c>
      <c r="M184">
        <f t="shared" si="18"/>
        <v>8.1767104089157591E-2</v>
      </c>
      <c r="N184">
        <f t="shared" si="18"/>
        <v>8.6860567241797026E-2</v>
      </c>
      <c r="O184">
        <f t="shared" si="18"/>
        <v>7.9908207527190467E-2</v>
      </c>
      <c r="P184">
        <f t="shared" ref="P184:P195" si="19">AVERAGE(D184:G184)</f>
        <v>7.9616791049065994E-2</v>
      </c>
      <c r="Q184">
        <f t="shared" ref="Q184:Q195" si="20">AVERAGE(H184:K184)</f>
        <v>8.690818085963592E-2</v>
      </c>
      <c r="R184">
        <f t="shared" ref="R184:R195" si="21">AVERAGE(L184:O184)</f>
        <v>9.5244979619858477E-2</v>
      </c>
      <c r="S184">
        <f t="shared" ref="S184:S195" si="22">STDEV(D184:G184)/SQRT(4)</f>
        <v>3.8518121105860039E-3</v>
      </c>
      <c r="T184">
        <f t="shared" ref="T184:T195" si="23">STDEV(H184:K184)/SQRT(4)</f>
        <v>1.7902859662492225E-3</v>
      </c>
      <c r="U184">
        <f t="shared" ref="U184:U195" si="24">STDEV(L184:O184)/SQRT(4)</f>
        <v>1.2486453135828548E-2</v>
      </c>
    </row>
    <row r="185" spans="1:21" x14ac:dyDescent="0.35">
      <c r="A185" s="3"/>
      <c r="B185" s="3"/>
      <c r="C185" s="2" t="s">
        <v>187</v>
      </c>
      <c r="D185">
        <f t="shared" ref="D185:O185" si="25">SUM(D147:D173)</f>
        <v>5.715579956304718</v>
      </c>
      <c r="E185">
        <f t="shared" si="25"/>
        <v>6.4398241515619503</v>
      </c>
      <c r="F185">
        <f t="shared" si="25"/>
        <v>4.6519877928311786</v>
      </c>
      <c r="G185">
        <f t="shared" si="25"/>
        <v>6.1907848095220279</v>
      </c>
      <c r="H185">
        <f t="shared" si="25"/>
        <v>6.476805381706586</v>
      </c>
      <c r="I185">
        <f t="shared" si="25"/>
        <v>5.8232384355683156</v>
      </c>
      <c r="J185">
        <f t="shared" si="25"/>
        <v>6.4252089082384432</v>
      </c>
      <c r="K185">
        <f t="shared" si="25"/>
        <v>7.3331575621277896</v>
      </c>
      <c r="L185">
        <f t="shared" si="25"/>
        <v>7.3335601509711363</v>
      </c>
      <c r="M185">
        <f t="shared" si="25"/>
        <v>5.6658182951430947</v>
      </c>
      <c r="N185">
        <f t="shared" si="25"/>
        <v>5.7724430289806845</v>
      </c>
      <c r="O185">
        <f t="shared" si="25"/>
        <v>6.5820506651060926</v>
      </c>
      <c r="P185">
        <f t="shared" si="19"/>
        <v>5.7495441775549692</v>
      </c>
      <c r="Q185">
        <f t="shared" si="20"/>
        <v>6.5146025719102827</v>
      </c>
      <c r="R185">
        <f t="shared" si="21"/>
        <v>6.3384680350502522</v>
      </c>
      <c r="S185">
        <f t="shared" si="22"/>
        <v>0.39549160587245374</v>
      </c>
      <c r="T185">
        <f t="shared" si="23"/>
        <v>0.31056889945735405</v>
      </c>
      <c r="U185">
        <f t="shared" si="24"/>
        <v>0.38969890053369666</v>
      </c>
    </row>
    <row r="186" spans="1:21" x14ac:dyDescent="0.35">
      <c r="A186" s="3"/>
      <c r="B186" s="3"/>
      <c r="C186" s="2" t="s">
        <v>188</v>
      </c>
      <c r="D186">
        <f>SUM(D134:D146)</f>
        <v>10.979464666649614</v>
      </c>
      <c r="E186">
        <f t="shared" ref="E186:O186" si="26">SUM(E134:E146)</f>
        <v>10.306678592588833</v>
      </c>
      <c r="F186">
        <f t="shared" si="26"/>
        <v>12.9717398003084</v>
      </c>
      <c r="G186">
        <f t="shared" si="26"/>
        <v>13.049589169652426</v>
      </c>
      <c r="H186">
        <f t="shared" si="26"/>
        <v>12.154919401739372</v>
      </c>
      <c r="I186">
        <f t="shared" si="26"/>
        <v>10.155316117082585</v>
      </c>
      <c r="J186">
        <f t="shared" si="26"/>
        <v>10.46267379069338</v>
      </c>
      <c r="K186">
        <f t="shared" si="26"/>
        <v>12.20876297913146</v>
      </c>
      <c r="L186">
        <f t="shared" si="26"/>
        <v>12.657233029610602</v>
      </c>
      <c r="M186">
        <f t="shared" si="26"/>
        <v>13.116527749563105</v>
      </c>
      <c r="N186">
        <f t="shared" si="26"/>
        <v>13.050222611795261</v>
      </c>
      <c r="O186">
        <f t="shared" si="26"/>
        <v>12.22067258797777</v>
      </c>
      <c r="P186">
        <f t="shared" si="19"/>
        <v>11.826868057299819</v>
      </c>
      <c r="Q186">
        <f t="shared" si="20"/>
        <v>11.245418072161698</v>
      </c>
      <c r="R186">
        <f t="shared" si="21"/>
        <v>12.761163994736684</v>
      </c>
      <c r="S186">
        <f t="shared" si="22"/>
        <v>0.69730712635800729</v>
      </c>
      <c r="T186">
        <f t="shared" si="23"/>
        <v>0.54438321068639972</v>
      </c>
      <c r="U186">
        <f t="shared" si="24"/>
        <v>0.20671455533182673</v>
      </c>
    </row>
    <row r="187" spans="1:21" x14ac:dyDescent="0.35">
      <c r="A187" s="3"/>
      <c r="B187" s="3"/>
      <c r="C187" s="2" t="s">
        <v>200</v>
      </c>
      <c r="D187">
        <f t="shared" ref="D187:O187" si="27">SUM(D129:D133)</f>
        <v>35.8261070200601</v>
      </c>
      <c r="E187">
        <f t="shared" si="27"/>
        <v>40.418090051772168</v>
      </c>
      <c r="F187">
        <f t="shared" si="27"/>
        <v>43.187550384892873</v>
      </c>
      <c r="G187">
        <f t="shared" si="27"/>
        <v>37.121025266309154</v>
      </c>
      <c r="H187">
        <f t="shared" si="27"/>
        <v>46.057770788970636</v>
      </c>
      <c r="I187">
        <f t="shared" si="27"/>
        <v>44.636377671594467</v>
      </c>
      <c r="J187">
        <f t="shared" si="27"/>
        <v>46.477427476021234</v>
      </c>
      <c r="K187">
        <f t="shared" si="27"/>
        <v>43.949594962083559</v>
      </c>
      <c r="L187">
        <f t="shared" si="27"/>
        <v>58.066624436095886</v>
      </c>
      <c r="M187">
        <f t="shared" si="27"/>
        <v>44.180451091120709</v>
      </c>
      <c r="N187">
        <f t="shared" si="27"/>
        <v>50.114095337262832</v>
      </c>
      <c r="O187">
        <f t="shared" si="27"/>
        <v>46.554053413189699</v>
      </c>
      <c r="P187">
        <f t="shared" si="19"/>
        <v>39.138193180758577</v>
      </c>
      <c r="Q187">
        <f t="shared" si="20"/>
        <v>45.280292724667476</v>
      </c>
      <c r="R187">
        <f t="shared" si="21"/>
        <v>49.728806069417281</v>
      </c>
      <c r="S187">
        <f t="shared" si="22"/>
        <v>1.6601784768030041</v>
      </c>
      <c r="T187">
        <f t="shared" si="23"/>
        <v>0.59322472444339269</v>
      </c>
      <c r="U187">
        <f t="shared" si="24"/>
        <v>3.0349486586685943</v>
      </c>
    </row>
    <row r="188" spans="1:21" x14ac:dyDescent="0.35">
      <c r="A188" s="3"/>
      <c r="B188" s="3"/>
      <c r="C188" s="2" t="s">
        <v>186</v>
      </c>
      <c r="D188">
        <f t="shared" ref="D188:O188" si="28">SUM(D4:D12)</f>
        <v>2.5523305898894524</v>
      </c>
      <c r="E188">
        <f t="shared" si="28"/>
        <v>2.4848492288243542</v>
      </c>
      <c r="F188">
        <f t="shared" si="28"/>
        <v>2.3589588436741753</v>
      </c>
      <c r="G188">
        <f t="shared" si="28"/>
        <v>2.5300091104351448</v>
      </c>
      <c r="H188">
        <f t="shared" si="28"/>
        <v>2.1976613922044117</v>
      </c>
      <c r="I188">
        <f t="shared" si="28"/>
        <v>1.9278080828335666</v>
      </c>
      <c r="J188">
        <f t="shared" si="28"/>
        <v>2.2561696217732847</v>
      </c>
      <c r="K188">
        <f t="shared" si="28"/>
        <v>2.1310409341858154</v>
      </c>
      <c r="L188">
        <f t="shared" si="28"/>
        <v>2.6617463801888337</v>
      </c>
      <c r="M188">
        <f t="shared" si="28"/>
        <v>1.8922639179223844</v>
      </c>
      <c r="N188">
        <f t="shared" si="28"/>
        <v>1.9956418537470828</v>
      </c>
      <c r="O188">
        <f t="shared" si="28"/>
        <v>2.2397857522604072</v>
      </c>
      <c r="P188">
        <f t="shared" si="19"/>
        <v>2.4815369432057817</v>
      </c>
      <c r="Q188">
        <f t="shared" si="20"/>
        <v>2.1281700077492696</v>
      </c>
      <c r="R188">
        <f t="shared" si="21"/>
        <v>2.1973594760296771</v>
      </c>
      <c r="S188">
        <f t="shared" si="22"/>
        <v>4.3202674615779618E-2</v>
      </c>
      <c r="T188">
        <f t="shared" si="23"/>
        <v>7.1511127851031614E-2</v>
      </c>
      <c r="U188">
        <f t="shared" si="24"/>
        <v>0.17108196972637524</v>
      </c>
    </row>
    <row r="189" spans="1:21" x14ac:dyDescent="0.35">
      <c r="A189" s="3"/>
      <c r="B189" s="3"/>
      <c r="C189" s="2" t="s">
        <v>201</v>
      </c>
      <c r="D189">
        <f t="shared" ref="D189:O189" si="29">SUM(D29:D34)</f>
        <v>4.8864242938232421</v>
      </c>
      <c r="E189">
        <f t="shared" si="29"/>
        <v>6.7433764785209966</v>
      </c>
      <c r="F189">
        <f t="shared" si="29"/>
        <v>5.6638960314695321</v>
      </c>
      <c r="G189">
        <f t="shared" si="29"/>
        <v>4.9098050829677007</v>
      </c>
      <c r="H189">
        <f t="shared" si="29"/>
        <v>8.1272280931198111</v>
      </c>
      <c r="I189">
        <f t="shared" si="29"/>
        <v>9.7682274043845592</v>
      </c>
      <c r="J189">
        <f t="shared" si="29"/>
        <v>9.3317240730859208</v>
      </c>
      <c r="K189">
        <f t="shared" si="29"/>
        <v>8.5367441333490746</v>
      </c>
      <c r="L189">
        <f t="shared" si="29"/>
        <v>13.025355613924717</v>
      </c>
      <c r="M189">
        <f t="shared" si="29"/>
        <v>10.164800314826319</v>
      </c>
      <c r="N189">
        <f t="shared" si="29"/>
        <v>8.9537943794735284</v>
      </c>
      <c r="O189">
        <f t="shared" si="29"/>
        <v>8.8156146854153761</v>
      </c>
      <c r="P189">
        <f t="shared" si="19"/>
        <v>5.5508754716953685</v>
      </c>
      <c r="Q189">
        <f t="shared" si="20"/>
        <v>8.9409809259848423</v>
      </c>
      <c r="R189">
        <f t="shared" si="21"/>
        <v>10.239891248409984</v>
      </c>
      <c r="S189">
        <f t="shared" si="22"/>
        <v>0.43658703879170035</v>
      </c>
      <c r="T189">
        <f t="shared" si="23"/>
        <v>0.37222506638541331</v>
      </c>
      <c r="U189">
        <f t="shared" si="24"/>
        <v>0.97668910372589746</v>
      </c>
    </row>
    <row r="190" spans="1:21" x14ac:dyDescent="0.35">
      <c r="A190" s="3"/>
      <c r="B190" s="3"/>
      <c r="C190" s="2" t="s">
        <v>202</v>
      </c>
      <c r="D190">
        <f t="shared" ref="D190:O190" si="30">SUM(D113:D128)</f>
        <v>92.606652645959059</v>
      </c>
      <c r="E190">
        <f t="shared" si="30"/>
        <v>49.179072387232459</v>
      </c>
      <c r="F190">
        <f t="shared" si="30"/>
        <v>51.034881343468989</v>
      </c>
      <c r="G190">
        <f t="shared" si="30"/>
        <v>67.352451509052216</v>
      </c>
      <c r="H190">
        <f t="shared" si="30"/>
        <v>38.390191249796096</v>
      </c>
      <c r="I190">
        <f t="shared" si="30"/>
        <v>27.485030504328268</v>
      </c>
      <c r="J190">
        <f t="shared" si="30"/>
        <v>36.742342285561932</v>
      </c>
      <c r="K190">
        <f t="shared" si="30"/>
        <v>34.407263652192135</v>
      </c>
      <c r="L190">
        <f t="shared" si="30"/>
        <v>29.639765651161547</v>
      </c>
      <c r="M190">
        <f t="shared" si="30"/>
        <v>33.737825640997293</v>
      </c>
      <c r="N190">
        <f t="shared" si="30"/>
        <v>26.617075437134758</v>
      </c>
      <c r="O190">
        <f t="shared" si="30"/>
        <v>35.99894126780115</v>
      </c>
      <c r="P190">
        <f t="shared" si="19"/>
        <v>65.043264471428174</v>
      </c>
      <c r="Q190">
        <f t="shared" si="20"/>
        <v>34.256206922969611</v>
      </c>
      <c r="R190">
        <f t="shared" si="21"/>
        <v>31.498401999273689</v>
      </c>
      <c r="S190">
        <f t="shared" si="22"/>
        <v>10.053938286307499</v>
      </c>
      <c r="T190">
        <f t="shared" si="23"/>
        <v>2.4003878798259817</v>
      </c>
      <c r="U190">
        <f t="shared" si="24"/>
        <v>2.0926806978019625</v>
      </c>
    </row>
    <row r="191" spans="1:21" x14ac:dyDescent="0.35">
      <c r="A191" s="3"/>
      <c r="B191" s="3"/>
      <c r="C191" s="2" t="s">
        <v>214</v>
      </c>
      <c r="D191">
        <f t="shared" ref="D191:O191" si="31">SUM(D108:D112)</f>
        <v>0.94398728413618693</v>
      </c>
      <c r="E191">
        <f t="shared" si="31"/>
        <v>1.2899662575341049</v>
      </c>
      <c r="F191">
        <f t="shared" si="31"/>
        <v>1.4081261595408605</v>
      </c>
      <c r="G191">
        <f t="shared" si="31"/>
        <v>1.3277106637951805</v>
      </c>
      <c r="H191">
        <f t="shared" si="31"/>
        <v>1.3535094243539376</v>
      </c>
      <c r="I191">
        <f t="shared" si="31"/>
        <v>1.4812813902695114</v>
      </c>
      <c r="J191">
        <f t="shared" si="31"/>
        <v>1.23292260733323</v>
      </c>
      <c r="K191">
        <f t="shared" si="31"/>
        <v>1.3829456521364227</v>
      </c>
      <c r="L191">
        <f t="shared" si="31"/>
        <v>1.8822036821426904</v>
      </c>
      <c r="M191">
        <f t="shared" si="31"/>
        <v>1.4407773703469697</v>
      </c>
      <c r="N191">
        <f t="shared" si="31"/>
        <v>1.4302260942055602</v>
      </c>
      <c r="O191">
        <f t="shared" si="31"/>
        <v>1.4406606325153437</v>
      </c>
      <c r="P191">
        <f t="shared" si="19"/>
        <v>1.2424475912515831</v>
      </c>
      <c r="Q191">
        <f t="shared" si="20"/>
        <v>1.3626647685232753</v>
      </c>
      <c r="R191">
        <f t="shared" si="21"/>
        <v>1.5484669448026409</v>
      </c>
      <c r="S191">
        <f t="shared" si="22"/>
        <v>0.10249217779040827</v>
      </c>
      <c r="T191">
        <f t="shared" si="23"/>
        <v>5.1151788753133559E-2</v>
      </c>
      <c r="U191">
        <f t="shared" si="24"/>
        <v>0.11127307027298995</v>
      </c>
    </row>
    <row r="192" spans="1:21" x14ac:dyDescent="0.35">
      <c r="A192" s="3"/>
      <c r="B192" s="3"/>
      <c r="C192" s="2" t="s">
        <v>203</v>
      </c>
      <c r="D192">
        <f>SUM(D57:D107)</f>
        <v>10.660790526533514</v>
      </c>
      <c r="E192">
        <f t="shared" ref="E192:O192" si="32">SUM(E57:E107)</f>
        <v>13.8464790231961</v>
      </c>
      <c r="F192">
        <f t="shared" si="32"/>
        <v>14.33028069706293</v>
      </c>
      <c r="G192">
        <f t="shared" si="32"/>
        <v>13.683968958700499</v>
      </c>
      <c r="H192">
        <f t="shared" si="32"/>
        <v>13.072994416376989</v>
      </c>
      <c r="I192">
        <f t="shared" si="32"/>
        <v>14.75681670582868</v>
      </c>
      <c r="J192">
        <f t="shared" si="32"/>
        <v>13.537857713917827</v>
      </c>
      <c r="K192">
        <f t="shared" si="32"/>
        <v>13.855002768614435</v>
      </c>
      <c r="L192">
        <f t="shared" si="32"/>
        <v>21.341365123835452</v>
      </c>
      <c r="M192">
        <f t="shared" si="32"/>
        <v>15.197733754031539</v>
      </c>
      <c r="N192">
        <f t="shared" si="32"/>
        <v>14.675671443744296</v>
      </c>
      <c r="O192">
        <f t="shared" si="32"/>
        <v>14.793007902609396</v>
      </c>
      <c r="P192">
        <f t="shared" si="19"/>
        <v>13.130379801373261</v>
      </c>
      <c r="Q192">
        <f t="shared" si="20"/>
        <v>13.805667901184483</v>
      </c>
      <c r="R192">
        <f t="shared" si="21"/>
        <v>16.501944556055172</v>
      </c>
      <c r="S192">
        <f t="shared" si="22"/>
        <v>0.8345603831002838</v>
      </c>
      <c r="T192">
        <f t="shared" si="23"/>
        <v>0.35539305816051203</v>
      </c>
      <c r="U192">
        <f t="shared" si="24"/>
        <v>1.6170110083682641</v>
      </c>
    </row>
    <row r="193" spans="1:21" x14ac:dyDescent="0.35">
      <c r="A193" s="3"/>
      <c r="B193" s="3"/>
      <c r="C193" s="2" t="s">
        <v>204</v>
      </c>
      <c r="D193">
        <f t="shared" ref="D193:O193" si="33">SUM(D37:D50)</f>
        <v>0.10264662105617089</v>
      </c>
      <c r="E193">
        <f t="shared" si="33"/>
        <v>0.14060606853286209</v>
      </c>
      <c r="F193">
        <f t="shared" si="33"/>
        <v>0.16680699755040854</v>
      </c>
      <c r="G193">
        <f t="shared" si="33"/>
        <v>0.17649010339633009</v>
      </c>
      <c r="H193">
        <f t="shared" si="33"/>
        <v>8.5880800438977417E-2</v>
      </c>
      <c r="I193">
        <f t="shared" si="33"/>
        <v>8.722036421364518E-2</v>
      </c>
      <c r="J193">
        <f t="shared" si="33"/>
        <v>8.7271101123744643E-2</v>
      </c>
      <c r="K193">
        <f t="shared" si="33"/>
        <v>0.1017392163474974</v>
      </c>
      <c r="L193">
        <f t="shared" si="33"/>
        <v>0.11184583494267031</v>
      </c>
      <c r="M193">
        <f t="shared" si="33"/>
        <v>0.10652633168232149</v>
      </c>
      <c r="N193">
        <f t="shared" si="33"/>
        <v>9.3973318733199959E-2</v>
      </c>
      <c r="O193">
        <f t="shared" si="33"/>
        <v>0.110287627172227</v>
      </c>
      <c r="P193">
        <f t="shared" si="19"/>
        <v>0.1466374476339429</v>
      </c>
      <c r="Q193">
        <f t="shared" si="20"/>
        <v>9.0527870530966156E-2</v>
      </c>
      <c r="R193">
        <f t="shared" si="21"/>
        <v>0.1056582781326047</v>
      </c>
      <c r="S193">
        <f t="shared" si="22"/>
        <v>1.6506468824769235E-2</v>
      </c>
      <c r="T193">
        <f t="shared" si="23"/>
        <v>3.7509518843959347E-3</v>
      </c>
      <c r="U193">
        <f t="shared" si="24"/>
        <v>4.0518362600529059E-3</v>
      </c>
    </row>
    <row r="194" spans="1:21" x14ac:dyDescent="0.35">
      <c r="A194" s="3"/>
      <c r="B194" s="3"/>
      <c r="C194" s="2" t="s">
        <v>205</v>
      </c>
      <c r="D194">
        <f t="shared" ref="D194:O194" si="34">SUM(D51:D55)</f>
        <v>0.31828669716163738</v>
      </c>
      <c r="E194">
        <f t="shared" si="34"/>
        <v>0.2618405713921515</v>
      </c>
      <c r="F194">
        <f t="shared" si="34"/>
        <v>0.25447878470482643</v>
      </c>
      <c r="G194">
        <f t="shared" si="34"/>
        <v>0.31375924945262035</v>
      </c>
      <c r="H194">
        <f t="shared" si="34"/>
        <v>0.16422216192120204</v>
      </c>
      <c r="I194">
        <f t="shared" si="34"/>
        <v>0.131314232601075</v>
      </c>
      <c r="J194">
        <f t="shared" si="34"/>
        <v>0.15940749894844619</v>
      </c>
      <c r="K194">
        <f t="shared" si="34"/>
        <v>0.18831549533188197</v>
      </c>
      <c r="L194">
        <f t="shared" si="34"/>
        <v>0.10479267667105967</v>
      </c>
      <c r="M194">
        <f t="shared" si="34"/>
        <v>0.16721495299715042</v>
      </c>
      <c r="N194">
        <f t="shared" si="34"/>
        <v>0.11503799906522566</v>
      </c>
      <c r="O194">
        <f t="shared" si="34"/>
        <v>0.18474817344063668</v>
      </c>
      <c r="P194">
        <f t="shared" si="19"/>
        <v>0.28709132567780893</v>
      </c>
      <c r="Q194">
        <f t="shared" si="20"/>
        <v>0.16081484720065131</v>
      </c>
      <c r="R194">
        <f t="shared" si="21"/>
        <v>0.1429484505435181</v>
      </c>
      <c r="S194">
        <f t="shared" si="22"/>
        <v>1.6796596334729783E-2</v>
      </c>
      <c r="T194">
        <f t="shared" si="23"/>
        <v>1.1691030508108732E-2</v>
      </c>
      <c r="U194">
        <f t="shared" si="24"/>
        <v>1.9516950660763976E-2</v>
      </c>
    </row>
    <row r="195" spans="1:21" x14ac:dyDescent="0.35">
      <c r="A195" s="3"/>
      <c r="B195" s="3"/>
      <c r="C195" s="2" t="s">
        <v>199</v>
      </c>
      <c r="D195">
        <f>SUM(D13:D28)</f>
        <v>0.10527589210655955</v>
      </c>
      <c r="E195">
        <f t="shared" ref="E195:O195" si="35">SUM(E13:E28)</f>
        <v>8.9020133957778469E-2</v>
      </c>
      <c r="F195">
        <f t="shared" si="35"/>
        <v>6.6317977022348693E-2</v>
      </c>
      <c r="G195">
        <f t="shared" si="35"/>
        <v>7.4975306383854676E-2</v>
      </c>
      <c r="H195">
        <f t="shared" si="35"/>
        <v>8.2296511985368664E-2</v>
      </c>
      <c r="I195">
        <f t="shared" si="35"/>
        <v>0.10332072053310574</v>
      </c>
      <c r="J195">
        <f t="shared" si="35"/>
        <v>0.13862155531410217</v>
      </c>
      <c r="K195">
        <f t="shared" si="35"/>
        <v>9.9615224372254951E-2</v>
      </c>
      <c r="L195">
        <f t="shared" si="35"/>
        <v>0.21892090981072196</v>
      </c>
      <c r="M195">
        <f t="shared" si="35"/>
        <v>9.3001284678458834E-2</v>
      </c>
      <c r="N195">
        <f t="shared" si="35"/>
        <v>0.10792685298910432</v>
      </c>
      <c r="O195">
        <f t="shared" si="35"/>
        <v>0.10943760790014997</v>
      </c>
      <c r="P195">
        <f t="shared" si="19"/>
        <v>8.3897327367635346E-2</v>
      </c>
      <c r="Q195">
        <f t="shared" si="20"/>
        <v>0.10596350305120787</v>
      </c>
      <c r="R195">
        <f t="shared" si="21"/>
        <v>0.13232166384460878</v>
      </c>
      <c r="S195">
        <f t="shared" si="22"/>
        <v>8.5240942561547982E-3</v>
      </c>
      <c r="T195">
        <f t="shared" si="23"/>
        <v>1.1810869941640252E-2</v>
      </c>
      <c r="U195">
        <f t="shared" si="24"/>
        <v>2.9103705996565296E-2</v>
      </c>
    </row>
    <row r="197" spans="1:21" x14ac:dyDescent="0.35">
      <c r="A197" t="s">
        <v>216</v>
      </c>
    </row>
    <row r="199" spans="1:21" x14ac:dyDescent="0.35">
      <c r="H199" s="1"/>
    </row>
    <row r="200" spans="1:21" x14ac:dyDescent="0.35">
      <c r="H200" s="1"/>
      <c r="M200" s="1"/>
      <c r="O200" s="1"/>
    </row>
    <row r="201" spans="1:21" x14ac:dyDescent="0.35">
      <c r="H201" s="1"/>
      <c r="M201" s="1"/>
      <c r="O201" s="1"/>
    </row>
    <row r="202" spans="1:21" x14ac:dyDescent="0.35">
      <c r="M202" s="1"/>
      <c r="O202" s="1"/>
    </row>
    <row r="203" spans="1:21" x14ac:dyDescent="0.35">
      <c r="M203" s="1"/>
      <c r="O203" s="1"/>
    </row>
  </sheetData>
  <mergeCells count="4">
    <mergeCell ref="C2:O2"/>
    <mergeCell ref="P2:R2"/>
    <mergeCell ref="S2:U2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69F9-5A56-42E7-B714-8267F72302C9}">
  <dimension ref="A1:D182"/>
  <sheetViews>
    <sheetView workbookViewId="0">
      <selection activeCell="F10" sqref="F10"/>
    </sheetView>
  </sheetViews>
  <sheetFormatPr defaultColWidth="8.90625" defaultRowHeight="14.5" x14ac:dyDescent="0.35"/>
  <cols>
    <col min="1" max="1" width="44.6328125" bestFit="1" customWidth="1"/>
    <col min="2" max="4" width="15.6328125" style="18" customWidth="1"/>
  </cols>
  <sheetData>
    <row r="1" spans="1:4" ht="15" thickBot="1" x14ac:dyDescent="0.4">
      <c r="A1" s="10"/>
      <c r="B1" s="7" t="s">
        <v>233</v>
      </c>
      <c r="C1" s="8" t="s">
        <v>233</v>
      </c>
      <c r="D1" s="9" t="s">
        <v>233</v>
      </c>
    </row>
    <row r="2" spans="1:4" ht="15" thickBot="1" x14ac:dyDescent="0.4">
      <c r="A2" s="11" t="s">
        <v>232</v>
      </c>
      <c r="B2" s="12" t="s">
        <v>231</v>
      </c>
      <c r="C2" s="13" t="s">
        <v>230</v>
      </c>
      <c r="D2" s="14" t="s">
        <v>229</v>
      </c>
    </row>
    <row r="3" spans="1:4" x14ac:dyDescent="0.35">
      <c r="A3" s="15" t="s">
        <v>39</v>
      </c>
      <c r="B3" s="19">
        <v>0.76345810000000003</v>
      </c>
      <c r="C3" s="20">
        <v>0.77318330000000002</v>
      </c>
      <c r="D3" s="21">
        <v>0.99505370000000004</v>
      </c>
    </row>
    <row r="4" spans="1:4" x14ac:dyDescent="0.35">
      <c r="A4" s="16" t="s">
        <v>38</v>
      </c>
      <c r="B4" s="22">
        <v>0.82256169999999995</v>
      </c>
      <c r="C4" s="6">
        <v>0.37977509999999998</v>
      </c>
      <c r="D4" s="23">
        <v>0.16271720000000001</v>
      </c>
    </row>
    <row r="5" spans="1:4" x14ac:dyDescent="0.35">
      <c r="A5" s="16" t="s">
        <v>228</v>
      </c>
      <c r="B5" s="22">
        <v>0.32348460000000001</v>
      </c>
      <c r="C5" s="6">
        <v>0.3465529</v>
      </c>
      <c r="D5" s="23">
        <v>0.84621190000000002</v>
      </c>
    </row>
    <row r="6" spans="1:4" x14ac:dyDescent="0.35">
      <c r="A6" s="16" t="s">
        <v>37</v>
      </c>
      <c r="B6" s="22">
        <v>5.7693000000000001E-2</v>
      </c>
      <c r="C6" s="6">
        <v>6.7606700000000006E-2</v>
      </c>
      <c r="D6" s="23">
        <v>0.60698030000000003</v>
      </c>
    </row>
    <row r="7" spans="1:4" x14ac:dyDescent="0.35">
      <c r="A7" s="16" t="s">
        <v>36</v>
      </c>
      <c r="B7" s="22">
        <v>5.77832E-2</v>
      </c>
      <c r="C7" s="6">
        <v>0.2014271</v>
      </c>
      <c r="D7" s="23">
        <v>0.40100819999999998</v>
      </c>
    </row>
    <row r="8" spans="1:4" x14ac:dyDescent="0.35">
      <c r="A8" s="16" t="s">
        <v>35</v>
      </c>
      <c r="B8" s="22">
        <v>0.23574809999999999</v>
      </c>
      <c r="C8" s="6">
        <v>0.36897210000000003</v>
      </c>
      <c r="D8" s="23">
        <v>0.67929099999999998</v>
      </c>
    </row>
    <row r="9" spans="1:4" x14ac:dyDescent="0.35">
      <c r="A9" s="16" t="s">
        <v>34</v>
      </c>
      <c r="B9" s="22">
        <v>2.74901E-2</v>
      </c>
      <c r="C9" s="6">
        <v>7.1527499999999994E-2</v>
      </c>
      <c r="D9" s="23">
        <v>0.68858889999999995</v>
      </c>
    </row>
    <row r="10" spans="1:4" x14ac:dyDescent="0.35">
      <c r="A10" s="16" t="s">
        <v>33</v>
      </c>
      <c r="B10" s="22">
        <v>0.1217249</v>
      </c>
      <c r="C10" s="6">
        <v>0.3142432</v>
      </c>
      <c r="D10" s="23">
        <v>0.2265374</v>
      </c>
    </row>
    <row r="11" spans="1:4" x14ac:dyDescent="0.35">
      <c r="A11" s="16" t="s">
        <v>227</v>
      </c>
      <c r="B11" s="22">
        <v>4.6217999999999997E-3</v>
      </c>
      <c r="C11" s="6">
        <v>3.4183699999999997E-2</v>
      </c>
      <c r="D11" s="23">
        <v>0.29613529999999999</v>
      </c>
    </row>
    <row r="12" spans="1:4" x14ac:dyDescent="0.35">
      <c r="A12" s="16" t="s">
        <v>31</v>
      </c>
      <c r="B12" s="22">
        <v>5.7542500000000003E-2</v>
      </c>
      <c r="C12" s="6">
        <v>0.28588609999999998</v>
      </c>
      <c r="D12" s="23">
        <v>0.10921930000000001</v>
      </c>
    </row>
    <row r="13" spans="1:4" x14ac:dyDescent="0.35">
      <c r="A13" s="16" t="s">
        <v>52</v>
      </c>
      <c r="B13" s="22">
        <v>7.2988999999999997E-3</v>
      </c>
      <c r="C13" s="6">
        <v>0.2110765</v>
      </c>
      <c r="D13" s="23">
        <v>0.54372330000000002</v>
      </c>
    </row>
    <row r="14" spans="1:4" x14ac:dyDescent="0.35">
      <c r="A14" s="16" t="s">
        <v>53</v>
      </c>
      <c r="B14" s="22">
        <v>0.46288180000000001</v>
      </c>
      <c r="C14" s="6">
        <v>0.3535336</v>
      </c>
      <c r="D14" s="23">
        <v>0.43403449999999999</v>
      </c>
    </row>
    <row r="15" spans="1:4" x14ac:dyDescent="0.35">
      <c r="A15" s="16" t="s">
        <v>54</v>
      </c>
      <c r="B15" s="22">
        <v>0.1641978</v>
      </c>
      <c r="C15" s="6">
        <v>0.64037509999999997</v>
      </c>
      <c r="D15" s="23">
        <v>0.57778759999999996</v>
      </c>
    </row>
    <row r="16" spans="1:4" x14ac:dyDescent="0.35">
      <c r="A16" s="16" t="s">
        <v>55</v>
      </c>
      <c r="B16" s="22">
        <v>0.33468609999999999</v>
      </c>
      <c r="C16" s="6">
        <v>0.39237470000000002</v>
      </c>
      <c r="D16" s="23">
        <v>0.63965399999999994</v>
      </c>
    </row>
    <row r="17" spans="1:4" x14ac:dyDescent="0.35">
      <c r="A17" s="16" t="s">
        <v>56</v>
      </c>
      <c r="B17" s="22">
        <v>0.1967353</v>
      </c>
      <c r="C17" s="6">
        <v>0.23300940000000001</v>
      </c>
      <c r="D17" s="23">
        <v>0.53845359999999998</v>
      </c>
    </row>
    <row r="18" spans="1:4" x14ac:dyDescent="0.35">
      <c r="A18" s="16" t="s">
        <v>57</v>
      </c>
      <c r="B18" s="22">
        <v>2.4212899999999999E-2</v>
      </c>
      <c r="C18" s="6">
        <v>0.79183899999999996</v>
      </c>
      <c r="D18" s="23">
        <v>0.62837889999999996</v>
      </c>
    </row>
    <row r="19" spans="1:4" x14ac:dyDescent="0.35">
      <c r="A19" s="16" t="s">
        <v>58</v>
      </c>
      <c r="B19" s="22">
        <v>0.94780330000000002</v>
      </c>
      <c r="C19" s="6">
        <v>0.68477319999999997</v>
      </c>
      <c r="D19" s="23">
        <v>0.70784639999999999</v>
      </c>
    </row>
    <row r="20" spans="1:4" x14ac:dyDescent="0.35">
      <c r="A20" s="16" t="s">
        <v>59</v>
      </c>
      <c r="B20" s="22">
        <v>0.84964360000000005</v>
      </c>
      <c r="C20" s="6">
        <v>0.58453299999999997</v>
      </c>
      <c r="D20" s="23">
        <v>0.54716370000000003</v>
      </c>
    </row>
    <row r="21" spans="1:4" x14ac:dyDescent="0.35">
      <c r="A21" s="16" t="s">
        <v>30</v>
      </c>
      <c r="B21" s="22">
        <v>0.1360372</v>
      </c>
      <c r="C21" s="6">
        <v>0.264818</v>
      </c>
      <c r="D21" s="23">
        <v>0.66386650000000003</v>
      </c>
    </row>
    <row r="22" spans="1:4" x14ac:dyDescent="0.35">
      <c r="A22" s="16" t="s">
        <v>226</v>
      </c>
      <c r="B22" s="22">
        <v>1.80617E-2</v>
      </c>
      <c r="C22" s="6">
        <v>1.6096300000000001E-2</v>
      </c>
      <c r="D22" s="23">
        <v>0.65445629999999999</v>
      </c>
    </row>
    <row r="23" spans="1:4" x14ac:dyDescent="0.35">
      <c r="A23" s="16" t="s">
        <v>13</v>
      </c>
      <c r="B23" s="22">
        <v>8.5799999999999998E-5</v>
      </c>
      <c r="C23" s="6">
        <v>1.20803E-2</v>
      </c>
      <c r="D23" s="23">
        <v>0.48843229999999999</v>
      </c>
    </row>
    <row r="24" spans="1:4" x14ac:dyDescent="0.35">
      <c r="A24" s="16" t="s">
        <v>60</v>
      </c>
      <c r="B24" s="22">
        <v>1.663E-3</v>
      </c>
      <c r="C24" s="6">
        <v>3.6565999999999999E-3</v>
      </c>
      <c r="D24" s="23">
        <v>0.88759690000000002</v>
      </c>
    </row>
    <row r="25" spans="1:4" x14ac:dyDescent="0.35">
      <c r="A25" s="16" t="s">
        <v>12</v>
      </c>
      <c r="B25" s="22">
        <v>1.17094E-2</v>
      </c>
      <c r="C25" s="6">
        <v>2.8592800000000002E-2</v>
      </c>
      <c r="D25" s="23">
        <v>0.69312499999999999</v>
      </c>
    </row>
    <row r="26" spans="1:4" x14ac:dyDescent="0.35">
      <c r="A26" s="16" t="s">
        <v>61</v>
      </c>
      <c r="B26" s="22">
        <v>3.4319999999999999E-4</v>
      </c>
      <c r="C26" s="6">
        <v>7.7340000000000004E-4</v>
      </c>
      <c r="D26" s="23">
        <v>0.50216859999999997</v>
      </c>
    </row>
    <row r="27" spans="1:4" x14ac:dyDescent="0.35">
      <c r="A27" s="16" t="s">
        <v>62</v>
      </c>
      <c r="B27" s="22">
        <v>4.082E-4</v>
      </c>
      <c r="C27" s="6">
        <v>4.2408999999999997E-3</v>
      </c>
      <c r="D27" s="23">
        <v>0.89847149999999998</v>
      </c>
    </row>
    <row r="28" spans="1:4" x14ac:dyDescent="0.35">
      <c r="A28" s="16" t="s">
        <v>11</v>
      </c>
      <c r="B28" s="22">
        <v>0.25983519999999999</v>
      </c>
      <c r="C28" s="6">
        <v>0.32538980000000001</v>
      </c>
      <c r="D28" s="23">
        <v>0.54928940000000004</v>
      </c>
    </row>
    <row r="29" spans="1:4" x14ac:dyDescent="0.35">
      <c r="A29" s="16" t="s">
        <v>10</v>
      </c>
      <c r="B29" s="22">
        <v>2.6529000000000001E-3</v>
      </c>
      <c r="C29" s="6">
        <v>6.3778999999999997E-3</v>
      </c>
      <c r="D29" s="23">
        <v>0.85510839999999999</v>
      </c>
    </row>
    <row r="30" spans="1:4" x14ac:dyDescent="0.35">
      <c r="A30" s="16" t="s">
        <v>9</v>
      </c>
      <c r="B30" s="22">
        <v>6.1758199999999999E-2</v>
      </c>
      <c r="C30" s="6">
        <v>0.10624690000000001</v>
      </c>
      <c r="D30" s="23">
        <v>0.84897520000000004</v>
      </c>
    </row>
    <row r="31" spans="1:4" x14ac:dyDescent="0.35">
      <c r="A31" s="16" t="s">
        <v>63</v>
      </c>
      <c r="B31" s="22">
        <v>0.53432389999999996</v>
      </c>
      <c r="C31" s="6">
        <v>0.68198990000000004</v>
      </c>
      <c r="D31" s="23">
        <v>0.90851599999999999</v>
      </c>
    </row>
    <row r="32" spans="1:4" x14ac:dyDescent="0.35">
      <c r="A32" s="16" t="s">
        <v>28</v>
      </c>
      <c r="B32" s="22">
        <v>0.1632229</v>
      </c>
      <c r="C32" s="6">
        <v>0.17746790000000001</v>
      </c>
      <c r="D32" s="23">
        <v>0.483653</v>
      </c>
    </row>
    <row r="33" spans="1:4" x14ac:dyDescent="0.35">
      <c r="A33" s="16" t="s">
        <v>64</v>
      </c>
      <c r="B33" s="22">
        <v>0.26109680000000002</v>
      </c>
      <c r="C33" s="6">
        <v>0.39271450000000002</v>
      </c>
      <c r="D33" s="23">
        <v>0.5838373</v>
      </c>
    </row>
    <row r="34" spans="1:4" x14ac:dyDescent="0.35">
      <c r="A34" s="16" t="s">
        <v>65</v>
      </c>
      <c r="B34" s="22">
        <v>0.71095589999999997</v>
      </c>
      <c r="C34" s="6">
        <v>0.19216610000000001</v>
      </c>
      <c r="D34" s="23">
        <v>0.17938609999999999</v>
      </c>
    </row>
    <row r="35" spans="1:4" x14ac:dyDescent="0.35">
      <c r="A35" s="16" t="s">
        <v>66</v>
      </c>
      <c r="B35" s="22">
        <v>0.20168920000000001</v>
      </c>
      <c r="C35" s="6">
        <v>0.1371829</v>
      </c>
      <c r="D35" s="23">
        <v>0.31411119999999998</v>
      </c>
    </row>
    <row r="36" spans="1:4" x14ac:dyDescent="0.35">
      <c r="A36" s="16" t="s">
        <v>67</v>
      </c>
      <c r="B36" s="22">
        <v>2.22814E-2</v>
      </c>
      <c r="C36" s="6">
        <v>0.10080020000000001</v>
      </c>
      <c r="D36" s="23">
        <v>0.2734066</v>
      </c>
    </row>
    <row r="37" spans="1:4" x14ac:dyDescent="0.35">
      <c r="A37" s="16" t="s">
        <v>225</v>
      </c>
      <c r="B37" s="22">
        <v>0.95924719999999997</v>
      </c>
      <c r="C37" s="6">
        <v>0.63440260000000004</v>
      </c>
      <c r="D37" s="23">
        <v>0.65543189999999996</v>
      </c>
    </row>
    <row r="38" spans="1:4" x14ac:dyDescent="0.35">
      <c r="A38" s="16" t="s">
        <v>68</v>
      </c>
      <c r="B38" s="22">
        <v>8.28126E-2</v>
      </c>
      <c r="C38" s="6">
        <v>0.1074437</v>
      </c>
      <c r="D38" s="23">
        <v>0.62873880000000004</v>
      </c>
    </row>
    <row r="39" spans="1:4" x14ac:dyDescent="0.35">
      <c r="A39" s="16" t="s">
        <v>69</v>
      </c>
      <c r="B39" s="22">
        <v>1.93685E-2</v>
      </c>
      <c r="C39" s="6">
        <v>1.52181E-2</v>
      </c>
      <c r="D39" s="23">
        <v>0.1408411</v>
      </c>
    </row>
    <row r="40" spans="1:4" x14ac:dyDescent="0.35">
      <c r="A40" s="16" t="s">
        <v>70</v>
      </c>
      <c r="B40" s="22">
        <v>0.12262480000000001</v>
      </c>
      <c r="C40" s="6">
        <v>3.5169400000000003E-2</v>
      </c>
      <c r="D40" s="23">
        <v>0.16858619999999999</v>
      </c>
    </row>
    <row r="41" spans="1:4" x14ac:dyDescent="0.35">
      <c r="A41" s="16" t="s">
        <v>71</v>
      </c>
      <c r="B41" s="22">
        <v>0.10267519999999999</v>
      </c>
      <c r="C41" s="6">
        <v>8.4559000000000006E-3</v>
      </c>
      <c r="D41" s="23">
        <v>7.6243699999999998E-2</v>
      </c>
    </row>
    <row r="42" spans="1:4" x14ac:dyDescent="0.35">
      <c r="A42" s="16" t="s">
        <v>72</v>
      </c>
      <c r="B42" s="22">
        <v>1.11231E-2</v>
      </c>
      <c r="C42" s="6">
        <v>1.4978999999999999E-3</v>
      </c>
      <c r="D42" s="23">
        <v>7.0463100000000001E-2</v>
      </c>
    </row>
    <row r="43" spans="1:4" x14ac:dyDescent="0.35">
      <c r="A43" s="16" t="s">
        <v>73</v>
      </c>
      <c r="B43" s="22">
        <v>4.6920000000000002E-4</v>
      </c>
      <c r="C43" s="6">
        <v>2.6811000000000001E-3</v>
      </c>
      <c r="D43" s="23">
        <v>0.15726109999999999</v>
      </c>
    </row>
    <row r="44" spans="1:4" x14ac:dyDescent="0.35">
      <c r="A44" s="16" t="s">
        <v>74</v>
      </c>
      <c r="B44" s="22">
        <v>0.51232909999999998</v>
      </c>
      <c r="C44" s="6">
        <v>0.31994410000000001</v>
      </c>
      <c r="D44" s="23">
        <v>0.58218239999999999</v>
      </c>
    </row>
    <row r="45" spans="1:4" x14ac:dyDescent="0.35">
      <c r="A45" s="16" t="s">
        <v>75</v>
      </c>
      <c r="B45" s="22">
        <v>0.11617909999999999</v>
      </c>
      <c r="C45" s="6">
        <v>0.107061</v>
      </c>
      <c r="D45" s="23">
        <v>0.53864999999999996</v>
      </c>
    </row>
    <row r="46" spans="1:4" x14ac:dyDescent="0.35">
      <c r="A46" s="16" t="s">
        <v>76</v>
      </c>
      <c r="B46" s="22">
        <v>0.79436720000000005</v>
      </c>
      <c r="C46" s="6">
        <v>0.26040940000000001</v>
      </c>
      <c r="D46" s="23">
        <v>0.3502711</v>
      </c>
    </row>
    <row r="47" spans="1:4" x14ac:dyDescent="0.35">
      <c r="A47" s="16" t="s">
        <v>77</v>
      </c>
      <c r="B47" s="22">
        <v>0.57499009999999995</v>
      </c>
      <c r="C47" s="6">
        <v>0.25250879999999998</v>
      </c>
      <c r="D47" s="23">
        <v>0.3053207</v>
      </c>
    </row>
    <row r="48" spans="1:4" x14ac:dyDescent="0.35">
      <c r="A48" s="16" t="s">
        <v>78</v>
      </c>
      <c r="B48" s="22">
        <v>0.98745400000000005</v>
      </c>
      <c r="C48" s="6">
        <v>0.25739339999999999</v>
      </c>
      <c r="D48" s="23">
        <v>0.23416329999999999</v>
      </c>
    </row>
    <row r="49" spans="1:4" x14ac:dyDescent="0.35">
      <c r="A49" s="16" t="s">
        <v>27</v>
      </c>
      <c r="B49" s="22">
        <v>0.2036085</v>
      </c>
      <c r="C49" s="6">
        <v>0.57955570000000001</v>
      </c>
      <c r="D49" s="23">
        <v>0.76558789999999999</v>
      </c>
    </row>
    <row r="50" spans="1:4" x14ac:dyDescent="0.35">
      <c r="A50" s="16" t="s">
        <v>8</v>
      </c>
      <c r="B50" s="22">
        <v>4.4120000000000001E-3</v>
      </c>
      <c r="C50" s="6">
        <v>3.5991999999999999E-3</v>
      </c>
      <c r="D50" s="23">
        <v>0.18922749999999999</v>
      </c>
    </row>
    <row r="51" spans="1:4" x14ac:dyDescent="0.35">
      <c r="A51" s="16" t="s">
        <v>7</v>
      </c>
      <c r="B51" s="22">
        <v>4.0144999999999998E-3</v>
      </c>
      <c r="C51" s="6">
        <v>1.0770800000000001E-2</v>
      </c>
      <c r="D51" s="23">
        <v>0.35859210000000002</v>
      </c>
    </row>
    <row r="52" spans="1:4" x14ac:dyDescent="0.35">
      <c r="A52" s="16" t="s">
        <v>6</v>
      </c>
      <c r="B52" s="22">
        <v>0.97987539999999995</v>
      </c>
      <c r="C52" s="6">
        <v>1.8391899999999999E-2</v>
      </c>
      <c r="D52" s="23">
        <v>3.5758699999999997E-2</v>
      </c>
    </row>
    <row r="53" spans="1:4" x14ac:dyDescent="0.35">
      <c r="A53" s="16" t="s">
        <v>79</v>
      </c>
      <c r="B53" s="22">
        <v>1.1011E-3</v>
      </c>
      <c r="C53" s="6">
        <v>2.6957999999999999E-3</v>
      </c>
      <c r="D53" s="23">
        <v>0.27474029999999999</v>
      </c>
    </row>
    <row r="54" spans="1:4" x14ac:dyDescent="0.35">
      <c r="A54" s="16" t="s">
        <v>80</v>
      </c>
      <c r="B54" s="22">
        <v>2.7290000000000001E-3</v>
      </c>
      <c r="C54" s="6">
        <v>1.29858E-2</v>
      </c>
      <c r="D54" s="23">
        <v>0.29030220000000001</v>
      </c>
    </row>
    <row r="55" spans="1:4" x14ac:dyDescent="0.35">
      <c r="A55" s="16" t="s">
        <v>5</v>
      </c>
      <c r="B55" s="22">
        <v>3.6670000000000002E-4</v>
      </c>
      <c r="C55" s="6">
        <v>6.1402000000000002E-3</v>
      </c>
      <c r="D55" s="23">
        <v>0.4267398</v>
      </c>
    </row>
    <row r="56" spans="1:4" x14ac:dyDescent="0.35">
      <c r="A56" s="16" t="s">
        <v>224</v>
      </c>
      <c r="B56" s="22">
        <v>1.2733E-3</v>
      </c>
      <c r="C56" s="6">
        <v>7.4504699999999993E-2</v>
      </c>
      <c r="D56" s="23">
        <v>0.63562850000000004</v>
      </c>
    </row>
    <row r="57" spans="1:4" x14ac:dyDescent="0.35">
      <c r="A57" s="16" t="s">
        <v>0</v>
      </c>
      <c r="B57" s="22">
        <v>3.1699699999999997E-2</v>
      </c>
      <c r="C57" s="6">
        <v>1.42506E-2</v>
      </c>
      <c r="D57" s="23">
        <v>0.19294559999999999</v>
      </c>
    </row>
    <row r="58" spans="1:4" x14ac:dyDescent="0.35">
      <c r="A58" s="16" t="s">
        <v>81</v>
      </c>
      <c r="B58" s="22">
        <v>0.71536699999999998</v>
      </c>
      <c r="C58" s="6">
        <v>0.64228229999999997</v>
      </c>
      <c r="D58" s="23">
        <v>0.90066599999999997</v>
      </c>
    </row>
    <row r="59" spans="1:4" x14ac:dyDescent="0.35">
      <c r="A59" s="16" t="s">
        <v>25</v>
      </c>
      <c r="B59" s="22">
        <v>0.34885860000000002</v>
      </c>
      <c r="C59" s="6">
        <v>0.3983505</v>
      </c>
      <c r="D59" s="23">
        <v>0.84607639999999995</v>
      </c>
    </row>
    <row r="60" spans="1:4" x14ac:dyDescent="0.35">
      <c r="A60" s="16" t="s">
        <v>24</v>
      </c>
      <c r="B60" s="22">
        <v>3.07037E-2</v>
      </c>
      <c r="C60" s="6">
        <v>6.3414499999999999E-2</v>
      </c>
      <c r="D60" s="23">
        <v>0.2642738</v>
      </c>
    </row>
    <row r="61" spans="1:4" x14ac:dyDescent="0.35">
      <c r="A61" s="16" t="s">
        <v>82</v>
      </c>
      <c r="B61" s="22">
        <v>0.1138701</v>
      </c>
      <c r="C61" s="6">
        <v>0.69902819999999999</v>
      </c>
      <c r="D61" s="23">
        <v>0.16941429999999999</v>
      </c>
    </row>
    <row r="62" spans="1:4" x14ac:dyDescent="0.35">
      <c r="A62" s="16" t="s">
        <v>83</v>
      </c>
      <c r="B62" s="22">
        <v>3.2679199999999999E-2</v>
      </c>
      <c r="C62" s="6">
        <v>5.5785399999999999E-2</v>
      </c>
      <c r="D62" s="23">
        <v>2.6731999999999999E-2</v>
      </c>
    </row>
    <row r="63" spans="1:4" x14ac:dyDescent="0.35">
      <c r="A63" s="16" t="s">
        <v>84</v>
      </c>
      <c r="B63" s="22">
        <v>2.4315199999999999E-2</v>
      </c>
      <c r="C63" s="6">
        <v>0.1582528</v>
      </c>
      <c r="D63" s="23">
        <v>8.0985799999999997E-2</v>
      </c>
    </row>
    <row r="64" spans="1:4" x14ac:dyDescent="0.35">
      <c r="A64" s="16" t="s">
        <v>85</v>
      </c>
      <c r="B64" s="22">
        <v>1.366E-2</v>
      </c>
      <c r="C64" s="6">
        <v>7.6906500000000003E-2</v>
      </c>
      <c r="D64" s="23">
        <v>5.1372300000000003E-2</v>
      </c>
    </row>
    <row r="65" spans="1:4" x14ac:dyDescent="0.35">
      <c r="A65" s="16" t="s">
        <v>86</v>
      </c>
      <c r="B65" s="22">
        <v>6.6693600000000006E-2</v>
      </c>
      <c r="C65" s="6">
        <v>0.18849920000000001</v>
      </c>
      <c r="D65" s="23">
        <v>0.1122818</v>
      </c>
    </row>
    <row r="66" spans="1:4" x14ac:dyDescent="0.35">
      <c r="A66" s="16" t="s">
        <v>223</v>
      </c>
      <c r="B66" s="22">
        <v>2.4779300000000001E-2</v>
      </c>
      <c r="C66" s="6">
        <v>4.8750799999999997E-2</v>
      </c>
      <c r="D66" s="23">
        <v>0.22231870000000001</v>
      </c>
    </row>
    <row r="67" spans="1:4" x14ac:dyDescent="0.35">
      <c r="A67" s="16" t="s">
        <v>87</v>
      </c>
      <c r="B67" s="22">
        <v>8.0873500000000001E-2</v>
      </c>
      <c r="C67" s="6">
        <v>0.17618439999999999</v>
      </c>
      <c r="D67" s="23">
        <v>5.6285000000000002E-2</v>
      </c>
    </row>
    <row r="68" spans="1:4" x14ac:dyDescent="0.35">
      <c r="A68" s="16" t="s">
        <v>88</v>
      </c>
      <c r="B68" s="22">
        <v>6.8468000000000001E-3</v>
      </c>
      <c r="C68" s="6">
        <v>2.5953799999999999E-2</v>
      </c>
      <c r="D68" s="23">
        <v>7.2625499999999996E-2</v>
      </c>
    </row>
    <row r="69" spans="1:4" x14ac:dyDescent="0.35">
      <c r="A69" s="16" t="s">
        <v>89</v>
      </c>
      <c r="B69" s="22">
        <v>7.1054999999999993E-2</v>
      </c>
      <c r="C69" s="6">
        <v>0.19657859999999999</v>
      </c>
      <c r="D69" s="23">
        <v>0.2223958</v>
      </c>
    </row>
    <row r="70" spans="1:4" x14ac:dyDescent="0.35">
      <c r="A70" s="16" t="s">
        <v>90</v>
      </c>
      <c r="B70" s="22">
        <v>3.2592500000000003E-2</v>
      </c>
      <c r="C70" s="6">
        <v>8.1296499999999994E-2</v>
      </c>
      <c r="D70" s="23">
        <v>0.18101320000000001</v>
      </c>
    </row>
    <row r="71" spans="1:4" x14ac:dyDescent="0.35">
      <c r="A71" s="16" t="s">
        <v>91</v>
      </c>
      <c r="B71" s="22">
        <v>0.15252389999999999</v>
      </c>
      <c r="C71" s="6">
        <v>0.69247590000000003</v>
      </c>
      <c r="D71" s="23">
        <v>0.18261179999999999</v>
      </c>
    </row>
    <row r="72" spans="1:4" x14ac:dyDescent="0.35">
      <c r="A72" s="16" t="s">
        <v>92</v>
      </c>
      <c r="B72" s="22">
        <v>4.2594899999999998E-2</v>
      </c>
      <c r="C72" s="6">
        <v>8.6646699999999993E-2</v>
      </c>
      <c r="D72" s="23">
        <v>0.36277759999999998</v>
      </c>
    </row>
    <row r="73" spans="1:4" x14ac:dyDescent="0.35">
      <c r="A73" s="16" t="s">
        <v>93</v>
      </c>
      <c r="B73" s="22">
        <v>3.6070400000000002E-2</v>
      </c>
      <c r="C73" s="6">
        <v>8.3874799999999999E-2</v>
      </c>
      <c r="D73" s="23">
        <v>1.10632E-2</v>
      </c>
    </row>
    <row r="74" spans="1:4" x14ac:dyDescent="0.35">
      <c r="A74" s="16" t="s">
        <v>94</v>
      </c>
      <c r="B74" s="22">
        <v>0.1916311</v>
      </c>
      <c r="C74" s="6">
        <v>0.99822820000000001</v>
      </c>
      <c r="D74" s="23">
        <v>0.32467560000000001</v>
      </c>
    </row>
    <row r="75" spans="1:4" x14ac:dyDescent="0.35">
      <c r="A75" s="16" t="s">
        <v>95</v>
      </c>
      <c r="B75" s="22">
        <v>9.2588199999999996E-2</v>
      </c>
      <c r="C75" s="6">
        <v>0.22213330000000001</v>
      </c>
      <c r="D75" s="23">
        <v>0.22258639999999999</v>
      </c>
    </row>
    <row r="76" spans="1:4" x14ac:dyDescent="0.35">
      <c r="A76" s="16" t="s">
        <v>147</v>
      </c>
      <c r="B76" s="22">
        <v>0.33970250000000002</v>
      </c>
      <c r="C76" s="6">
        <v>8.02316E-2</v>
      </c>
      <c r="D76" s="23">
        <v>0.33213369999999998</v>
      </c>
    </row>
    <row r="77" spans="1:4" x14ac:dyDescent="0.35">
      <c r="A77" s="16" t="s">
        <v>148</v>
      </c>
      <c r="B77" s="22">
        <v>5.4819999999999999E-4</v>
      </c>
      <c r="C77" s="6">
        <v>6.6169999999999998E-4</v>
      </c>
      <c r="D77" s="23">
        <v>0.50454920000000003</v>
      </c>
    </row>
    <row r="78" spans="1:4" x14ac:dyDescent="0.35">
      <c r="A78" s="16" t="s">
        <v>149</v>
      </c>
      <c r="B78" s="22">
        <v>2.0579999999999999E-4</v>
      </c>
      <c r="C78" s="6">
        <v>3.6469999999999997E-4</v>
      </c>
      <c r="D78" s="23">
        <v>0.58759689999999998</v>
      </c>
    </row>
    <row r="79" spans="1:4" x14ac:dyDescent="0.35">
      <c r="A79" s="16" t="s">
        <v>150</v>
      </c>
      <c r="B79" s="22">
        <v>1.60018E-2</v>
      </c>
      <c r="C79" s="6">
        <v>1.8297999999999998E-2</v>
      </c>
      <c r="D79" s="23">
        <v>0.36906369999999999</v>
      </c>
    </row>
    <row r="80" spans="1:4" x14ac:dyDescent="0.35">
      <c r="A80" s="16" t="s">
        <v>151</v>
      </c>
      <c r="B80" s="22">
        <v>3.6895999999999999E-3</v>
      </c>
      <c r="C80" s="6">
        <v>1.9686999999999999E-3</v>
      </c>
      <c r="D80" s="23">
        <v>0.60008070000000002</v>
      </c>
    </row>
    <row r="81" spans="1:4" x14ac:dyDescent="0.35">
      <c r="A81" s="16" t="s">
        <v>184</v>
      </c>
      <c r="B81" s="22">
        <v>0.10112</v>
      </c>
      <c r="C81" s="6">
        <v>0.2026934</v>
      </c>
      <c r="D81" s="23">
        <v>0.45667750000000001</v>
      </c>
    </row>
    <row r="82" spans="1:4" x14ac:dyDescent="0.35">
      <c r="A82" s="16" t="s">
        <v>23</v>
      </c>
      <c r="B82" s="22">
        <v>0.9812883</v>
      </c>
      <c r="C82" s="6">
        <v>0.73973049999999996</v>
      </c>
      <c r="D82" s="23">
        <v>0.76472450000000003</v>
      </c>
    </row>
    <row r="83" spans="1:4" x14ac:dyDescent="0.35">
      <c r="A83" s="16" t="s">
        <v>22</v>
      </c>
      <c r="B83" s="22">
        <v>9.0606500000000006E-2</v>
      </c>
      <c r="C83" s="6">
        <v>0.1401374</v>
      </c>
      <c r="D83" s="23">
        <v>0.9214601</v>
      </c>
    </row>
    <row r="84" spans="1:4" x14ac:dyDescent="0.35">
      <c r="A84" s="16" t="s">
        <v>21</v>
      </c>
      <c r="B84" s="22">
        <v>0.46363799999999999</v>
      </c>
      <c r="C84" s="6">
        <v>0.35214499999999999</v>
      </c>
      <c r="D84" s="23">
        <v>0.90226139999999999</v>
      </c>
    </row>
    <row r="85" spans="1:4" x14ac:dyDescent="0.35">
      <c r="A85" s="16" t="s">
        <v>20</v>
      </c>
      <c r="B85" s="22">
        <v>0.52912709999999996</v>
      </c>
      <c r="C85" s="6">
        <v>0.80024499999999998</v>
      </c>
      <c r="D85" s="23">
        <v>0.83292929999999998</v>
      </c>
    </row>
    <row r="86" spans="1:4" x14ac:dyDescent="0.35">
      <c r="A86" s="16" t="s">
        <v>19</v>
      </c>
      <c r="B86" s="22">
        <v>0.59031630000000002</v>
      </c>
      <c r="C86" s="6">
        <v>0.22464029999999999</v>
      </c>
      <c r="D86" s="23">
        <v>0.37523469999999998</v>
      </c>
    </row>
    <row r="87" spans="1:4" x14ac:dyDescent="0.35">
      <c r="A87" s="16" t="s">
        <v>18</v>
      </c>
      <c r="B87" s="22">
        <v>2.6315100000000001E-2</v>
      </c>
      <c r="C87" s="6">
        <v>0.26308369999999998</v>
      </c>
      <c r="D87" s="23">
        <v>8.7234099999999995E-2</v>
      </c>
    </row>
    <row r="88" spans="1:4" x14ac:dyDescent="0.35">
      <c r="A88" s="16" t="s">
        <v>96</v>
      </c>
      <c r="B88" s="22">
        <v>3.6071300000000001E-2</v>
      </c>
      <c r="C88" s="6">
        <v>0.55272429999999995</v>
      </c>
      <c r="D88" s="23">
        <v>0.3768107</v>
      </c>
    </row>
    <row r="89" spans="1:4" x14ac:dyDescent="0.35">
      <c r="A89" s="16" t="s">
        <v>97</v>
      </c>
      <c r="B89" s="22">
        <v>1.034E-3</v>
      </c>
      <c r="C89" s="6">
        <v>6.74738E-2</v>
      </c>
      <c r="D89" s="23">
        <v>0.37271019999999999</v>
      </c>
    </row>
    <row r="90" spans="1:4" x14ac:dyDescent="0.35">
      <c r="A90" s="16" t="s">
        <v>98</v>
      </c>
      <c r="B90" s="22">
        <v>0.27544160000000001</v>
      </c>
      <c r="C90" s="6">
        <v>6.5357700000000005E-2</v>
      </c>
      <c r="D90" s="23">
        <v>0.16042020000000001</v>
      </c>
    </row>
    <row r="91" spans="1:4" x14ac:dyDescent="0.35">
      <c r="A91" s="16" t="s">
        <v>99</v>
      </c>
      <c r="B91" s="22">
        <v>0.48888989999999999</v>
      </c>
      <c r="C91" s="6">
        <v>8.2345799999999997E-2</v>
      </c>
      <c r="D91" s="23">
        <v>0.1357342</v>
      </c>
    </row>
    <row r="92" spans="1:4" x14ac:dyDescent="0.35">
      <c r="A92" s="16" t="s">
        <v>100</v>
      </c>
      <c r="B92" s="22">
        <v>0.51546029999999998</v>
      </c>
      <c r="C92" s="6">
        <v>3.9162700000000002E-2</v>
      </c>
      <c r="D92" s="23">
        <v>6.0891800000000003E-2</v>
      </c>
    </row>
    <row r="93" spans="1:4" x14ac:dyDescent="0.35">
      <c r="A93" s="16" t="s">
        <v>101</v>
      </c>
      <c r="B93" s="22">
        <v>0.14790519999999999</v>
      </c>
      <c r="C93" s="6">
        <v>6.25893E-2</v>
      </c>
      <c r="D93" s="23">
        <v>0.1934458</v>
      </c>
    </row>
    <row r="94" spans="1:4" x14ac:dyDescent="0.35">
      <c r="A94" s="16" t="s">
        <v>102</v>
      </c>
      <c r="B94" s="22">
        <v>0.63835810000000004</v>
      </c>
      <c r="C94" s="6">
        <v>8.6715899999999999E-2</v>
      </c>
      <c r="D94" s="23">
        <v>0.1765951</v>
      </c>
    </row>
    <row r="95" spans="1:4" x14ac:dyDescent="0.35">
      <c r="A95" s="16" t="s">
        <v>103</v>
      </c>
      <c r="B95" s="22">
        <v>0.1077322</v>
      </c>
      <c r="C95" s="6">
        <v>9.1436999999999994E-3</v>
      </c>
      <c r="D95" s="23">
        <v>0.1201386</v>
      </c>
    </row>
    <row r="96" spans="1:4" x14ac:dyDescent="0.35">
      <c r="A96" s="16" t="s">
        <v>104</v>
      </c>
      <c r="B96" s="22">
        <v>0.13420399999999999</v>
      </c>
      <c r="C96" s="6">
        <v>0.84765999999999997</v>
      </c>
      <c r="D96" s="23">
        <v>0.25195410000000001</v>
      </c>
    </row>
    <row r="97" spans="1:4" x14ac:dyDescent="0.35">
      <c r="A97" s="16" t="s">
        <v>105</v>
      </c>
      <c r="B97" s="22">
        <v>0.29702000000000001</v>
      </c>
      <c r="C97" s="6">
        <v>3.2056399999999999E-2</v>
      </c>
      <c r="D97" s="23">
        <v>0.16162099999999999</v>
      </c>
    </row>
    <row r="98" spans="1:4" x14ac:dyDescent="0.35">
      <c r="A98" s="16" t="s">
        <v>106</v>
      </c>
      <c r="B98" s="22">
        <v>1.8638000000000001E-3</v>
      </c>
      <c r="C98" s="6">
        <v>5.1373299999999997E-2</v>
      </c>
      <c r="D98" s="23">
        <v>0.33950459999999999</v>
      </c>
    </row>
    <row r="99" spans="1:4" x14ac:dyDescent="0.35">
      <c r="A99" s="16" t="s">
        <v>107</v>
      </c>
      <c r="B99" s="22">
        <v>0.27775280000000002</v>
      </c>
      <c r="C99" s="6">
        <v>0.75132449999999995</v>
      </c>
      <c r="D99" s="23">
        <v>0.26434190000000002</v>
      </c>
    </row>
    <row r="100" spans="1:4" x14ac:dyDescent="0.35">
      <c r="A100" s="16" t="s">
        <v>108</v>
      </c>
      <c r="B100" s="22">
        <v>7.2267899999999996E-2</v>
      </c>
      <c r="C100" s="6">
        <v>7.7280699999999994E-2</v>
      </c>
      <c r="D100" s="23">
        <v>0.2582777</v>
      </c>
    </row>
    <row r="101" spans="1:4" x14ac:dyDescent="0.35">
      <c r="A101" s="16" t="s">
        <v>109</v>
      </c>
      <c r="B101" s="22">
        <v>2.5062899999999999E-2</v>
      </c>
      <c r="C101" s="6">
        <v>9.1618900000000003E-2</v>
      </c>
      <c r="D101" s="23">
        <v>0.38739279999999998</v>
      </c>
    </row>
    <row r="102" spans="1:4" x14ac:dyDescent="0.35">
      <c r="A102" s="16" t="s">
        <v>110</v>
      </c>
      <c r="B102" s="22">
        <v>0.73400310000000002</v>
      </c>
      <c r="C102" s="6">
        <v>0.19115699999999999</v>
      </c>
      <c r="D102" s="23">
        <v>0.22608790000000001</v>
      </c>
    </row>
    <row r="103" spans="1:4" x14ac:dyDescent="0.35">
      <c r="A103" s="16" t="s">
        <v>111</v>
      </c>
      <c r="B103" s="22">
        <v>0.1888803</v>
      </c>
      <c r="C103" s="6">
        <v>2.3412100000000002E-2</v>
      </c>
      <c r="D103" s="23">
        <v>9.1528799999999993E-2</v>
      </c>
    </row>
    <row r="104" spans="1:4" x14ac:dyDescent="0.35">
      <c r="A104" s="16" t="s">
        <v>112</v>
      </c>
      <c r="B104" s="22">
        <v>0.72110149999999995</v>
      </c>
      <c r="C104" s="6">
        <v>0.16835729999999999</v>
      </c>
      <c r="D104" s="23">
        <v>0.22064410000000001</v>
      </c>
    </row>
    <row r="105" spans="1:4" x14ac:dyDescent="0.35">
      <c r="A105" s="16" t="s">
        <v>113</v>
      </c>
      <c r="B105" s="22">
        <v>0.5942847</v>
      </c>
      <c r="C105" s="6">
        <v>0.19517219999999999</v>
      </c>
      <c r="D105" s="23">
        <v>0.20231689999999999</v>
      </c>
    </row>
    <row r="106" spans="1:4" x14ac:dyDescent="0.35">
      <c r="A106" s="16" t="s">
        <v>114</v>
      </c>
      <c r="B106" s="22">
        <v>0.2430554</v>
      </c>
      <c r="C106" s="6">
        <v>0.85055879999999995</v>
      </c>
      <c r="D106" s="23">
        <v>0.23687349999999999</v>
      </c>
    </row>
    <row r="107" spans="1:4" x14ac:dyDescent="0.35">
      <c r="A107" s="16" t="s">
        <v>115</v>
      </c>
      <c r="B107" s="22">
        <v>0.1879904</v>
      </c>
      <c r="C107" s="6">
        <v>0.93526830000000005</v>
      </c>
      <c r="D107" s="23">
        <v>0.34576410000000002</v>
      </c>
    </row>
    <row r="108" spans="1:4" x14ac:dyDescent="0.35">
      <c r="A108" s="16" t="s">
        <v>116</v>
      </c>
      <c r="B108" s="22">
        <v>0.1247204</v>
      </c>
      <c r="C108" s="6">
        <v>0.69196880000000005</v>
      </c>
      <c r="D108" s="23">
        <v>0.26272659999999998</v>
      </c>
    </row>
    <row r="109" spans="1:4" x14ac:dyDescent="0.35">
      <c r="A109" s="16" t="s">
        <v>117</v>
      </c>
      <c r="B109" s="22">
        <v>5.7602399999999998E-2</v>
      </c>
      <c r="C109" s="6">
        <v>0.1176348</v>
      </c>
      <c r="D109" s="23">
        <v>0.1507984</v>
      </c>
    </row>
    <row r="110" spans="1:4" x14ac:dyDescent="0.35">
      <c r="A110" s="16" t="s">
        <v>118</v>
      </c>
      <c r="B110" s="22">
        <v>5.91736E-2</v>
      </c>
      <c r="C110" s="6">
        <v>0.76873480000000005</v>
      </c>
      <c r="D110" s="23">
        <v>0.29803600000000002</v>
      </c>
    </row>
    <row r="111" spans="1:4" x14ac:dyDescent="0.35">
      <c r="A111" s="16" t="s">
        <v>119</v>
      </c>
      <c r="B111" s="22">
        <v>0.210789</v>
      </c>
      <c r="C111" s="6">
        <v>2.5911900000000002E-2</v>
      </c>
      <c r="D111" s="23">
        <v>7.4298199999999995E-2</v>
      </c>
    </row>
    <row r="112" spans="1:4" x14ac:dyDescent="0.35">
      <c r="A112" s="16" t="s">
        <v>120</v>
      </c>
      <c r="B112" s="22">
        <v>0.59151050000000005</v>
      </c>
      <c r="C112" s="6">
        <v>0.20480370000000001</v>
      </c>
      <c r="D112" s="23">
        <v>0.2858695</v>
      </c>
    </row>
    <row r="113" spans="1:4" x14ac:dyDescent="0.35">
      <c r="A113" s="16" t="s">
        <v>121</v>
      </c>
      <c r="B113" s="22">
        <v>0.64232230000000001</v>
      </c>
      <c r="C113" s="6">
        <v>0.10894330000000001</v>
      </c>
      <c r="D113" s="23">
        <v>0.12925739999999999</v>
      </c>
    </row>
    <row r="114" spans="1:4" x14ac:dyDescent="0.35">
      <c r="A114" s="16" t="s">
        <v>122</v>
      </c>
      <c r="B114" s="22">
        <v>3.1100000000000002E-4</v>
      </c>
      <c r="C114" s="6">
        <v>6.1373799999999999E-2</v>
      </c>
      <c r="D114" s="23">
        <v>0.28862589999999999</v>
      </c>
    </row>
    <row r="115" spans="1:4" x14ac:dyDescent="0.35">
      <c r="A115" s="16" t="s">
        <v>123</v>
      </c>
      <c r="B115" s="22">
        <v>0.50148720000000002</v>
      </c>
      <c r="C115" s="6">
        <v>0.41348780000000002</v>
      </c>
      <c r="D115" s="23">
        <v>0.13911760000000001</v>
      </c>
    </row>
    <row r="116" spans="1:4" x14ac:dyDescent="0.35">
      <c r="A116" s="16" t="s">
        <v>124</v>
      </c>
      <c r="B116" s="22">
        <v>0.51087470000000001</v>
      </c>
      <c r="C116" s="6">
        <v>0.47479900000000003</v>
      </c>
      <c r="D116" s="23">
        <v>0.27810659999999998</v>
      </c>
    </row>
    <row r="117" spans="1:4" x14ac:dyDescent="0.35">
      <c r="A117" s="16" t="s">
        <v>125</v>
      </c>
      <c r="B117" s="22">
        <v>0.57841350000000002</v>
      </c>
      <c r="C117" s="6">
        <v>0.24364469999999999</v>
      </c>
      <c r="D117" s="23">
        <v>0.27449970000000001</v>
      </c>
    </row>
    <row r="118" spans="1:4" x14ac:dyDescent="0.35">
      <c r="A118" s="16" t="s">
        <v>126</v>
      </c>
      <c r="B118" s="22">
        <v>0.41268500000000002</v>
      </c>
      <c r="C118" s="6">
        <v>0.20674400000000001</v>
      </c>
      <c r="D118" s="23">
        <v>0.28783189999999997</v>
      </c>
    </row>
    <row r="119" spans="1:4" x14ac:dyDescent="0.35">
      <c r="A119" s="16" t="s">
        <v>127</v>
      </c>
      <c r="B119" s="22">
        <v>0.45862700000000001</v>
      </c>
      <c r="C119" s="6">
        <v>0.48372890000000002</v>
      </c>
      <c r="D119" s="23">
        <v>0.2381337</v>
      </c>
    </row>
    <row r="120" spans="1:4" x14ac:dyDescent="0.35">
      <c r="A120" s="16" t="s">
        <v>128</v>
      </c>
      <c r="B120" s="22">
        <v>0.36590339999999999</v>
      </c>
      <c r="C120" s="6">
        <v>0.69463680000000005</v>
      </c>
      <c r="D120" s="23">
        <v>0.33469529999999997</v>
      </c>
    </row>
    <row r="121" spans="1:4" x14ac:dyDescent="0.35">
      <c r="A121" s="16" t="s">
        <v>129</v>
      </c>
      <c r="B121" s="22">
        <v>9.7824000000000001E-3</v>
      </c>
      <c r="C121" s="6">
        <v>0.6230639</v>
      </c>
      <c r="D121" s="23">
        <v>0.31395889999999999</v>
      </c>
    </row>
    <row r="122" spans="1:4" x14ac:dyDescent="0.35">
      <c r="A122" s="16" t="s">
        <v>130</v>
      </c>
      <c r="B122" s="22">
        <v>2.4444500000000001E-2</v>
      </c>
      <c r="C122" s="6">
        <v>3.34186E-2</v>
      </c>
      <c r="D122" s="23">
        <v>0.1170741</v>
      </c>
    </row>
    <row r="123" spans="1:4" x14ac:dyDescent="0.35">
      <c r="A123" s="16" t="s">
        <v>131</v>
      </c>
      <c r="B123" s="22">
        <v>0.33496999999999999</v>
      </c>
      <c r="C123" s="6">
        <v>0.59420649999999997</v>
      </c>
      <c r="D123" s="23">
        <v>0.1182811</v>
      </c>
    </row>
    <row r="124" spans="1:4" x14ac:dyDescent="0.35">
      <c r="A124" s="16" t="s">
        <v>132</v>
      </c>
      <c r="B124" s="22">
        <v>0.59271300000000005</v>
      </c>
      <c r="C124" s="6">
        <v>0.1055661</v>
      </c>
      <c r="D124" s="23">
        <v>0.14248189999999999</v>
      </c>
    </row>
    <row r="125" spans="1:4" x14ac:dyDescent="0.35">
      <c r="A125" s="16" t="s">
        <v>133</v>
      </c>
      <c r="B125" s="22">
        <v>0.51263910000000001</v>
      </c>
      <c r="C125" s="6">
        <v>0.45589819999999998</v>
      </c>
      <c r="D125" s="23">
        <v>0.33743499999999998</v>
      </c>
    </row>
    <row r="126" spans="1:4" x14ac:dyDescent="0.35">
      <c r="A126" s="16" t="s">
        <v>134</v>
      </c>
      <c r="B126" s="22">
        <v>0.67540889999999998</v>
      </c>
      <c r="C126" s="6">
        <v>0.48213070000000002</v>
      </c>
      <c r="D126" s="23">
        <v>0.32452829999999999</v>
      </c>
    </row>
    <row r="127" spans="1:4" x14ac:dyDescent="0.35">
      <c r="A127" s="16" t="s">
        <v>135</v>
      </c>
      <c r="B127" s="22">
        <v>0.2531349</v>
      </c>
      <c r="C127" s="6">
        <v>0.1767186</v>
      </c>
      <c r="D127" s="23">
        <v>0.32335259999999999</v>
      </c>
    </row>
    <row r="128" spans="1:4" x14ac:dyDescent="0.35">
      <c r="A128" s="16" t="s">
        <v>136</v>
      </c>
      <c r="B128" s="22">
        <v>0.347105</v>
      </c>
      <c r="C128" s="6">
        <v>0.77950200000000003</v>
      </c>
      <c r="D128" s="23">
        <v>0.40021240000000002</v>
      </c>
    </row>
    <row r="129" spans="1:4" x14ac:dyDescent="0.35">
      <c r="A129" s="16" t="s">
        <v>137</v>
      </c>
      <c r="B129" s="22">
        <v>8.9368100000000006E-2</v>
      </c>
      <c r="C129" s="6">
        <v>0.16985349999999999</v>
      </c>
      <c r="D129" s="23">
        <v>0.3553055</v>
      </c>
    </row>
    <row r="130" spans="1:4" x14ac:dyDescent="0.35">
      <c r="A130" s="16" t="s">
        <v>138</v>
      </c>
      <c r="B130" s="22">
        <v>0.78204280000000004</v>
      </c>
      <c r="C130" s="6">
        <v>0.29836560000000001</v>
      </c>
      <c r="D130" s="23">
        <v>0.3349335</v>
      </c>
    </row>
    <row r="131" spans="1:4" x14ac:dyDescent="0.35">
      <c r="A131" s="16" t="s">
        <v>139</v>
      </c>
      <c r="B131" s="22">
        <v>0.95116299999999998</v>
      </c>
      <c r="C131" s="6">
        <v>0.36347200000000002</v>
      </c>
      <c r="D131" s="23">
        <v>0.34894809999999998</v>
      </c>
    </row>
    <row r="132" spans="1:4" x14ac:dyDescent="0.35">
      <c r="A132" s="16" t="s">
        <v>140</v>
      </c>
      <c r="B132" s="22">
        <v>2.0919900000000002E-2</v>
      </c>
      <c r="C132" s="6">
        <v>1.0592799999999999E-2</v>
      </c>
      <c r="D132" s="23">
        <v>0.2497268</v>
      </c>
    </row>
    <row r="133" spans="1:4" x14ac:dyDescent="0.35">
      <c r="A133" s="16" t="s">
        <v>141</v>
      </c>
      <c r="B133" s="22">
        <v>3.9652899999999998E-2</v>
      </c>
      <c r="C133" s="6">
        <v>0.20664299999999999</v>
      </c>
      <c r="D133" s="23">
        <v>0.118491</v>
      </c>
    </row>
    <row r="134" spans="1:4" x14ac:dyDescent="0.35">
      <c r="A134" s="16" t="s">
        <v>142</v>
      </c>
      <c r="B134" s="22">
        <v>0.30429089999999998</v>
      </c>
      <c r="C134" s="6">
        <v>0.51565240000000001</v>
      </c>
      <c r="D134" s="23">
        <v>0.69752729999999996</v>
      </c>
    </row>
    <row r="135" spans="1:4" x14ac:dyDescent="0.35">
      <c r="A135" s="16" t="s">
        <v>143</v>
      </c>
      <c r="B135" s="22">
        <v>0.65952809999999995</v>
      </c>
      <c r="C135" s="6">
        <v>0.2864931</v>
      </c>
      <c r="D135" s="23">
        <v>0.38902510000000001</v>
      </c>
    </row>
    <row r="136" spans="1:4" x14ac:dyDescent="0.35">
      <c r="A136" s="16" t="s">
        <v>144</v>
      </c>
      <c r="B136" s="22">
        <v>0.88836009999999999</v>
      </c>
      <c r="C136" s="6">
        <v>0.41827930000000002</v>
      </c>
      <c r="D136" s="23">
        <v>0.20070279999999999</v>
      </c>
    </row>
    <row r="137" spans="1:4" x14ac:dyDescent="0.35">
      <c r="A137" s="16" t="s">
        <v>145</v>
      </c>
      <c r="B137" s="22">
        <v>6.6370499999999999E-2</v>
      </c>
      <c r="C137" s="6">
        <v>9.2639100000000002E-2</v>
      </c>
      <c r="D137" s="23">
        <v>0.1796895</v>
      </c>
    </row>
    <row r="138" spans="1:4" x14ac:dyDescent="0.35">
      <c r="A138" s="16" t="s">
        <v>146</v>
      </c>
      <c r="B138" s="22">
        <v>3.3247199999999998E-2</v>
      </c>
      <c r="C138" s="6">
        <v>7.2029200000000002E-2</v>
      </c>
      <c r="D138" s="23">
        <v>8.3009999999999996E-4</v>
      </c>
    </row>
    <row r="139" spans="1:4" x14ac:dyDescent="0.35">
      <c r="A139" s="16" t="s">
        <v>222</v>
      </c>
      <c r="B139" s="22">
        <v>0.1090585</v>
      </c>
      <c r="C139" s="6">
        <v>2.8872399999999999E-2</v>
      </c>
      <c r="D139" s="23">
        <v>0.1834054</v>
      </c>
    </row>
    <row r="140" spans="1:4" x14ac:dyDescent="0.35">
      <c r="A140" s="16" t="s">
        <v>221</v>
      </c>
      <c r="B140" s="22">
        <v>0.45637949999999999</v>
      </c>
      <c r="C140" s="6">
        <v>0.92134550000000004</v>
      </c>
      <c r="D140" s="23">
        <v>0.33205499999999999</v>
      </c>
    </row>
    <row r="141" spans="1:4" x14ac:dyDescent="0.35">
      <c r="A141" s="16" t="s">
        <v>220</v>
      </c>
      <c r="B141" s="22">
        <v>0.94761680000000004</v>
      </c>
      <c r="C141" s="6">
        <v>0.38913819999999999</v>
      </c>
      <c r="D141" s="23">
        <v>0.26673829999999998</v>
      </c>
    </row>
    <row r="142" spans="1:4" x14ac:dyDescent="0.35">
      <c r="A142" s="16" t="s">
        <v>219</v>
      </c>
      <c r="B142" s="22">
        <v>0.35926819999999998</v>
      </c>
      <c r="C142" s="6">
        <v>0.8847853</v>
      </c>
      <c r="D142" s="23">
        <v>0.35950589999999999</v>
      </c>
    </row>
    <row r="143" spans="1:4" x14ac:dyDescent="0.35">
      <c r="A143" s="16" t="s">
        <v>218</v>
      </c>
      <c r="B143" s="22">
        <v>0.43052410000000002</v>
      </c>
      <c r="C143" s="6">
        <v>0.60903940000000001</v>
      </c>
      <c r="D143" s="23">
        <v>0.20994470000000001</v>
      </c>
    </row>
    <row r="144" spans="1:4" x14ac:dyDescent="0.35">
      <c r="A144" s="16" t="s">
        <v>183</v>
      </c>
      <c r="B144" s="22">
        <v>2.4978000000000001E-3</v>
      </c>
      <c r="C144" s="6">
        <v>7.4301800000000001E-2</v>
      </c>
      <c r="D144" s="23">
        <v>0.72673639999999995</v>
      </c>
    </row>
    <row r="145" spans="1:4" x14ac:dyDescent="0.35">
      <c r="A145" s="16" t="s">
        <v>152</v>
      </c>
      <c r="B145" s="22">
        <v>0.15434880000000001</v>
      </c>
      <c r="C145" s="6">
        <v>0.15419859999999999</v>
      </c>
      <c r="D145" s="23">
        <v>0.94176530000000003</v>
      </c>
    </row>
    <row r="146" spans="1:4" x14ac:dyDescent="0.35">
      <c r="A146" s="16" t="s">
        <v>153</v>
      </c>
      <c r="B146" s="22">
        <v>7.8727199999999997E-2</v>
      </c>
      <c r="C146" s="6">
        <v>6.3429899999999997E-2</v>
      </c>
      <c r="D146" s="23">
        <v>0.3925342</v>
      </c>
    </row>
    <row r="147" spans="1:4" x14ac:dyDescent="0.35">
      <c r="A147" s="16" t="s">
        <v>154</v>
      </c>
      <c r="B147" s="22">
        <v>4.81597E-2</v>
      </c>
      <c r="C147" s="6">
        <v>3.7969000000000003E-2</v>
      </c>
      <c r="D147" s="23">
        <v>0.41405049999999999</v>
      </c>
    </row>
    <row r="148" spans="1:4" x14ac:dyDescent="0.35">
      <c r="A148" s="16" t="s">
        <v>155</v>
      </c>
      <c r="B148" s="22">
        <v>4.3663E-2</v>
      </c>
      <c r="C148" s="6">
        <v>5.5793000000000002E-2</v>
      </c>
      <c r="D148" s="23">
        <v>0.50410889999999997</v>
      </c>
    </row>
    <row r="149" spans="1:4" x14ac:dyDescent="0.35">
      <c r="A149" s="16" t="s">
        <v>156</v>
      </c>
      <c r="B149" s="22">
        <v>5.1787699999999999E-2</v>
      </c>
      <c r="C149" s="6">
        <v>2.4144700000000002E-2</v>
      </c>
      <c r="D149" s="23">
        <v>0.67992580000000002</v>
      </c>
    </row>
    <row r="150" spans="1:4" x14ac:dyDescent="0.35">
      <c r="A150" s="16" t="s">
        <v>157</v>
      </c>
      <c r="B150" s="22">
        <v>1.6050100000000001E-2</v>
      </c>
      <c r="C150" s="6">
        <v>3.2285599999999998E-2</v>
      </c>
      <c r="D150" s="23">
        <v>0.48759720000000001</v>
      </c>
    </row>
    <row r="151" spans="1:4" x14ac:dyDescent="0.35">
      <c r="A151" s="16" t="s">
        <v>158</v>
      </c>
      <c r="B151" s="22">
        <v>8.0454200000000003E-2</v>
      </c>
      <c r="C151" s="6">
        <v>5.1376999999999999E-2</v>
      </c>
      <c r="D151" s="23">
        <v>0.44818059999999998</v>
      </c>
    </row>
    <row r="152" spans="1:4" x14ac:dyDescent="0.35">
      <c r="A152" s="16" t="s">
        <v>159</v>
      </c>
      <c r="B152" s="22">
        <v>3.2205699999999997E-2</v>
      </c>
      <c r="C152" s="6">
        <v>1.14308E-2</v>
      </c>
      <c r="D152" s="23">
        <v>0.52760289999999999</v>
      </c>
    </row>
    <row r="153" spans="1:4" x14ac:dyDescent="0.35">
      <c r="A153" s="16" t="s">
        <v>160</v>
      </c>
      <c r="B153" s="22">
        <v>2.16685E-2</v>
      </c>
      <c r="C153" s="6">
        <v>3.98045E-2</v>
      </c>
      <c r="D153" s="23">
        <v>0.4970077</v>
      </c>
    </row>
    <row r="154" spans="1:4" x14ac:dyDescent="0.35">
      <c r="A154" s="16" t="s">
        <v>161</v>
      </c>
      <c r="B154" s="22">
        <v>0.1124608</v>
      </c>
      <c r="C154" s="6">
        <v>6.7150399999999999E-2</v>
      </c>
      <c r="D154" s="23">
        <v>0.73485480000000003</v>
      </c>
    </row>
    <row r="155" spans="1:4" x14ac:dyDescent="0.35">
      <c r="A155" s="16" t="s">
        <v>162</v>
      </c>
      <c r="B155" s="22">
        <v>1.01814E-2</v>
      </c>
      <c r="C155" s="6">
        <v>2.78558E-2</v>
      </c>
      <c r="D155" s="23">
        <v>0.86452329999999999</v>
      </c>
    </row>
    <row r="156" spans="1:4" x14ac:dyDescent="0.35">
      <c r="A156" s="16" t="s">
        <v>163</v>
      </c>
      <c r="B156" s="22">
        <v>1.93784E-2</v>
      </c>
      <c r="C156" s="6">
        <v>1.329E-2</v>
      </c>
      <c r="D156" s="23">
        <v>0.46203909999999998</v>
      </c>
    </row>
    <row r="157" spans="1:4" x14ac:dyDescent="0.35">
      <c r="A157" s="16" t="s">
        <v>164</v>
      </c>
      <c r="B157" s="22">
        <v>2.7335100000000001E-2</v>
      </c>
      <c r="C157" s="6">
        <v>1.3170599999999999E-2</v>
      </c>
      <c r="D157" s="23">
        <v>0.27202749999999998</v>
      </c>
    </row>
    <row r="158" spans="1:4" x14ac:dyDescent="0.35">
      <c r="A158" s="16" t="s">
        <v>165</v>
      </c>
      <c r="B158" s="22">
        <v>1.3323700000000001E-2</v>
      </c>
      <c r="C158" s="6">
        <v>2.6812699999999998E-2</v>
      </c>
      <c r="D158" s="23">
        <v>0.43711070000000002</v>
      </c>
    </row>
    <row r="159" spans="1:4" x14ac:dyDescent="0.35">
      <c r="A159" s="16" t="s">
        <v>166</v>
      </c>
      <c r="B159" s="22">
        <v>5.5526800000000001E-2</v>
      </c>
      <c r="C159" s="6">
        <v>4.6089999999999999E-2</v>
      </c>
      <c r="D159" s="23">
        <v>0.76283199999999995</v>
      </c>
    </row>
    <row r="160" spans="1:4" x14ac:dyDescent="0.35">
      <c r="A160" s="16" t="s">
        <v>17</v>
      </c>
      <c r="B160" s="22">
        <v>0.14683750000000001</v>
      </c>
      <c r="C160" s="6">
        <v>0.3901096</v>
      </c>
      <c r="D160" s="23">
        <v>0.96178790000000003</v>
      </c>
    </row>
    <row r="161" spans="1:4" x14ac:dyDescent="0.35">
      <c r="A161" s="16" t="s">
        <v>16</v>
      </c>
      <c r="B161" s="22">
        <v>0.1544566</v>
      </c>
      <c r="C161" s="6">
        <v>0.14452209999999999</v>
      </c>
      <c r="D161" s="23">
        <v>0.47214780000000001</v>
      </c>
    </row>
    <row r="162" spans="1:4" x14ac:dyDescent="0.35">
      <c r="A162" s="16" t="s">
        <v>167</v>
      </c>
      <c r="B162" s="22">
        <v>0.1042237</v>
      </c>
      <c r="C162" s="6">
        <v>0.31515280000000001</v>
      </c>
      <c r="D162" s="23">
        <v>0.55493389999999998</v>
      </c>
    </row>
    <row r="163" spans="1:4" x14ac:dyDescent="0.35">
      <c r="A163" s="16" t="s">
        <v>217</v>
      </c>
      <c r="B163" s="22">
        <v>1.60286E-2</v>
      </c>
      <c r="C163" s="6">
        <v>4.0236300000000003E-2</v>
      </c>
      <c r="D163" s="23">
        <v>0.30929889999999999</v>
      </c>
    </row>
    <row r="164" spans="1:4" x14ac:dyDescent="0.35">
      <c r="A164" s="16" t="s">
        <v>4</v>
      </c>
      <c r="B164" s="22">
        <v>0.36130669999999998</v>
      </c>
      <c r="C164" s="6">
        <v>0.59802520000000003</v>
      </c>
      <c r="D164" s="23">
        <v>0.15688930000000001</v>
      </c>
    </row>
    <row r="165" spans="1:4" x14ac:dyDescent="0.35">
      <c r="A165" s="16" t="s">
        <v>168</v>
      </c>
      <c r="B165" s="22">
        <v>7.2123999999999999E-3</v>
      </c>
      <c r="C165" s="6">
        <v>2.4578900000000001E-2</v>
      </c>
      <c r="D165" s="23">
        <v>0.31020180000000003</v>
      </c>
    </row>
    <row r="166" spans="1:4" x14ac:dyDescent="0.35">
      <c r="A166" s="16" t="s">
        <v>3</v>
      </c>
      <c r="B166" s="22">
        <v>2.8898E-2</v>
      </c>
      <c r="C166" s="6">
        <v>2.0978900000000002E-2</v>
      </c>
      <c r="D166" s="23">
        <v>0.18152399999999999</v>
      </c>
    </row>
    <row r="167" spans="1:4" x14ac:dyDescent="0.35">
      <c r="A167" s="16" t="s">
        <v>2</v>
      </c>
      <c r="B167" s="22">
        <v>8.0228999999999995E-3</v>
      </c>
      <c r="C167" s="6">
        <v>2.9490300000000001E-2</v>
      </c>
      <c r="D167" s="23">
        <v>0.2627698</v>
      </c>
    </row>
    <row r="168" spans="1:4" x14ac:dyDescent="0.35">
      <c r="A168" s="16" t="s">
        <v>15</v>
      </c>
      <c r="B168" s="22">
        <v>0.94973640000000004</v>
      </c>
      <c r="C168" s="6">
        <v>0.6823477</v>
      </c>
      <c r="D168" s="23">
        <v>0.70250109999999999</v>
      </c>
    </row>
    <row r="169" spans="1:4" x14ac:dyDescent="0.35">
      <c r="A169" s="16" t="s">
        <v>169</v>
      </c>
      <c r="B169" s="22">
        <v>3.5284200000000002E-2</v>
      </c>
      <c r="C169" s="6">
        <v>9.60897E-2</v>
      </c>
      <c r="D169" s="23">
        <v>0.27663969999999999</v>
      </c>
    </row>
    <row r="170" spans="1:4" x14ac:dyDescent="0.35">
      <c r="A170" s="16" t="s">
        <v>170</v>
      </c>
      <c r="B170" s="22">
        <v>0.45889839999999998</v>
      </c>
      <c r="C170" s="6">
        <v>0.5101059</v>
      </c>
      <c r="D170" s="23">
        <v>0.96880580000000005</v>
      </c>
    </row>
    <row r="171" spans="1:4" x14ac:dyDescent="0.35">
      <c r="A171" s="16" t="s">
        <v>171</v>
      </c>
      <c r="B171" s="22">
        <v>0.64701839999999999</v>
      </c>
      <c r="C171" s="6">
        <v>8.5150500000000004E-2</v>
      </c>
      <c r="D171" s="23">
        <v>0.25262509999999999</v>
      </c>
    </row>
    <row r="172" spans="1:4" x14ac:dyDescent="0.35">
      <c r="A172" s="16" t="s">
        <v>172</v>
      </c>
      <c r="B172" s="22">
        <v>9.9830500000000003E-2</v>
      </c>
      <c r="C172" s="6">
        <v>5.1948800000000003E-2</v>
      </c>
      <c r="D172" s="23">
        <v>0.34412910000000002</v>
      </c>
    </row>
    <row r="173" spans="1:4" x14ac:dyDescent="0.35">
      <c r="A173" s="16" t="s">
        <v>173</v>
      </c>
      <c r="B173" s="22">
        <v>0.41697820000000002</v>
      </c>
      <c r="C173" s="6">
        <v>0.71323780000000003</v>
      </c>
      <c r="D173" s="23">
        <v>0.58801179999999997</v>
      </c>
    </row>
    <row r="174" spans="1:4" x14ac:dyDescent="0.35">
      <c r="A174" s="16" t="s">
        <v>174</v>
      </c>
      <c r="B174" s="22">
        <v>0.38889119999999999</v>
      </c>
      <c r="C174" s="6">
        <v>0.1142777</v>
      </c>
      <c r="D174" s="23">
        <v>0.24243970000000001</v>
      </c>
    </row>
    <row r="175" spans="1:4" x14ac:dyDescent="0.35">
      <c r="A175" s="16" t="s">
        <v>175</v>
      </c>
      <c r="B175" s="22">
        <v>0.29010659999999999</v>
      </c>
      <c r="C175" s="6">
        <v>0.39165169999999999</v>
      </c>
      <c r="D175" s="23">
        <v>0.1824431</v>
      </c>
    </row>
    <row r="176" spans="1:4" x14ac:dyDescent="0.35">
      <c r="A176" s="16" t="s">
        <v>176</v>
      </c>
      <c r="B176" s="22">
        <v>0.21757589999999999</v>
      </c>
      <c r="C176" s="6">
        <v>0.71571340000000006</v>
      </c>
      <c r="D176" s="23">
        <v>0.42941020000000002</v>
      </c>
    </row>
    <row r="177" spans="1:4" x14ac:dyDescent="0.35">
      <c r="A177" s="16" t="s">
        <v>177</v>
      </c>
      <c r="B177" s="22">
        <v>0.56120519999999996</v>
      </c>
      <c r="C177" s="6">
        <v>0.27524280000000001</v>
      </c>
      <c r="D177" s="23">
        <v>0.45863280000000001</v>
      </c>
    </row>
    <row r="178" spans="1:4" x14ac:dyDescent="0.35">
      <c r="A178" s="16" t="s">
        <v>178</v>
      </c>
      <c r="B178" s="22">
        <v>0.2185658</v>
      </c>
      <c r="C178" s="6">
        <v>0.10627259999999999</v>
      </c>
      <c r="D178" s="23">
        <v>0.3433736</v>
      </c>
    </row>
    <row r="179" spans="1:4" x14ac:dyDescent="0.35">
      <c r="A179" s="16" t="s">
        <v>179</v>
      </c>
      <c r="B179" s="22">
        <v>0.392706</v>
      </c>
      <c r="C179" s="6">
        <v>0.17044049999999999</v>
      </c>
      <c r="D179" s="23">
        <v>0.33174870000000001</v>
      </c>
    </row>
    <row r="180" spans="1:4" x14ac:dyDescent="0.35">
      <c r="A180" s="16" t="s">
        <v>180</v>
      </c>
      <c r="B180" s="22">
        <v>0.83677690000000005</v>
      </c>
      <c r="C180" s="6">
        <v>0.67583879999999996</v>
      </c>
      <c r="D180" s="23">
        <v>0.56592050000000005</v>
      </c>
    </row>
    <row r="181" spans="1:4" x14ac:dyDescent="0.35">
      <c r="A181" s="16" t="s">
        <v>181</v>
      </c>
      <c r="B181" s="22">
        <v>0.9317993</v>
      </c>
      <c r="C181" s="6">
        <v>0.35472359999999997</v>
      </c>
      <c r="D181" s="23">
        <v>0.3160829</v>
      </c>
    </row>
    <row r="182" spans="1:4" ht="15" thickBot="1" x14ac:dyDescent="0.4">
      <c r="A182" s="17" t="s">
        <v>14</v>
      </c>
      <c r="B182" s="24">
        <v>8.4037600000000004E-2</v>
      </c>
      <c r="C182" s="25">
        <v>0.17952360000000001</v>
      </c>
      <c r="D182" s="26">
        <v>0.823241</v>
      </c>
    </row>
  </sheetData>
  <autoFilter ref="A2:D2" xr:uid="{00000000-0009-0000-0000-000002000000}">
    <sortState xmlns:xlrd2="http://schemas.microsoft.com/office/spreadsheetml/2017/richdata2" ref="A3:D182">
      <sortCondition ref="A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Intensities</vt:lpstr>
      <vt:lpstr>Statistics by lipid species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Itkin</dc:creator>
  <cp:lastModifiedBy>Indrek Koppel</cp:lastModifiedBy>
  <dcterms:created xsi:type="dcterms:W3CDTF">2019-02-19T11:30:00Z</dcterms:created>
  <dcterms:modified xsi:type="dcterms:W3CDTF">2025-08-21T17:08:31Z</dcterms:modified>
</cp:coreProperties>
</file>