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gdalena/Documents/publications/Cp_cholinium_Mahasoa/"/>
    </mc:Choice>
  </mc:AlternateContent>
  <xr:revisionPtr revIDLastSave="0" documentId="13_ncr:1_{7C64E125-46A2-5943-8490-B832B1F29E92}" xr6:coauthVersionLast="47" xr6:coauthVersionMax="47" xr10:uidLastSave="{00000000-0000-0000-0000-000000000000}"/>
  <bookViews>
    <workbookView xWindow="1580" yWindow="2000" windowWidth="23300" windowHeight="15440" firstSheet="9" activeTab="18" xr2:uid="{3465136F-2948-6840-AFAF-D49D82778CE8}"/>
  </bookViews>
  <sheets>
    <sheet name="TableSI_1" sheetId="1" r:id="rId1"/>
    <sheet name="Table SI_2" sheetId="2" r:id="rId2"/>
    <sheet name="TableSI_3" sheetId="3" r:id="rId3"/>
    <sheet name="Table SI_4" sheetId="4" r:id="rId4"/>
    <sheet name="Table SI_5" sheetId="5" r:id="rId5"/>
    <sheet name="Table SI_6" sheetId="6" r:id="rId6"/>
    <sheet name="Table SI_7" sheetId="7" r:id="rId7"/>
    <sheet name="Table SI_8" sheetId="8" r:id="rId8"/>
    <sheet name="Table SI_9" sheetId="9" r:id="rId9"/>
    <sheet name="Table SI_10" sheetId="10" r:id="rId10"/>
    <sheet name="Table SI_11" sheetId="11" r:id="rId11"/>
    <sheet name="Table SI_12 " sheetId="12" r:id="rId12"/>
    <sheet name="Table SI_13" sheetId="13" r:id="rId13"/>
    <sheet name="Table SI_14" sheetId="14" r:id="rId14"/>
    <sheet name="Table SI_15" sheetId="15" r:id="rId15"/>
    <sheet name="Table SI_16" sheetId="16" r:id="rId16"/>
    <sheet name="Table SI_17" sheetId="17" r:id="rId17"/>
    <sheet name="Table SI_18" sheetId="18" r:id="rId18"/>
    <sheet name="Table SI_19" sheetId="21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5" l="1"/>
  <c r="L7" i="6" l="1"/>
  <c r="K7" i="4"/>
  <c r="J7" i="3"/>
  <c r="B7" i="3"/>
  <c r="F6" i="3"/>
  <c r="F7" i="3" s="1"/>
  <c r="I5" i="3"/>
  <c r="I6" i="3" s="1"/>
  <c r="I7" i="3" s="1"/>
  <c r="H5" i="3"/>
  <c r="H6" i="3" s="1"/>
  <c r="H7" i="3" s="1"/>
  <c r="G5" i="3"/>
  <c r="G6" i="3" s="1"/>
  <c r="G7" i="3" s="1"/>
  <c r="F5" i="3"/>
  <c r="E5" i="3"/>
  <c r="E6" i="3" s="1"/>
  <c r="E7" i="3" s="1"/>
  <c r="D5" i="3"/>
  <c r="D6" i="3" s="1"/>
  <c r="D7" i="3" s="1"/>
  <c r="C5" i="3"/>
  <c r="C6" i="3" s="1"/>
  <c r="C7" i="3" s="1"/>
  <c r="K7" i="2"/>
  <c r="B7" i="2"/>
  <c r="J5" i="2"/>
  <c r="J6" i="2" s="1"/>
  <c r="J7" i="2" s="1"/>
  <c r="I5" i="2"/>
  <c r="I6" i="2" s="1"/>
  <c r="I7" i="2" s="1"/>
  <c r="H5" i="2"/>
  <c r="H6" i="2" s="1"/>
  <c r="H7" i="2" s="1"/>
  <c r="G5" i="2"/>
  <c r="G6" i="2" s="1"/>
  <c r="G7" i="2" s="1"/>
  <c r="F5" i="2"/>
  <c r="F6" i="2" s="1"/>
  <c r="F7" i="2" s="1"/>
  <c r="E5" i="2"/>
  <c r="E6" i="2" s="1"/>
  <c r="E7" i="2" s="1"/>
  <c r="D5" i="2"/>
  <c r="D6" i="2" s="1"/>
  <c r="D7" i="2" s="1"/>
  <c r="C5" i="2"/>
  <c r="C6" i="2" s="1"/>
  <c r="C7" i="2" s="1"/>
  <c r="I7" i="1"/>
  <c r="B7" i="1"/>
  <c r="H5" i="1"/>
  <c r="H6" i="1" s="1"/>
  <c r="H7" i="1" s="1"/>
  <c r="G5" i="1"/>
  <c r="G6" i="1" s="1"/>
  <c r="G7" i="1" s="1"/>
  <c r="F5" i="1"/>
  <c r="F6" i="1" s="1"/>
  <c r="F7" i="1" s="1"/>
  <c r="E5" i="1"/>
  <c r="E6" i="1" s="1"/>
  <c r="E7" i="1" s="1"/>
  <c r="D5" i="1"/>
  <c r="D6" i="1" s="1"/>
  <c r="D7" i="1" s="1"/>
  <c r="C4" i="1"/>
  <c r="C5" i="1" s="1"/>
  <c r="C6" i="1" s="1"/>
  <c r="C7" i="1" s="1"/>
</calcChain>
</file>

<file path=xl/sharedStrings.xml><?xml version="1.0" encoding="utf-8"?>
<sst xmlns="http://schemas.openxmlformats.org/spreadsheetml/2006/main" count="199" uniqueCount="51">
  <si>
    <t>outlier: w_H2O=0.045</t>
  </si>
  <si>
    <t>W_H2O</t>
  </si>
  <si>
    <t>m_H2O</t>
  </si>
  <si>
    <t>x_H2O</t>
  </si>
  <si>
    <t>x_IL</t>
  </si>
  <si>
    <t>M_avg</t>
  </si>
  <si>
    <t>t/°C</t>
  </si>
  <si>
    <t>value extrapolated to zero water content</t>
  </si>
  <si>
    <r>
      <t>literature values</t>
    </r>
    <r>
      <rPr>
        <vertAlign val="superscript"/>
        <sz val="12"/>
        <color theme="1"/>
        <rFont val="Aptos Narrow (Body)"/>
      </rPr>
      <t xml:space="preserve"> a</t>
    </r>
  </si>
  <si>
    <r>
      <rPr>
        <vertAlign val="superscript"/>
        <sz val="12"/>
        <color theme="1"/>
        <rFont val="Aptos Narrow (Body)"/>
      </rPr>
      <t xml:space="preserve">a </t>
    </r>
    <r>
      <rPr>
        <sz val="12"/>
        <color theme="1"/>
        <rFont val="Aptos Narrow"/>
        <family val="2"/>
        <scheme val="minor"/>
      </rPr>
      <t>source: https://webbook.nist.gov/cgi/fluid.cgi?P=0.1&amp;TLow=287.15&amp;THigh=313.15&amp;TInc=2&amp;Digits=5&amp;ID=C7732185&amp;Action=Load&amp;Type=IsoBar&amp;TUnit=K&amp;PUnit=MPa&amp;DUnit=g%2Fml&amp;HUnit=kJ%2Fmol&amp;WUnit=m%2Fs&amp;VisUnit=uPa*s&amp;STUnit=N%2Fm&amp;RefState=DEF</t>
    </r>
  </si>
  <si>
    <t>outliers w_H2O=0.18, 0.03</t>
  </si>
  <si>
    <r>
      <rPr>
        <sz val="12"/>
        <color theme="1"/>
        <rFont val="Aptos Display (Headings)"/>
      </rPr>
      <t>𝞀</t>
    </r>
    <r>
      <rPr>
        <sz val="12"/>
        <color theme="1"/>
        <rFont val="Aptos Narrow"/>
        <scheme val="minor"/>
      </rPr>
      <t>/g/c</t>
    </r>
    <r>
      <rPr>
        <sz val="12"/>
        <color theme="1"/>
        <rFont val="Aptos Narrow"/>
        <family val="2"/>
        <scheme val="minor"/>
      </rPr>
      <t>m3</t>
    </r>
  </si>
  <si>
    <r>
      <t>C</t>
    </r>
    <r>
      <rPr>
        <vertAlign val="subscript"/>
        <sz val="12"/>
        <color theme="1"/>
        <rFont val="Aptos Narrow (Body)"/>
      </rPr>
      <t xml:space="preserve">pm </t>
    </r>
    <r>
      <rPr>
        <sz val="12"/>
        <color theme="1"/>
        <rFont val="Aptos Narrow"/>
        <family val="2"/>
        <scheme val="minor"/>
      </rPr>
      <t>/ J/(K mol)</t>
    </r>
  </si>
  <si>
    <t>T/K</t>
  </si>
  <si>
    <t>Table SI-1. Density of choline lactate as a function of temperature and water content</t>
  </si>
  <si>
    <t>Table SI-2. Density of choline levulinate as a function of temperature and water content</t>
  </si>
  <si>
    <t>Table SI-4. Isobaric molar heat capacity of choline levulinate as a function of temperature and water content</t>
  </si>
  <si>
    <t>Table SI-3. Isobaric molar heat capacity of choline lactate as a function of temperature and water content</t>
  </si>
  <si>
    <r>
      <rPr>
        <vertAlign val="superscript"/>
        <sz val="12"/>
        <color theme="1"/>
        <rFont val="Aptos Narrow (Body)"/>
      </rPr>
      <t>a</t>
    </r>
    <r>
      <rPr>
        <sz val="12"/>
        <color theme="1"/>
        <rFont val="Aptos Narrow"/>
        <family val="2"/>
        <scheme val="minor"/>
      </rPr>
      <t xml:space="preserve"> isobaric molar heat capacity obtained from Shomate equation, Chase, M.W., Jr., NIST-JANAF Themochemical Tables, Fourth Edition, J. Phys. Chem. Ref. Data, Monograph 9, 1998, 1-1951.</t>
    </r>
  </si>
  <si>
    <t>Table SI-5. Isobaric molar heat capacity of chol-C11 lactate as a function of temperature and water content</t>
  </si>
  <si>
    <t>Table SI-6. Isobaric molar heat capacity of chol-C11 levulinate as a function of temperature and water content</t>
  </si>
  <si>
    <t>V(m,i)φ /cm3/mol</t>
  </si>
  <si>
    <t>M_avg (g/mol)</t>
  </si>
  <si>
    <t>MH2O (g/mol)</t>
  </si>
  <si>
    <t>MIL (g/mol)</t>
  </si>
  <si>
    <t>m_H2O (kg/mol)</t>
  </si>
  <si>
    <t>Table SI-7. Apparent molar volume of choline lactate as a function of temperature and water content</t>
  </si>
  <si>
    <t>Table SI-8. Apparent molar volume of choline levulinate as a function of temperature and water content</t>
  </si>
  <si>
    <t>Table SI-9. Apparent molar volume of water in choline lactate as a function of temperature and water content</t>
  </si>
  <si>
    <t>Table SI-10. Apparent molar volume of water in choline levulinate as a function of temperature and water content</t>
  </si>
  <si>
    <t>Table SI-11. Apparent molar heat capacity of  choline lactate as a function of temperature and water content</t>
  </si>
  <si>
    <r>
      <t>C</t>
    </r>
    <r>
      <rPr>
        <vertAlign val="subscript"/>
        <sz val="12"/>
        <color theme="1"/>
        <rFont val="Aptos Narrow (Body)"/>
      </rPr>
      <t xml:space="preserve">pm,𝜑 </t>
    </r>
    <r>
      <rPr>
        <sz val="12"/>
        <color theme="1"/>
        <rFont val="Aptos Narrow"/>
        <family val="2"/>
        <scheme val="minor"/>
      </rPr>
      <t>/ J/(K mol)</t>
    </r>
  </si>
  <si>
    <t>Table SI-12. Apparent molar heat capacity of  choline levulinate as a function of temperature and water content</t>
  </si>
  <si>
    <t>Table SI-13. Apparent molar heat capacity of  chol-C11 lactate as a function of temperature and water content</t>
  </si>
  <si>
    <t>Table SI-14. Apparent molar heat capacity of  chol-C11 levulinate as a function of temperature and water content</t>
  </si>
  <si>
    <t>Table SI-15. Apparent molar heat capacity of  water in choline lactate as a function of temperature and water content</t>
  </si>
  <si>
    <t>Table SI-16. Apparent molar heat capacity of water in  choline levulinate as a function of temperature and water content</t>
  </si>
  <si>
    <t>Table SI-17. Apparent molar heat capacity of water in chol-C11 lactate as a function of temperature and water content</t>
  </si>
  <si>
    <t>Table SI-18. Apparent molar heat capacity of water in chol-C11 levulinate as a function of temperature and water content</t>
  </si>
  <si>
    <r>
      <rPr>
        <sz val="12"/>
        <color theme="1"/>
        <rFont val="Aptos Display (Headings)"/>
      </rPr>
      <t>𝞀</t>
    </r>
    <r>
      <rPr>
        <sz val="12"/>
        <color theme="1"/>
        <rFont val="Aptos Narrow"/>
        <scheme val="minor"/>
      </rPr>
      <t>/g/c</t>
    </r>
    <r>
      <rPr>
        <sz val="12"/>
        <color theme="1"/>
        <rFont val="Aptos Narrow"/>
        <family val="2"/>
        <scheme val="minor"/>
      </rPr>
      <t>m3</t>
    </r>
  </si>
  <si>
    <t>outlier: w_H2O=0.0219</t>
  </si>
  <si>
    <t>outlier w(H2O)=0.0816,0.036,0.12698</t>
  </si>
  <si>
    <t>outlier: w_H2O=0.14</t>
  </si>
  <si>
    <t>outliers: w(H2O)=0.01257 , 0.0619, 0.12</t>
  </si>
  <si>
    <t>outliers marked in red colour</t>
  </si>
  <si>
    <t>Choline Lactate</t>
  </si>
  <si>
    <t>Choline Levulinate</t>
  </si>
  <si>
    <t>Chol-C11 Lactate</t>
  </si>
  <si>
    <t>s</t>
  </si>
  <si>
    <t>i</t>
  </si>
  <si>
    <t>Parameters of the apparent molar heat capacities as a function of temperature (Eq. 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</si>
</sst>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00"/>
    <numFmt numFmtId="166" formatCode="0.00000"/>
    <numFmt numFmtId="167" formatCode="0.0"/>
  </numFmts>
  <fonts count="2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000000"/>
      <name val="Aptos Narrow"/>
    </font>
    <font>
      <sz val="11"/>
      <color rgb="FF000000"/>
      <name val="Aptos Narrow"/>
      <family val="2"/>
      <charset val="1"/>
    </font>
    <font>
      <sz val="12"/>
      <color theme="1"/>
      <name val="Aptos Narrow"/>
      <scheme val="minor"/>
    </font>
    <font>
      <sz val="12"/>
      <color theme="1"/>
      <name val="Aptos Display (Headings)"/>
    </font>
    <font>
      <vertAlign val="superscript"/>
      <sz val="12"/>
      <color theme="1"/>
      <name val="Aptos Narrow (Body)"/>
    </font>
    <font>
      <i/>
      <sz val="12"/>
      <color rgb="FF000000"/>
      <name val="Aptos Narrow"/>
      <family val="2"/>
      <charset val="1"/>
    </font>
    <font>
      <sz val="12"/>
      <color rgb="FF000000"/>
      <name val="Aptos Narrow"/>
    </font>
    <font>
      <sz val="12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vertAlign val="subscript"/>
      <sz val="12"/>
      <color theme="1"/>
      <name val="Aptos Narrow (Body)"/>
    </font>
    <font>
      <sz val="12"/>
      <color rgb="FF000000"/>
      <name val="Aptos Narrow"/>
      <family val="2"/>
    </font>
    <font>
      <sz val="12"/>
      <color rgb="FFFF000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FF0000"/>
      <name val="Aptos Narrow"/>
    </font>
    <font>
      <sz val="12"/>
      <color rgb="FFFF0000"/>
      <name val="Aptos Narrow"/>
      <family val="2"/>
      <charset val="1"/>
    </font>
    <font>
      <sz val="12"/>
      <color rgb="FFFF0000"/>
      <name val="Arial"/>
      <family val="2"/>
      <charset val="1"/>
    </font>
    <font>
      <sz val="11"/>
      <color rgb="FFFF0000"/>
      <name val="Aptos Narrow (Body)"/>
    </font>
    <font>
      <sz val="12"/>
      <color rgb="FFFF0000"/>
      <name val="Aptos Narrow (Body)"/>
    </font>
    <font>
      <sz val="12"/>
      <color rgb="FFFF0000"/>
      <name val="Aptos Narrow"/>
      <scheme val="minor"/>
    </font>
    <font>
      <sz val="12"/>
      <color rgb="FF000000"/>
      <name val="Aptos Narrow"/>
      <scheme val="minor"/>
    </font>
    <font>
      <sz val="11"/>
      <color rgb="FF000000"/>
      <name val="Aptos Narrow"/>
    </font>
    <font>
      <i/>
      <sz val="11"/>
      <color rgb="FF000000"/>
      <name val="Aptos Narrow"/>
    </font>
    <font>
      <i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164" fontId="0" fillId="0" borderId="0" xfId="0" applyNumberFormat="1"/>
    <xf numFmtId="0" fontId="0" fillId="0" borderId="0" xfId="0" applyAlignment="1">
      <alignment wrapText="1"/>
    </xf>
    <xf numFmtId="0" fontId="7" fillId="0" borderId="0" xfId="0" applyFont="1"/>
    <xf numFmtId="164" fontId="9" fillId="0" borderId="0" xfId="0" applyNumberFormat="1" applyFont="1"/>
    <xf numFmtId="164" fontId="10" fillId="0" borderId="0" xfId="2" applyNumberFormat="1" applyFont="1"/>
    <xf numFmtId="165" fontId="8" fillId="0" borderId="0" xfId="0" applyNumberFormat="1" applyFont="1"/>
    <xf numFmtId="165" fontId="8" fillId="0" borderId="0" xfId="0" applyNumberFormat="1" applyFont="1" applyAlignment="1">
      <alignment vertical="center"/>
    </xf>
    <xf numFmtId="165" fontId="0" fillId="0" borderId="0" xfId="0" applyNumberFormat="1"/>
    <xf numFmtId="0" fontId="3" fillId="0" borderId="0" xfId="2"/>
    <xf numFmtId="2" fontId="3" fillId="0" borderId="0" xfId="0" applyNumberFormat="1" applyFont="1"/>
    <xf numFmtId="2" fontId="0" fillId="0" borderId="0" xfId="0" applyNumberFormat="1"/>
    <xf numFmtId="164" fontId="3" fillId="0" borderId="0" xfId="2" applyNumberFormat="1"/>
    <xf numFmtId="0" fontId="12" fillId="0" borderId="0" xfId="0" applyFont="1"/>
    <xf numFmtId="0" fontId="14" fillId="0" borderId="0" xfId="0" applyFont="1"/>
    <xf numFmtId="166" fontId="0" fillId="0" borderId="0" xfId="0" applyNumberFormat="1"/>
    <xf numFmtId="164" fontId="8" fillId="0" borderId="0" xfId="2" applyNumberFormat="1" applyFont="1"/>
    <xf numFmtId="164" fontId="8" fillId="0" borderId="0" xfId="0" applyNumberFormat="1" applyFont="1"/>
    <xf numFmtId="167" fontId="0" fillId="0" borderId="0" xfId="0" applyNumberFormat="1"/>
    <xf numFmtId="165" fontId="13" fillId="0" borderId="0" xfId="0" applyNumberFormat="1" applyFont="1"/>
    <xf numFmtId="0" fontId="13" fillId="0" borderId="0" xfId="0" applyFont="1"/>
    <xf numFmtId="164" fontId="13" fillId="0" borderId="0" xfId="0" applyNumberFormat="1" applyFont="1"/>
    <xf numFmtId="167" fontId="13" fillId="0" borderId="0" xfId="0" applyNumberFormat="1" applyFont="1"/>
    <xf numFmtId="2" fontId="13" fillId="0" borderId="0" xfId="0" applyNumberFormat="1" applyFont="1"/>
    <xf numFmtId="164" fontId="13" fillId="0" borderId="0" xfId="1" applyNumberFormat="1" applyFont="1" applyBorder="1" applyProtection="1"/>
    <xf numFmtId="164" fontId="1" fillId="0" borderId="0" xfId="1" applyNumberFormat="1" applyBorder="1" applyProtection="1"/>
    <xf numFmtId="164" fontId="8" fillId="0" borderId="0" xfId="0" applyNumberFormat="1" applyFont="1" applyAlignment="1">
      <alignment vertical="center"/>
    </xf>
    <xf numFmtId="164" fontId="15" fillId="0" borderId="0" xfId="0" applyNumberFormat="1" applyFont="1"/>
    <xf numFmtId="164" fontId="16" fillId="0" borderId="0" xfId="0" applyNumberFormat="1" applyFont="1"/>
    <xf numFmtId="165" fontId="16" fillId="0" borderId="0" xfId="0" applyNumberFormat="1" applyFont="1"/>
    <xf numFmtId="0" fontId="16" fillId="0" borderId="0" xfId="0" applyFont="1"/>
    <xf numFmtId="164" fontId="17" fillId="0" borderId="0" xfId="0" applyNumberFormat="1" applyFont="1"/>
    <xf numFmtId="164" fontId="15" fillId="0" borderId="0" xfId="0" applyNumberFormat="1" applyFont="1" applyAlignment="1">
      <alignment vertical="center"/>
    </xf>
    <xf numFmtId="164" fontId="18" fillId="0" borderId="0" xfId="2" applyNumberFormat="1" applyFont="1"/>
    <xf numFmtId="164" fontId="19" fillId="0" borderId="0" xfId="0" applyNumberFormat="1" applyFont="1"/>
    <xf numFmtId="165" fontId="19" fillId="0" borderId="0" xfId="0" applyNumberFormat="1" applyFont="1"/>
    <xf numFmtId="0" fontId="19" fillId="0" borderId="0" xfId="0" applyFont="1"/>
    <xf numFmtId="2" fontId="19" fillId="0" borderId="0" xfId="0" applyNumberFormat="1" applyFont="1"/>
    <xf numFmtId="164" fontId="19" fillId="0" borderId="0" xfId="2" applyNumberFormat="1" applyFont="1"/>
    <xf numFmtId="0" fontId="20" fillId="0" borderId="0" xfId="0" applyFont="1"/>
    <xf numFmtId="164" fontId="20" fillId="0" borderId="0" xfId="0" applyNumberFormat="1" applyFont="1"/>
    <xf numFmtId="165" fontId="20" fillId="0" borderId="0" xfId="0" applyNumberFormat="1" applyFont="1"/>
    <xf numFmtId="2" fontId="20" fillId="0" borderId="0" xfId="0" applyNumberFormat="1" applyFont="1"/>
    <xf numFmtId="166" fontId="4" fillId="0" borderId="0" xfId="0" applyNumberFormat="1" applyFont="1"/>
    <xf numFmtId="164" fontId="4" fillId="0" borderId="0" xfId="0" applyNumberFormat="1" applyFont="1"/>
    <xf numFmtId="166" fontId="13" fillId="0" borderId="0" xfId="0" applyNumberFormat="1" applyFont="1"/>
    <xf numFmtId="165" fontId="19" fillId="0" borderId="0" xfId="0" applyNumberFormat="1" applyFont="1" applyAlignment="1">
      <alignment vertical="center"/>
    </xf>
    <xf numFmtId="164" fontId="19" fillId="0" borderId="0" xfId="0" applyNumberFormat="1" applyFont="1" applyAlignment="1">
      <alignment vertical="center"/>
    </xf>
    <xf numFmtId="167" fontId="19" fillId="0" borderId="0" xfId="0" applyNumberFormat="1" applyFont="1"/>
    <xf numFmtId="166" fontId="20" fillId="0" borderId="0" xfId="0" applyNumberFormat="1" applyFont="1"/>
    <xf numFmtId="167" fontId="20" fillId="0" borderId="0" xfId="0" applyNumberFormat="1" applyFont="1"/>
    <xf numFmtId="167" fontId="4" fillId="0" borderId="0" xfId="0" applyNumberFormat="1" applyFont="1"/>
    <xf numFmtId="0" fontId="21" fillId="0" borderId="0" xfId="0" applyFont="1"/>
    <xf numFmtId="164" fontId="21" fillId="0" borderId="0" xfId="0" applyNumberFormat="1" applyFont="1"/>
    <xf numFmtId="0" fontId="22" fillId="0" borderId="0" xfId="0" applyFont="1"/>
    <xf numFmtId="0" fontId="23" fillId="0" borderId="0" xfId="0" applyFont="1"/>
    <xf numFmtId="165" fontId="4" fillId="0" borderId="0" xfId="0" applyNumberFormat="1" applyFont="1"/>
    <xf numFmtId="0" fontId="24" fillId="0" borderId="0" xfId="0" applyFont="1"/>
  </cellXfs>
  <cellStyles count="3">
    <cellStyle name="Normal" xfId="0" builtinId="0"/>
    <cellStyle name="Normal 2" xfId="2" xr:uid="{8D9C9813-D721-7045-88F4-7021C2F169AC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7F063-9EAF-2D42-8EF5-D0B1567E9CC6}">
  <dimension ref="A1:I26"/>
  <sheetViews>
    <sheetView zoomScale="150" zoomScaleNormal="150" workbookViewId="0">
      <selection activeCell="C5" sqref="C5"/>
    </sheetView>
  </sheetViews>
  <sheetFormatPr baseColWidth="10" defaultRowHeight="16" x14ac:dyDescent="0.2"/>
  <sheetData>
    <row r="1" spans="1:9" x14ac:dyDescent="0.2">
      <c r="A1" t="s">
        <v>14</v>
      </c>
    </row>
    <row r="2" spans="1:9" x14ac:dyDescent="0.2">
      <c r="A2" t="s">
        <v>23</v>
      </c>
      <c r="C2">
        <v>18.015000000000001</v>
      </c>
      <c r="E2" s="1" t="s">
        <v>0</v>
      </c>
      <c r="G2" t="s">
        <v>44</v>
      </c>
    </row>
    <row r="3" spans="1:9" x14ac:dyDescent="0.2">
      <c r="A3" t="s">
        <v>24</v>
      </c>
      <c r="C3">
        <v>193.24</v>
      </c>
    </row>
    <row r="4" spans="1:9" x14ac:dyDescent="0.2">
      <c r="A4" t="s">
        <v>1</v>
      </c>
      <c r="B4" s="3">
        <v>0</v>
      </c>
      <c r="C4" s="3">
        <f>2.012/100</f>
        <v>2.0119999999999999E-2</v>
      </c>
      <c r="D4" s="26">
        <v>4.4999999999999998E-2</v>
      </c>
      <c r="E4" s="27">
        <v>0.10604</v>
      </c>
      <c r="F4" s="27">
        <v>0.14444000000000001</v>
      </c>
      <c r="G4" s="3">
        <v>0.18634999999999999</v>
      </c>
      <c r="H4" s="3">
        <v>0.24517</v>
      </c>
      <c r="I4" s="3">
        <v>1</v>
      </c>
    </row>
    <row r="5" spans="1:9" x14ac:dyDescent="0.2">
      <c r="A5" t="s">
        <v>3</v>
      </c>
      <c r="B5" s="3">
        <v>0</v>
      </c>
      <c r="C5" s="3">
        <f t="shared" ref="C5:H5" si="0">C4/$C$2/(C4/$C$2+(1-C4)/$C$3)</f>
        <v>0.18049645674871373</v>
      </c>
      <c r="D5" s="23">
        <f t="shared" si="0"/>
        <v>0.33574355336122896</v>
      </c>
      <c r="E5" s="3">
        <f t="shared" si="0"/>
        <v>0.55993137365623802</v>
      </c>
      <c r="F5" s="3">
        <f t="shared" si="0"/>
        <v>0.64424485554928168</v>
      </c>
      <c r="G5" s="3">
        <f t="shared" si="0"/>
        <v>0.71070788191691214</v>
      </c>
      <c r="H5" s="3">
        <f t="shared" si="0"/>
        <v>0.77698594839739277</v>
      </c>
      <c r="I5" s="3">
        <v>1</v>
      </c>
    </row>
    <row r="6" spans="1:9" x14ac:dyDescent="0.2">
      <c r="A6" t="s">
        <v>4</v>
      </c>
      <c r="B6" s="3">
        <v>1</v>
      </c>
      <c r="C6" s="3">
        <f t="shared" ref="C6:H6" si="1">1-C5</f>
        <v>0.81950354325128627</v>
      </c>
      <c r="D6" s="23">
        <f t="shared" si="1"/>
        <v>0.66425644663877104</v>
      </c>
      <c r="E6" s="3">
        <f t="shared" si="1"/>
        <v>0.44006862634376198</v>
      </c>
      <c r="F6" s="3">
        <f t="shared" si="1"/>
        <v>0.35575514445071832</v>
      </c>
      <c r="G6" s="3">
        <f t="shared" si="1"/>
        <v>0.28929211808308786</v>
      </c>
      <c r="H6" s="3">
        <f t="shared" si="1"/>
        <v>0.22301405160260723</v>
      </c>
      <c r="I6" s="3">
        <v>0</v>
      </c>
    </row>
    <row r="7" spans="1:9" x14ac:dyDescent="0.2">
      <c r="A7" t="s">
        <v>22</v>
      </c>
      <c r="B7">
        <f t="shared" ref="B7:I7" si="2">B6*$C$3+B5*$C$2</f>
        <v>193.24</v>
      </c>
      <c r="C7" s="10">
        <f t="shared" si="2"/>
        <v>161.61250836620664</v>
      </c>
      <c r="D7" s="21">
        <f t="shared" si="2"/>
        <v>134.40933586227865</v>
      </c>
      <c r="E7" s="10">
        <f t="shared" si="2"/>
        <v>95.126025051085691</v>
      </c>
      <c r="F7" s="10">
        <f t="shared" si="2"/>
        <v>80.352195186377116</v>
      </c>
      <c r="G7" s="10">
        <f t="shared" si="2"/>
        <v>68.706211391109079</v>
      </c>
      <c r="H7" s="10">
        <f t="shared" si="2"/>
        <v>57.09263719206686</v>
      </c>
      <c r="I7">
        <f t="shared" si="2"/>
        <v>18.015000000000001</v>
      </c>
    </row>
    <row r="8" spans="1:9" x14ac:dyDescent="0.2">
      <c r="A8" t="s">
        <v>13</v>
      </c>
      <c r="B8" s="2" t="s">
        <v>39</v>
      </c>
      <c r="D8" s="22"/>
    </row>
    <row r="9" spans="1:9" ht="85" x14ac:dyDescent="0.2">
      <c r="B9" s="4" t="s">
        <v>7</v>
      </c>
      <c r="D9" s="22"/>
      <c r="I9" t="s">
        <v>8</v>
      </c>
    </row>
    <row r="10" spans="1:9" x14ac:dyDescent="0.2">
      <c r="A10" s="12">
        <v>287.14999999999998</v>
      </c>
      <c r="B10">
        <v>1.1594</v>
      </c>
      <c r="C10" s="3">
        <v>1.1568048485122999</v>
      </c>
      <c r="D10" s="23">
        <v>1.12922368120366</v>
      </c>
      <c r="E10" s="3">
        <v>1.1521928619300299</v>
      </c>
      <c r="F10" s="3">
        <v>1.1430806976668599</v>
      </c>
      <c r="G10" s="3">
        <v>1.1395395561105499</v>
      </c>
      <c r="H10" s="3">
        <v>1.13426922566522</v>
      </c>
      <c r="I10">
        <v>0.99924999999999997</v>
      </c>
    </row>
    <row r="11" spans="1:9" x14ac:dyDescent="0.2">
      <c r="A11" s="12">
        <v>289.14999999999998</v>
      </c>
      <c r="B11" s="15">
        <v>1.1580999999999999</v>
      </c>
      <c r="C11" s="3">
        <v>1.1555051075718199</v>
      </c>
      <c r="D11" s="23">
        <v>1.1279889480202101</v>
      </c>
      <c r="E11" s="3">
        <v>1.1508724587235799</v>
      </c>
      <c r="F11" s="3">
        <v>1.1417338940769599</v>
      </c>
      <c r="G11" s="3">
        <v>1.1381786929945199</v>
      </c>
      <c r="H11" s="3">
        <v>1.13291751632538</v>
      </c>
      <c r="I11">
        <v>0.99895</v>
      </c>
    </row>
    <row r="12" spans="1:9" x14ac:dyDescent="0.2">
      <c r="A12" s="12">
        <v>291.14999999999998</v>
      </c>
      <c r="B12">
        <v>1.1568000000000001</v>
      </c>
      <c r="C12" s="3">
        <v>1.1542024697081501</v>
      </c>
      <c r="D12" s="23">
        <v>1.12675719248685</v>
      </c>
      <c r="E12" s="3">
        <v>1.14954961611124</v>
      </c>
      <c r="F12" s="3">
        <v>1.1403856961607099</v>
      </c>
      <c r="G12" s="3">
        <v>1.1368188038512601</v>
      </c>
      <c r="H12" s="3">
        <v>1.1315678544023</v>
      </c>
      <c r="I12">
        <v>0.99860000000000004</v>
      </c>
    </row>
    <row r="13" spans="1:9" x14ac:dyDescent="0.2">
      <c r="A13" s="12">
        <v>293.14999999999998</v>
      </c>
      <c r="B13" s="15">
        <v>1.1555</v>
      </c>
      <c r="C13" s="3">
        <v>1.1529062631113101</v>
      </c>
      <c r="D13" s="23">
        <v>1.12552396248774</v>
      </c>
      <c r="E13" s="3">
        <v>1.1482267643583599</v>
      </c>
      <c r="F13" s="3">
        <v>1.1390394461372799</v>
      </c>
      <c r="G13" s="3">
        <v>1.13546141722662</v>
      </c>
      <c r="H13" s="3">
        <v>1.1302229280145499</v>
      </c>
      <c r="I13">
        <v>0.99821000000000004</v>
      </c>
    </row>
    <row r="14" spans="1:9" x14ac:dyDescent="0.2">
      <c r="A14" s="12">
        <v>295.14999999999998</v>
      </c>
      <c r="B14">
        <v>1.1541999999999999</v>
      </c>
      <c r="C14" s="3">
        <v>1.1516172165695799</v>
      </c>
      <c r="D14" s="23">
        <v>1.12429318042393</v>
      </c>
      <c r="E14" s="3">
        <v>1.14690612397534</v>
      </c>
      <c r="F14" s="3">
        <v>1.13769505714325</v>
      </c>
      <c r="G14" s="3">
        <v>1.13410620765126</v>
      </c>
      <c r="H14" s="3">
        <v>1.1288777912916701</v>
      </c>
      <c r="I14">
        <v>0.99777000000000005</v>
      </c>
    </row>
    <row r="15" spans="1:9" x14ac:dyDescent="0.2">
      <c r="A15" s="12">
        <v>297.14999999999998</v>
      </c>
      <c r="B15">
        <v>1.1529</v>
      </c>
      <c r="C15" s="3">
        <v>1.15032661164047</v>
      </c>
      <c r="D15" s="23">
        <v>1.1230614494529301</v>
      </c>
      <c r="E15" s="3">
        <v>1.1455836742178001</v>
      </c>
      <c r="F15" s="3">
        <v>1.1363504667947899</v>
      </c>
      <c r="G15" s="3">
        <v>1.1327529454929599</v>
      </c>
      <c r="H15" s="3">
        <v>1.1275356000480601</v>
      </c>
      <c r="I15">
        <v>0.99729999999999996</v>
      </c>
    </row>
    <row r="16" spans="1:9" x14ac:dyDescent="0.2">
      <c r="A16" s="12">
        <v>299.14999999999998</v>
      </c>
      <c r="B16">
        <v>1.1516</v>
      </c>
      <c r="C16" s="3">
        <v>1.14904192472148</v>
      </c>
      <c r="D16" s="23">
        <v>1.1218309164953399</v>
      </c>
      <c r="E16" s="3">
        <v>1.14425801638779</v>
      </c>
      <c r="F16" s="3">
        <v>1.1350032221661399</v>
      </c>
      <c r="G16" s="3">
        <v>1.1314030617901201</v>
      </c>
      <c r="H16" s="3">
        <v>1.1261954067742299</v>
      </c>
      <c r="I16">
        <v>0.99678999999999995</v>
      </c>
    </row>
    <row r="17" spans="1:9" x14ac:dyDescent="0.2">
      <c r="A17" s="12">
        <v>301.14999999999998</v>
      </c>
      <c r="B17">
        <v>1.1503000000000001</v>
      </c>
      <c r="C17" s="3">
        <v>1.1477592988273899</v>
      </c>
      <c r="D17" s="23">
        <v>1.1206045348995399</v>
      </c>
      <c r="E17" s="3">
        <v>1.14293482267726</v>
      </c>
      <c r="F17" s="3">
        <v>1.1336602058524401</v>
      </c>
      <c r="G17" s="3">
        <v>1.1300574395093701</v>
      </c>
      <c r="H17" s="3">
        <v>1.12485848894858</v>
      </c>
      <c r="I17">
        <v>0.99624000000000001</v>
      </c>
    </row>
    <row r="18" spans="1:9" x14ac:dyDescent="0.2">
      <c r="A18" s="12">
        <v>303.14999999999998</v>
      </c>
      <c r="B18">
        <v>1.149</v>
      </c>
      <c r="C18" s="3">
        <v>1.14647875142732</v>
      </c>
      <c r="D18" s="23">
        <v>1.1193731400490201</v>
      </c>
      <c r="E18" s="3">
        <v>1.14161191134619</v>
      </c>
      <c r="F18" s="3">
        <v>1.1323181149477799</v>
      </c>
      <c r="G18" s="3">
        <v>1.1287163178779001</v>
      </c>
      <c r="H18" s="3">
        <v>1.1235215572754</v>
      </c>
      <c r="I18">
        <v>0.99565000000000003</v>
      </c>
    </row>
    <row r="19" spans="1:9" x14ac:dyDescent="0.2">
      <c r="A19" s="12">
        <v>305.14999999999998</v>
      </c>
      <c r="B19">
        <v>1.1477999999999999</v>
      </c>
      <c r="C19" s="3">
        <v>1.14519962810098</v>
      </c>
      <c r="D19" s="23">
        <v>1.11813955002805</v>
      </c>
      <c r="E19" s="3">
        <v>1.1402841774593</v>
      </c>
      <c r="F19" s="3">
        <v>1.1309758997330399</v>
      </c>
      <c r="G19" s="3">
        <v>1.1273768407681599</v>
      </c>
      <c r="H19" s="3">
        <v>1.1221868960785599</v>
      </c>
      <c r="I19">
        <v>0.99502999999999997</v>
      </c>
    </row>
    <row r="20" spans="1:9" x14ac:dyDescent="0.2">
      <c r="A20" s="12">
        <v>307.14999999999998</v>
      </c>
      <c r="B20">
        <v>1.1465000000000001</v>
      </c>
      <c r="C20" s="3">
        <v>1.14392103165828</v>
      </c>
      <c r="D20" s="23">
        <v>1.11690928459301</v>
      </c>
      <c r="E20" s="3">
        <v>1.13895546033976</v>
      </c>
      <c r="F20" s="3">
        <v>1.1296348913204399</v>
      </c>
      <c r="G20" s="3">
        <v>1.1260375219693699</v>
      </c>
      <c r="H20" s="3">
        <v>1.1208560309464799</v>
      </c>
      <c r="I20">
        <v>0.99436999999999998</v>
      </c>
    </row>
    <row r="21" spans="1:9" x14ac:dyDescent="0.2">
      <c r="A21" s="12">
        <v>309.14999999999998</v>
      </c>
      <c r="B21">
        <v>1.1452</v>
      </c>
      <c r="C21" s="3">
        <v>1.1426414220571</v>
      </c>
      <c r="D21" s="23">
        <v>1.1156787041747001</v>
      </c>
      <c r="E21" s="3">
        <v>1.1376277581267</v>
      </c>
      <c r="F21" s="3">
        <v>1.12829689655198</v>
      </c>
      <c r="G21" s="3">
        <v>1.12470263376401</v>
      </c>
      <c r="H21" s="3">
        <v>1.1195183950004901</v>
      </c>
      <c r="I21">
        <v>0.99368000000000001</v>
      </c>
    </row>
    <row r="22" spans="1:9" x14ac:dyDescent="0.2">
      <c r="A22" s="12">
        <v>311.14999999999998</v>
      </c>
      <c r="B22">
        <v>1.1438999999999999</v>
      </c>
      <c r="C22" s="3">
        <v>1.1413596988769901</v>
      </c>
      <c r="D22" s="23">
        <v>1.1144435429585999</v>
      </c>
      <c r="E22" s="3">
        <v>1.13629640279327</v>
      </c>
      <c r="F22" s="3">
        <v>1.1269578031140299</v>
      </c>
      <c r="G22" s="3">
        <v>1.1233697598572301</v>
      </c>
      <c r="H22" s="3">
        <v>1.11818758011649</v>
      </c>
      <c r="I22">
        <v>0.99297000000000002</v>
      </c>
    </row>
    <row r="23" spans="1:9" x14ac:dyDescent="0.2">
      <c r="A23" s="12">
        <v>313.14999999999998</v>
      </c>
      <c r="B23">
        <v>1.1426000000000001</v>
      </c>
      <c r="C23" s="3">
        <v>1.1400570843520901</v>
      </c>
      <c r="D23" s="23">
        <v>1.1132066665051199</v>
      </c>
      <c r="E23" s="3">
        <v>1.13494776303337</v>
      </c>
      <c r="F23" s="3">
        <v>1.1256105403821099</v>
      </c>
      <c r="G23" s="3">
        <v>1.1220380728168</v>
      </c>
      <c r="H23" s="3">
        <v>1.1168671482638399</v>
      </c>
      <c r="I23">
        <v>0.99221999999999999</v>
      </c>
    </row>
    <row r="26" spans="1:9" ht="19" x14ac:dyDescent="0.2">
      <c r="A26" t="s">
        <v>9</v>
      </c>
    </row>
  </sheetData>
  <sortState xmlns:xlrd2="http://schemas.microsoft.com/office/spreadsheetml/2017/richdata2" ref="B10:B23">
    <sortCondition descending="1" ref="B10:B23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EC0F-B26F-5D45-B4B9-8E6326D4EC8E}">
  <dimension ref="A1:J23"/>
  <sheetViews>
    <sheetView zoomScale="120" zoomScaleNormal="120" workbookViewId="0">
      <selection activeCell="M6" sqref="M6"/>
    </sheetView>
  </sheetViews>
  <sheetFormatPr baseColWidth="10" defaultRowHeight="16" x14ac:dyDescent="0.2"/>
  <sheetData>
    <row r="1" spans="1:10" x14ac:dyDescent="0.2">
      <c r="A1" t="s">
        <v>29</v>
      </c>
    </row>
    <row r="2" spans="1:10" x14ac:dyDescent="0.2">
      <c r="A2" t="s">
        <v>1</v>
      </c>
      <c r="B2">
        <v>0</v>
      </c>
      <c r="C2" s="19">
        <v>0.13</v>
      </c>
      <c r="D2" s="36">
        <v>0.18</v>
      </c>
      <c r="E2" s="49">
        <v>0.03</v>
      </c>
      <c r="F2" s="19">
        <v>4.4999999999999998E-2</v>
      </c>
      <c r="G2" s="28">
        <v>8.0699999999999994E-2</v>
      </c>
      <c r="H2" s="19">
        <v>1.2999999999999999E-2</v>
      </c>
      <c r="I2" s="28">
        <v>6.2E-2</v>
      </c>
      <c r="J2" s="19">
        <v>0.22</v>
      </c>
    </row>
    <row r="3" spans="1:10" x14ac:dyDescent="0.2">
      <c r="A3" t="s">
        <v>25</v>
      </c>
      <c r="B3">
        <v>0</v>
      </c>
      <c r="C3" s="46">
        <v>0.68143600582051178</v>
      </c>
      <c r="D3" s="36">
        <v>1.0010588978563992</v>
      </c>
      <c r="E3" s="36">
        <v>0.14104266258457859</v>
      </c>
      <c r="F3" s="46">
        <v>0.21488698854509092</v>
      </c>
      <c r="G3" s="46">
        <v>0.40032918468610995</v>
      </c>
      <c r="H3" s="46">
        <v>6.006578774709679E-2</v>
      </c>
      <c r="I3" s="46">
        <v>0.3014323286366935</v>
      </c>
      <c r="J3" s="3">
        <v>1.2862608630576524</v>
      </c>
    </row>
    <row r="4" spans="1:10" x14ac:dyDescent="0.2">
      <c r="A4" t="s">
        <v>3</v>
      </c>
      <c r="B4">
        <v>0</v>
      </c>
      <c r="C4" s="46">
        <v>0.64524116981990498</v>
      </c>
      <c r="D4" s="36">
        <v>0.72766289288696917</v>
      </c>
      <c r="E4" s="36">
        <v>0.2734965981303748</v>
      </c>
      <c r="F4" s="46">
        <v>0.3644956906463061</v>
      </c>
      <c r="G4" s="46">
        <v>0.51656163219139006</v>
      </c>
      <c r="H4" s="46">
        <v>0.13816967255565471</v>
      </c>
      <c r="I4" s="46">
        <v>0.44584554771306473</v>
      </c>
      <c r="J4" s="3">
        <v>0.77442678426090772</v>
      </c>
    </row>
    <row r="5" spans="1:10" x14ac:dyDescent="0.2">
      <c r="A5" t="s">
        <v>4</v>
      </c>
      <c r="B5">
        <v>1</v>
      </c>
      <c r="C5" s="46">
        <v>0.35475883018009502</v>
      </c>
      <c r="D5" s="36">
        <v>0.27233710711303083</v>
      </c>
      <c r="E5" s="36">
        <v>0.72650340186962525</v>
      </c>
      <c r="F5" s="46">
        <v>0.63550430935369384</v>
      </c>
      <c r="G5" s="46">
        <v>0.48343836780860994</v>
      </c>
      <c r="H5" s="46">
        <v>0.86183032744434529</v>
      </c>
      <c r="I5" s="46">
        <v>0.55415445228693527</v>
      </c>
      <c r="J5" s="3">
        <v>0.22557321573909228</v>
      </c>
    </row>
    <row r="6" spans="1:10" x14ac:dyDescent="0.2">
      <c r="A6" t="s">
        <v>22</v>
      </c>
      <c r="B6">
        <v>219.28</v>
      </c>
      <c r="C6" s="10">
        <v>89.41553595619682</v>
      </c>
      <c r="D6" s="37">
        <v>72.826927863104146</v>
      </c>
      <c r="E6" s="37">
        <v>164.23470717729012</v>
      </c>
      <c r="F6" s="10">
        <v>145.91977482207119</v>
      </c>
      <c r="G6" s="10">
        <v>115.31422309699988</v>
      </c>
      <c r="H6" s="10">
        <v>191.47128085308614</v>
      </c>
      <c r="I6" s="10">
        <v>129.54689583953004</v>
      </c>
      <c r="J6" s="10">
        <v>63.414993265728413</v>
      </c>
    </row>
    <row r="7" spans="1:10" x14ac:dyDescent="0.2">
      <c r="D7" s="38"/>
      <c r="E7" s="38"/>
    </row>
    <row r="8" spans="1:10" x14ac:dyDescent="0.2">
      <c r="D8" s="38"/>
      <c r="E8" s="38"/>
    </row>
    <row r="9" spans="1:10" x14ac:dyDescent="0.2">
      <c r="A9" t="s">
        <v>6</v>
      </c>
      <c r="B9" t="s">
        <v>13</v>
      </c>
      <c r="C9" t="s">
        <v>21</v>
      </c>
      <c r="D9" s="38"/>
      <c r="E9" s="38"/>
    </row>
    <row r="10" spans="1:10" x14ac:dyDescent="0.2">
      <c r="A10">
        <v>40</v>
      </c>
      <c r="B10">
        <v>313.14999999999998</v>
      </c>
      <c r="C10" s="13">
        <v>16.458192272917231</v>
      </c>
      <c r="D10" s="39">
        <v>16.877707474480001</v>
      </c>
      <c r="E10" s="39">
        <v>15.431209717513511</v>
      </c>
      <c r="F10" s="13">
        <v>16.612303099349603</v>
      </c>
      <c r="G10" s="13">
        <v>16.123852982160333</v>
      </c>
      <c r="H10" s="13">
        <v>15.985524200357583</v>
      </c>
      <c r="I10" s="13">
        <v>16.357969193445481</v>
      </c>
      <c r="J10" s="13">
        <v>16.254703222330381</v>
      </c>
    </row>
    <row r="11" spans="1:10" x14ac:dyDescent="0.2">
      <c r="A11">
        <v>38</v>
      </c>
      <c r="B11">
        <v>311.14999999999998</v>
      </c>
      <c r="C11" s="13">
        <v>16.449903741082242</v>
      </c>
      <c r="D11" s="39">
        <v>16.866806745829415</v>
      </c>
      <c r="E11" s="39">
        <v>15.486563974359612</v>
      </c>
      <c r="F11" s="13">
        <v>16.643471847581786</v>
      </c>
      <c r="G11" s="13">
        <v>16.131523289136318</v>
      </c>
      <c r="H11" s="13">
        <v>16.151837520794281</v>
      </c>
      <c r="I11" s="13">
        <v>16.337279822126835</v>
      </c>
      <c r="J11" s="13">
        <v>16.244950131091386</v>
      </c>
    </row>
    <row r="12" spans="1:10" x14ac:dyDescent="0.2">
      <c r="A12">
        <v>36</v>
      </c>
      <c r="B12">
        <v>309.14999999999998</v>
      </c>
      <c r="C12" s="13">
        <v>16.42319068459383</v>
      </c>
      <c r="D12" s="39">
        <v>16.84261266120307</v>
      </c>
      <c r="E12" s="39">
        <v>15.453531548889792</v>
      </c>
      <c r="F12" s="13">
        <v>16.613747644621967</v>
      </c>
      <c r="G12" s="13">
        <v>16.108261796467701</v>
      </c>
      <c r="H12" s="13">
        <v>16.104660666504131</v>
      </c>
      <c r="I12" s="13">
        <v>16.283417534454642</v>
      </c>
      <c r="J12" s="13">
        <v>16.225077910220865</v>
      </c>
    </row>
    <row r="13" spans="1:10" x14ac:dyDescent="0.2">
      <c r="A13">
        <v>34</v>
      </c>
      <c r="B13">
        <v>307.14999999999998</v>
      </c>
      <c r="C13" s="13">
        <v>16.406448272336331</v>
      </c>
      <c r="D13" s="39">
        <v>16.825278238359878</v>
      </c>
      <c r="E13" s="39">
        <v>15.470312868696769</v>
      </c>
      <c r="F13" s="13">
        <v>16.616146147515035</v>
      </c>
      <c r="G13" s="13">
        <v>16.101325530524047</v>
      </c>
      <c r="H13" s="13">
        <v>16.16814551439078</v>
      </c>
      <c r="I13" s="13">
        <v>16.256051607093891</v>
      </c>
      <c r="J13" s="13">
        <v>16.210660283536395</v>
      </c>
    </row>
    <row r="14" spans="1:10" x14ac:dyDescent="0.2">
      <c r="A14">
        <v>32</v>
      </c>
      <c r="B14">
        <v>305.14999999999998</v>
      </c>
      <c r="C14" s="13">
        <v>16.389440893993058</v>
      </c>
      <c r="D14" s="39">
        <v>16.807704392950708</v>
      </c>
      <c r="E14" s="39">
        <v>15.482728673667054</v>
      </c>
      <c r="F14" s="13">
        <v>16.61859221416799</v>
      </c>
      <c r="G14" s="13">
        <v>16.094006416859362</v>
      </c>
      <c r="H14" s="13">
        <v>16.22711335273997</v>
      </c>
      <c r="I14" s="13">
        <v>16.236090529408695</v>
      </c>
      <c r="J14" s="13">
        <v>16.19628700037401</v>
      </c>
    </row>
    <row r="15" spans="1:10" x14ac:dyDescent="0.2">
      <c r="A15">
        <v>30</v>
      </c>
      <c r="B15">
        <v>303.14999999999998</v>
      </c>
      <c r="C15" s="13">
        <v>16.363256345154831</v>
      </c>
      <c r="D15" s="39">
        <v>16.783786794090648</v>
      </c>
      <c r="E15" s="39">
        <v>15.451918609982522</v>
      </c>
      <c r="F15" s="13">
        <v>16.589501556126269</v>
      </c>
      <c r="G15" s="13">
        <v>16.072076491497985</v>
      </c>
      <c r="H15" s="13">
        <v>16.173439042691761</v>
      </c>
      <c r="I15" s="13">
        <v>16.199223098484428</v>
      </c>
      <c r="J15" s="13">
        <v>16.176637766599583</v>
      </c>
    </row>
    <row r="16" spans="1:10" x14ac:dyDescent="0.2">
      <c r="A16">
        <v>28</v>
      </c>
      <c r="B16">
        <v>301.14999999999998</v>
      </c>
      <c r="C16" s="13">
        <v>16.347038345000851</v>
      </c>
      <c r="D16" s="39">
        <v>16.766295015146291</v>
      </c>
      <c r="E16" s="39">
        <v>15.467486537841813</v>
      </c>
      <c r="F16" s="13">
        <v>16.591553878414604</v>
      </c>
      <c r="G16" s="13">
        <v>16.066033244428677</v>
      </c>
      <c r="H16" s="13">
        <v>16.231441848599957</v>
      </c>
      <c r="I16" s="13">
        <v>16.185077396033392</v>
      </c>
      <c r="J16" s="13">
        <v>16.162250173339295</v>
      </c>
    </row>
    <row r="17" spans="1:10" x14ac:dyDescent="0.2">
      <c r="A17">
        <v>26</v>
      </c>
      <c r="B17">
        <v>299.14999999999998</v>
      </c>
      <c r="C17" s="13">
        <v>16.319943226616118</v>
      </c>
      <c r="D17" s="39">
        <v>16.742199831905523</v>
      </c>
      <c r="E17" s="39">
        <v>15.434950996404043</v>
      </c>
      <c r="F17" s="13">
        <v>16.564863647293325</v>
      </c>
      <c r="G17" s="13">
        <v>16.04315403729554</v>
      </c>
      <c r="H17" s="13">
        <v>16.177903236502281</v>
      </c>
      <c r="I17" s="13">
        <v>16.151330709451614</v>
      </c>
      <c r="J17" s="13">
        <v>16.143152865833365</v>
      </c>
    </row>
    <row r="18" spans="1:10" x14ac:dyDescent="0.2">
      <c r="A18">
        <v>24</v>
      </c>
      <c r="B18">
        <v>297.14999999999998</v>
      </c>
      <c r="C18" s="13">
        <v>16.303979984710345</v>
      </c>
      <c r="D18" s="39">
        <v>16.724498811113602</v>
      </c>
      <c r="E18" s="39">
        <v>15.448529111410888</v>
      </c>
      <c r="F18" s="13">
        <v>16.567153565673138</v>
      </c>
      <c r="G18" s="13">
        <v>16.035721645815759</v>
      </c>
      <c r="H18" s="13">
        <v>16.229503101606198</v>
      </c>
      <c r="I18" s="13">
        <v>16.140100197191085</v>
      </c>
      <c r="J18" s="13">
        <v>16.128879658929716</v>
      </c>
    </row>
    <row r="19" spans="1:10" x14ac:dyDescent="0.2">
      <c r="A19">
        <v>22</v>
      </c>
      <c r="B19">
        <v>295.14999999999998</v>
      </c>
      <c r="C19" s="13">
        <v>16.287368118761464</v>
      </c>
      <c r="D19" s="39">
        <v>16.706648509737573</v>
      </c>
      <c r="E19" s="39">
        <v>15.461366523314179</v>
      </c>
      <c r="F19" s="13">
        <v>16.569011906273364</v>
      </c>
      <c r="G19" s="13">
        <v>16.027969168413861</v>
      </c>
      <c r="H19" s="13">
        <v>16.276406093310783</v>
      </c>
      <c r="I19" s="13">
        <v>16.128955688947276</v>
      </c>
      <c r="J19" s="13">
        <v>16.114552210947075</v>
      </c>
    </row>
    <row r="20" spans="1:10" x14ac:dyDescent="0.2">
      <c r="A20">
        <v>20</v>
      </c>
      <c r="B20">
        <v>293.14999999999998</v>
      </c>
      <c r="C20" s="13">
        <v>16.261637050349151</v>
      </c>
      <c r="D20" s="39">
        <v>16.682144968330565</v>
      </c>
      <c r="E20" s="39">
        <v>15.427519919165993</v>
      </c>
      <c r="F20" s="13">
        <v>16.541037897041573</v>
      </c>
      <c r="G20" s="13">
        <v>16.004180489817244</v>
      </c>
      <c r="H20" s="13">
        <v>16.215697368183939</v>
      </c>
      <c r="I20" s="13">
        <v>16.0982121376301</v>
      </c>
      <c r="J20" s="13">
        <v>16.095284150222469</v>
      </c>
    </row>
    <row r="21" spans="1:10" x14ac:dyDescent="0.2">
      <c r="A21">
        <v>18</v>
      </c>
      <c r="B21">
        <v>291.14999999999998</v>
      </c>
      <c r="C21" s="13">
        <v>16.245686561001762</v>
      </c>
      <c r="D21" s="39">
        <v>16.664109561563869</v>
      </c>
      <c r="E21" s="39">
        <v>15.438707232675318</v>
      </c>
      <c r="F21" s="13">
        <v>16.542392158278901</v>
      </c>
      <c r="G21" s="13">
        <v>15.995370322126949</v>
      </c>
      <c r="H21" s="13">
        <v>16.257935139418404</v>
      </c>
      <c r="I21" s="13">
        <v>16.088564849438342</v>
      </c>
      <c r="J21" s="13">
        <v>16.080918718857273</v>
      </c>
    </row>
    <row r="22" spans="1:10" x14ac:dyDescent="0.2">
      <c r="A22">
        <v>16</v>
      </c>
      <c r="B22">
        <v>289.14999999999998</v>
      </c>
      <c r="C22" s="13">
        <v>16.220527330115708</v>
      </c>
      <c r="D22" s="39">
        <v>16.640062193219251</v>
      </c>
      <c r="E22" s="39">
        <v>15.402857634848248</v>
      </c>
      <c r="F22" s="13">
        <v>16.514213571079448</v>
      </c>
      <c r="G22" s="13">
        <v>15.969769294159281</v>
      </c>
      <c r="H22" s="13">
        <v>16.189909198262253</v>
      </c>
      <c r="I22" s="13">
        <v>16.056411547255035</v>
      </c>
      <c r="J22" s="13">
        <v>16.061668727237524</v>
      </c>
    </row>
    <row r="23" spans="1:10" x14ac:dyDescent="0.2">
      <c r="A23">
        <v>14</v>
      </c>
      <c r="B23">
        <v>287.14999999999998</v>
      </c>
      <c r="C23" s="13">
        <v>16.205293922745476</v>
      </c>
      <c r="D23" s="39">
        <v>16.622188138168219</v>
      </c>
      <c r="E23" s="39">
        <v>15.412063117177597</v>
      </c>
      <c r="F23" s="13">
        <v>16.515068627561163</v>
      </c>
      <c r="G23" s="13">
        <v>15.960853721047004</v>
      </c>
      <c r="H23" s="13">
        <v>16.226130729490482</v>
      </c>
      <c r="I23" s="13">
        <v>16.04692204638495</v>
      </c>
      <c r="J23" s="13">
        <v>16.047265877981008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C0837-FADB-6243-B642-C5B491B18264}">
  <dimension ref="A1:I31"/>
  <sheetViews>
    <sheetView zoomScale="130" zoomScaleNormal="130" workbookViewId="0">
      <selection activeCell="C5" sqref="C5:I5"/>
    </sheetView>
  </sheetViews>
  <sheetFormatPr baseColWidth="10" defaultRowHeight="16" x14ac:dyDescent="0.2"/>
  <cols>
    <col min="3" max="5" width="11.6640625" bestFit="1" customWidth="1"/>
    <col min="6" max="9" width="11" bestFit="1" customWidth="1"/>
  </cols>
  <sheetData>
    <row r="1" spans="1:9" x14ac:dyDescent="0.2">
      <c r="A1" t="s">
        <v>30</v>
      </c>
    </row>
    <row r="2" spans="1:9" x14ac:dyDescent="0.2">
      <c r="A2" t="s">
        <v>1</v>
      </c>
      <c r="B2">
        <v>0</v>
      </c>
      <c r="C2" s="17">
        <v>8.4100000000000008E-3</v>
      </c>
      <c r="D2" s="17">
        <v>2.0119999999999999E-2</v>
      </c>
      <c r="E2" s="17">
        <v>0.08</v>
      </c>
      <c r="F2" s="17">
        <v>0.10604</v>
      </c>
      <c r="G2" s="47">
        <v>0.14000000000000001</v>
      </c>
      <c r="H2" s="17">
        <v>0.18634999999999999</v>
      </c>
      <c r="I2" s="17">
        <v>0.24517</v>
      </c>
    </row>
    <row r="3" spans="1:9" x14ac:dyDescent="0.2">
      <c r="A3" t="s">
        <v>25</v>
      </c>
      <c r="B3">
        <v>0</v>
      </c>
      <c r="C3" s="3">
        <v>4.3890126103356804E-2</v>
      </c>
      <c r="D3" s="3">
        <v>0.1062571232937609</v>
      </c>
      <c r="E3" s="3">
        <v>0.44999235013004779</v>
      </c>
      <c r="F3" s="3">
        <v>0.61383917769205332</v>
      </c>
      <c r="G3" s="23">
        <v>0.84242753919694979</v>
      </c>
      <c r="H3" s="3">
        <v>1.1852084509770118</v>
      </c>
      <c r="I3" s="3">
        <v>1.6808197627756101</v>
      </c>
    </row>
    <row r="4" spans="1:9" x14ac:dyDescent="0.2">
      <c r="A4" t="s">
        <v>3</v>
      </c>
      <c r="B4">
        <v>0</v>
      </c>
      <c r="C4" s="3">
        <v>8.3389513705091484E-2</v>
      </c>
      <c r="D4" s="3">
        <v>0.18049645674871373</v>
      </c>
      <c r="E4" s="3">
        <v>0.48260231636125239</v>
      </c>
      <c r="F4" s="3">
        <v>0.55993137365623802</v>
      </c>
      <c r="G4" s="23">
        <v>0.63585958892035777</v>
      </c>
      <c r="H4" s="3">
        <v>0.71070788191691214</v>
      </c>
      <c r="I4" s="3">
        <v>0.77698594839739277</v>
      </c>
    </row>
    <row r="5" spans="1:9" x14ac:dyDescent="0.2">
      <c r="A5" t="s">
        <v>4</v>
      </c>
      <c r="B5">
        <v>1</v>
      </c>
      <c r="C5" s="3">
        <v>0.91661048629490849</v>
      </c>
      <c r="D5" s="3">
        <v>0.81950354325128627</v>
      </c>
      <c r="E5" s="3">
        <v>0.51739768363874761</v>
      </c>
      <c r="F5" s="3">
        <v>0.44006862634376198</v>
      </c>
      <c r="G5" s="23">
        <v>0.36414041107964223</v>
      </c>
      <c r="H5" s="3">
        <v>0.28929211808308786</v>
      </c>
      <c r="I5" s="3">
        <v>0.22301405160260723</v>
      </c>
    </row>
    <row r="6" spans="1:9" x14ac:dyDescent="0.2">
      <c r="A6" t="s">
        <v>22</v>
      </c>
      <c r="B6">
        <v>193.24</v>
      </c>
      <c r="C6" s="10">
        <v>178.62807246102534</v>
      </c>
      <c r="D6" s="10">
        <v>161.61250836620664</v>
      </c>
      <c r="E6" s="10">
        <v>108.67600911559956</v>
      </c>
      <c r="F6" s="10">
        <v>95.126025051085691</v>
      </c>
      <c r="G6" s="21">
        <v>81.821503531430309</v>
      </c>
      <c r="H6" s="10">
        <v>68.706211391109079</v>
      </c>
      <c r="I6" s="10">
        <v>57.09263719206686</v>
      </c>
    </row>
    <row r="7" spans="1:9" x14ac:dyDescent="0.2">
      <c r="G7" s="22"/>
    </row>
    <row r="8" spans="1:9" x14ac:dyDescent="0.2">
      <c r="G8" s="22"/>
    </row>
    <row r="9" spans="1:9" ht="18" x14ac:dyDescent="0.25">
      <c r="A9" t="s">
        <v>13</v>
      </c>
      <c r="B9" t="s">
        <v>31</v>
      </c>
      <c r="G9" s="22"/>
    </row>
    <row r="10" spans="1:9" x14ac:dyDescent="0.2">
      <c r="G10" s="22"/>
    </row>
    <row r="11" spans="1:9" x14ac:dyDescent="0.2">
      <c r="A11">
        <v>283.14999999999998</v>
      </c>
      <c r="G11" s="22"/>
    </row>
    <row r="12" spans="1:9" x14ac:dyDescent="0.2">
      <c r="A12">
        <v>284.14999999999998</v>
      </c>
      <c r="G12" s="22"/>
    </row>
    <row r="13" spans="1:9" x14ac:dyDescent="0.2">
      <c r="A13">
        <v>285.14999999999998</v>
      </c>
      <c r="C13" s="20">
        <v>406.098856999308</v>
      </c>
      <c r="D13" s="20">
        <v>406.48607131615057</v>
      </c>
      <c r="E13" s="20">
        <v>400.46664322132904</v>
      </c>
      <c r="F13" s="20">
        <v>398.17891227663921</v>
      </c>
      <c r="G13" s="24">
        <v>403.02958040635423</v>
      </c>
      <c r="H13" s="20">
        <v>397.76088425763277</v>
      </c>
      <c r="I13" s="20">
        <v>365.52701388107295</v>
      </c>
    </row>
    <row r="14" spans="1:9" x14ac:dyDescent="0.2">
      <c r="A14">
        <v>286.14999999999998</v>
      </c>
      <c r="C14" s="20">
        <v>406.53586556374177</v>
      </c>
      <c r="D14" s="20">
        <v>406.84848075101189</v>
      </c>
      <c r="E14" s="20">
        <v>400.91576568625663</v>
      </c>
      <c r="F14" s="20">
        <v>398.79924773211832</v>
      </c>
      <c r="G14" s="24">
        <v>403.65722077151992</v>
      </c>
      <c r="H14" s="20">
        <v>398.66251831905896</v>
      </c>
      <c r="I14" s="20">
        <v>366.52224788958171</v>
      </c>
    </row>
    <row r="15" spans="1:9" x14ac:dyDescent="0.2">
      <c r="A15">
        <v>287.14999999999998</v>
      </c>
      <c r="C15" s="20">
        <v>406.77534153346062</v>
      </c>
      <c r="D15" s="20">
        <v>407.23834680810228</v>
      </c>
      <c r="E15" s="20">
        <v>401.38272438396848</v>
      </c>
      <c r="F15" s="20">
        <v>399.32272791787727</v>
      </c>
      <c r="G15" s="24">
        <v>404.37988984600599</v>
      </c>
      <c r="H15" s="20">
        <v>399.42369664578376</v>
      </c>
      <c r="I15" s="20">
        <v>367.36498965986726</v>
      </c>
    </row>
    <row r="16" spans="1:9" x14ac:dyDescent="0.2">
      <c r="A16">
        <v>288.14999999999998</v>
      </c>
      <c r="C16" s="20">
        <v>407.12461722518486</v>
      </c>
      <c r="D16" s="20">
        <v>407.56123011618308</v>
      </c>
      <c r="E16" s="20">
        <v>401.80210635371952</v>
      </c>
      <c r="F16" s="20">
        <v>399.89079031586203</v>
      </c>
      <c r="G16" s="24">
        <v>404.9332070157086</v>
      </c>
      <c r="H16" s="20">
        <v>400.27519422691</v>
      </c>
      <c r="I16" s="20">
        <v>368.3040249140642</v>
      </c>
    </row>
    <row r="17" spans="1:9" x14ac:dyDescent="0.2">
      <c r="A17">
        <v>289.14999999999998</v>
      </c>
      <c r="C17" s="20">
        <v>407.44244045331243</v>
      </c>
      <c r="D17" s="20">
        <v>407.99827706235993</v>
      </c>
      <c r="E17" s="20">
        <v>402.33699049111124</v>
      </c>
      <c r="F17" s="20">
        <v>400.50568706815494</v>
      </c>
      <c r="G17" s="24">
        <v>405.65178050012906</v>
      </c>
      <c r="H17" s="20">
        <v>401.08926743012</v>
      </c>
      <c r="I17" s="20">
        <v>369.20168245772129</v>
      </c>
    </row>
    <row r="18" spans="1:9" x14ac:dyDescent="0.2">
      <c r="A18">
        <v>290.14999999999998</v>
      </c>
      <c r="C18" s="20">
        <v>407.84924544794899</v>
      </c>
      <c r="D18" s="20">
        <v>408.34874623424764</v>
      </c>
      <c r="E18" s="20">
        <v>402.79275717463429</v>
      </c>
      <c r="F18" s="20">
        <v>401.0227064163883</v>
      </c>
      <c r="G18" s="24">
        <v>406.25146977272351</v>
      </c>
      <c r="H18" s="20">
        <v>401.85799848467337</v>
      </c>
      <c r="I18" s="20">
        <v>370.04945371792383</v>
      </c>
    </row>
    <row r="19" spans="1:9" x14ac:dyDescent="0.2">
      <c r="A19">
        <v>291.14999999999998</v>
      </c>
      <c r="C19" s="20">
        <v>408.18104382067014</v>
      </c>
      <c r="D19" s="20">
        <v>408.68409393512871</v>
      </c>
      <c r="E19" s="20">
        <v>403.19795469848435</v>
      </c>
      <c r="F19" s="20">
        <v>401.59254844561087</v>
      </c>
      <c r="G19" s="24">
        <v>406.86606471189396</v>
      </c>
      <c r="H19" s="20">
        <v>402.69448488697009</v>
      </c>
      <c r="I19" s="20">
        <v>370.96927479578119</v>
      </c>
    </row>
    <row r="20" spans="1:9" x14ac:dyDescent="0.2">
      <c r="A20">
        <v>292.14999999999998</v>
      </c>
      <c r="C20" s="20">
        <v>408.48597423291608</v>
      </c>
      <c r="D20" s="20">
        <v>409.0845702675494</v>
      </c>
      <c r="E20" s="20">
        <v>403.69826986498288</v>
      </c>
      <c r="F20" s="20">
        <v>402.15813861581643</v>
      </c>
      <c r="G20" s="24">
        <v>407.4197375159622</v>
      </c>
      <c r="H20" s="20">
        <v>403.19501845542408</v>
      </c>
      <c r="I20" s="20">
        <v>371.52600357366953</v>
      </c>
    </row>
    <row r="21" spans="1:9" x14ac:dyDescent="0.2">
      <c r="A21">
        <v>293.14999999999998</v>
      </c>
      <c r="C21" s="20">
        <v>408.81522825036916</v>
      </c>
      <c r="D21" s="20">
        <v>409.42085799597203</v>
      </c>
      <c r="E21" s="20">
        <v>404.14300569969527</v>
      </c>
      <c r="F21" s="20">
        <v>402.72780484693834</v>
      </c>
      <c r="G21" s="24">
        <v>408.07717180745965</v>
      </c>
      <c r="H21" s="20">
        <v>404.02201116782328</v>
      </c>
      <c r="I21" s="20">
        <v>372.43369453780451</v>
      </c>
    </row>
    <row r="22" spans="1:9" x14ac:dyDescent="0.2">
      <c r="A22">
        <v>294.14999999999998</v>
      </c>
      <c r="C22" s="20">
        <v>409.29301788315348</v>
      </c>
      <c r="D22" s="20">
        <v>409.94601491904746</v>
      </c>
      <c r="E22" s="20">
        <v>404.63685287059678</v>
      </c>
      <c r="F22" s="20">
        <v>403.40486993721868</v>
      </c>
      <c r="G22" s="24">
        <v>408.83163814265328</v>
      </c>
      <c r="H22" s="20">
        <v>404.95647025358397</v>
      </c>
      <c r="I22" s="20">
        <v>373.4563135906011</v>
      </c>
    </row>
    <row r="23" spans="1:9" x14ac:dyDescent="0.2">
      <c r="A23">
        <v>295.14999999999998</v>
      </c>
      <c r="C23" s="20">
        <v>409.51255424287564</v>
      </c>
      <c r="D23" s="20">
        <v>410.18879698331347</v>
      </c>
      <c r="E23" s="20">
        <v>405.04714834943275</v>
      </c>
      <c r="F23" s="20">
        <v>403.82114453711034</v>
      </c>
      <c r="G23" s="24">
        <v>409.35898092771453</v>
      </c>
      <c r="H23" s="20">
        <v>405.69107808562956</v>
      </c>
      <c r="I23" s="20">
        <v>374.26261844352263</v>
      </c>
    </row>
    <row r="24" spans="1:9" x14ac:dyDescent="0.2">
      <c r="A24">
        <v>296.14999999999998</v>
      </c>
      <c r="C24" s="20">
        <v>409.84476784584842</v>
      </c>
      <c r="D24" s="20">
        <v>410.54778370713507</v>
      </c>
      <c r="E24" s="20">
        <v>405.43626937549732</v>
      </c>
      <c r="F24" s="20">
        <v>404.40693548354125</v>
      </c>
      <c r="G24" s="24">
        <v>409.99952573317034</v>
      </c>
      <c r="H24" s="20">
        <v>406.39516636469159</v>
      </c>
      <c r="I24" s="20">
        <v>375.03515833140045</v>
      </c>
    </row>
    <row r="25" spans="1:9" x14ac:dyDescent="0.2">
      <c r="A25">
        <v>297.14999999999998</v>
      </c>
      <c r="C25" s="20">
        <v>410.17352602829175</v>
      </c>
      <c r="D25" s="20">
        <v>410.92101639256646</v>
      </c>
      <c r="E25" s="20">
        <v>405.85049436201155</v>
      </c>
      <c r="F25" s="20">
        <v>404.95067029579997</v>
      </c>
      <c r="G25" s="24">
        <v>410.60749660926217</v>
      </c>
      <c r="H25" s="20">
        <v>407.15672123263573</v>
      </c>
      <c r="I25" s="20">
        <v>375.86879760868965</v>
      </c>
    </row>
    <row r="26" spans="1:9" x14ac:dyDescent="0.2">
      <c r="A26">
        <v>298.14999999999998</v>
      </c>
      <c r="C26" s="20">
        <v>410.54995211551369</v>
      </c>
      <c r="D26" s="20">
        <v>411.21765952028738</v>
      </c>
      <c r="E26" s="20">
        <v>406.31088452276458</v>
      </c>
      <c r="F26" s="20">
        <v>405.49175176642666</v>
      </c>
      <c r="G26" s="24">
        <v>411.22703850033707</v>
      </c>
      <c r="H26" s="20">
        <v>407.94499758350565</v>
      </c>
      <c r="I26" s="20">
        <v>376.73041654277745</v>
      </c>
    </row>
    <row r="27" spans="1:9" x14ac:dyDescent="0.2">
      <c r="A27">
        <v>299.14999999999998</v>
      </c>
      <c r="C27" s="20">
        <v>410.87874151272143</v>
      </c>
      <c r="D27" s="20">
        <v>411.64441663635262</v>
      </c>
      <c r="E27" s="20">
        <v>406.80320893944389</v>
      </c>
      <c r="F27" s="20">
        <v>406.09071141069603</v>
      </c>
      <c r="G27" s="24">
        <v>411.89658365437981</v>
      </c>
      <c r="H27" s="20">
        <v>408.66692643869203</v>
      </c>
      <c r="I27" s="20">
        <v>377.51971449179786</v>
      </c>
    </row>
    <row r="28" spans="1:9" x14ac:dyDescent="0.2">
      <c r="A28">
        <v>300.14999999999998</v>
      </c>
      <c r="C28" s="20">
        <v>411.16466849084759</v>
      </c>
      <c r="D28" s="20">
        <v>411.99620746534737</v>
      </c>
      <c r="E28" s="20">
        <v>407.21720535634171</v>
      </c>
      <c r="F28" s="20">
        <v>406.62977774517128</v>
      </c>
      <c r="G28" s="24">
        <v>412.41229155262903</v>
      </c>
      <c r="H28" s="20">
        <v>409.44642749347446</v>
      </c>
      <c r="I28" s="20">
        <v>378.3702877173003</v>
      </c>
    </row>
    <row r="29" spans="1:9" x14ac:dyDescent="0.2">
      <c r="A29">
        <v>301.14999999999998</v>
      </c>
      <c r="C29" s="20">
        <v>411.51823533821812</v>
      </c>
      <c r="D29" s="20">
        <v>412.35807835268918</v>
      </c>
      <c r="E29" s="20">
        <v>407.67301109362262</v>
      </c>
      <c r="F29" s="20">
        <v>407.1918262865612</v>
      </c>
      <c r="G29" s="24">
        <v>413.00026393254797</v>
      </c>
      <c r="H29" s="20">
        <v>410.08152767801511</v>
      </c>
      <c r="I29" s="20">
        <v>379.07616380302278</v>
      </c>
    </row>
    <row r="30" spans="1:9" x14ac:dyDescent="0.2">
      <c r="A30">
        <v>302.14999999999998</v>
      </c>
      <c r="C30" s="20">
        <v>411.84245709613208</v>
      </c>
      <c r="D30" s="20">
        <v>412.72378295539744</v>
      </c>
      <c r="E30" s="20">
        <v>407.99712663556573</v>
      </c>
      <c r="F30" s="20">
        <v>407.74428922020729</v>
      </c>
      <c r="G30" s="24">
        <v>413.5398680634695</v>
      </c>
      <c r="H30" s="20">
        <v>410.77006399233409</v>
      </c>
      <c r="I30" s="20">
        <v>379.81545591814091</v>
      </c>
    </row>
    <row r="31" spans="1:9" x14ac:dyDescent="0.2">
      <c r="A31">
        <v>303.14999999999998</v>
      </c>
      <c r="C31" s="20">
        <v>412.14924327693188</v>
      </c>
      <c r="D31" s="20">
        <v>413.08708755322306</v>
      </c>
      <c r="E31" s="20">
        <v>408.45177170836649</v>
      </c>
      <c r="F31" s="20">
        <v>408.2030304488091</v>
      </c>
      <c r="G31" s="24">
        <v>413.99089333903487</v>
      </c>
      <c r="H31" s="20">
        <v>411.48077747927869</v>
      </c>
      <c r="I31" s="20">
        <v>380.58964716220845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474D3-4205-A34A-A840-C2258E74C3BC}">
  <dimension ref="A1:S31"/>
  <sheetViews>
    <sheetView zoomScale="150" zoomScaleNormal="150" workbookViewId="0">
      <selection activeCell="B9" sqref="B9"/>
    </sheetView>
  </sheetViews>
  <sheetFormatPr baseColWidth="10" defaultRowHeight="16" x14ac:dyDescent="0.2"/>
  <cols>
    <col min="3" max="6" width="12.83203125" bestFit="1" customWidth="1"/>
    <col min="7" max="9" width="12.6640625" bestFit="1" customWidth="1"/>
    <col min="10" max="10" width="11.5" customWidth="1"/>
  </cols>
  <sheetData>
    <row r="1" spans="1:19" x14ac:dyDescent="0.2">
      <c r="A1" t="s">
        <v>32</v>
      </c>
    </row>
    <row r="2" spans="1:19" x14ac:dyDescent="0.2">
      <c r="A2" t="s">
        <v>1</v>
      </c>
      <c r="B2">
        <v>0</v>
      </c>
      <c r="C2" s="54">
        <v>8.0999999999999996E-3</v>
      </c>
      <c r="D2" s="55">
        <v>1.257E-2</v>
      </c>
      <c r="E2" s="54">
        <v>2.5000000000000001E-2</v>
      </c>
      <c r="F2" s="42">
        <v>6.1879999999999998E-2</v>
      </c>
      <c r="G2" s="42">
        <v>0.12</v>
      </c>
      <c r="H2" s="54">
        <v>0.14000000000000001</v>
      </c>
      <c r="I2" s="54">
        <v>0.18395</v>
      </c>
      <c r="J2" s="54">
        <v>0.22</v>
      </c>
      <c r="K2" s="2"/>
      <c r="L2" s="2"/>
      <c r="M2" s="2"/>
      <c r="N2" s="2"/>
      <c r="O2" s="2"/>
      <c r="P2" s="2"/>
      <c r="Q2" s="2"/>
      <c r="R2" s="2"/>
      <c r="S2" s="2"/>
    </row>
    <row r="3" spans="1:19" x14ac:dyDescent="0.2">
      <c r="A3" t="s">
        <v>25</v>
      </c>
      <c r="B3">
        <v>0</v>
      </c>
      <c r="C3" s="3">
        <v>3.7240723188729841E-2</v>
      </c>
      <c r="D3" s="3">
        <v>5.8053704418794518E-2</v>
      </c>
      <c r="E3" s="3">
        <v>0.11693280573251387</v>
      </c>
      <c r="F3" s="36">
        <v>0.30081042801602181</v>
      </c>
      <c r="G3" s="36">
        <v>0.62186992139564201</v>
      </c>
      <c r="H3" s="3">
        <v>0.74238734802270423</v>
      </c>
      <c r="I3" s="3">
        <v>1.027978426524528</v>
      </c>
      <c r="J3" s="3">
        <v>1.2862608630576524</v>
      </c>
      <c r="K3" s="3"/>
      <c r="L3" s="3"/>
      <c r="M3" s="3"/>
      <c r="N3" s="3"/>
      <c r="O3" s="3"/>
      <c r="P3" s="3"/>
      <c r="Q3" s="3"/>
      <c r="R3" s="3"/>
      <c r="S3" s="3"/>
    </row>
    <row r="4" spans="1:19" x14ac:dyDescent="0.2">
      <c r="A4" t="s">
        <v>3</v>
      </c>
      <c r="B4">
        <v>0</v>
      </c>
      <c r="C4" s="3">
        <v>9.0412100453918953E-2</v>
      </c>
      <c r="D4" s="3">
        <v>0.13416222318578652</v>
      </c>
      <c r="E4" s="3">
        <v>0.23786563108481179</v>
      </c>
      <c r="F4" s="36">
        <v>0.44533534109121103</v>
      </c>
      <c r="G4" s="36">
        <v>0.62403597142775835</v>
      </c>
      <c r="H4" s="3">
        <v>0.66459849194992215</v>
      </c>
      <c r="I4" s="3">
        <v>0.7328896080666748</v>
      </c>
      <c r="J4" s="3">
        <v>0.77442678426090772</v>
      </c>
      <c r="K4" s="3"/>
      <c r="L4" s="3"/>
      <c r="M4" s="3"/>
      <c r="N4" s="3"/>
      <c r="O4" s="3"/>
      <c r="P4" s="3"/>
      <c r="Q4" s="3"/>
      <c r="R4" s="3"/>
      <c r="S4" s="3"/>
    </row>
    <row r="5" spans="1:19" x14ac:dyDescent="0.2">
      <c r="A5" t="s">
        <v>4</v>
      </c>
      <c r="B5">
        <v>1</v>
      </c>
      <c r="C5" s="3">
        <v>0.9095878995460811</v>
      </c>
      <c r="D5" s="3">
        <v>0.86583777681421348</v>
      </c>
      <c r="E5" s="3">
        <v>0.76213436891518826</v>
      </c>
      <c r="F5" s="36">
        <v>0.55466465890878891</v>
      </c>
      <c r="G5" s="36">
        <v>0.37596402857224165</v>
      </c>
      <c r="H5" s="3">
        <v>0.33540150805007785</v>
      </c>
      <c r="I5" s="3">
        <v>0.2671103919333252</v>
      </c>
      <c r="J5" s="3">
        <v>0.22557321573909228</v>
      </c>
      <c r="K5" s="10"/>
      <c r="L5" s="10"/>
      <c r="M5" s="10"/>
      <c r="N5" s="10"/>
      <c r="O5" s="10"/>
      <c r="P5" s="10"/>
      <c r="Q5" s="10"/>
      <c r="R5" s="10"/>
      <c r="S5" s="10"/>
    </row>
    <row r="6" spans="1:19" x14ac:dyDescent="0.2">
      <c r="A6" t="s">
        <v>22</v>
      </c>
      <c r="B6">
        <v>219.28</v>
      </c>
      <c r="C6" s="10">
        <v>201.08320860214201</v>
      </c>
      <c r="D6" s="10">
        <v>192.27784015051267</v>
      </c>
      <c r="E6" s="10">
        <v>171.40597375971538</v>
      </c>
      <c r="F6" s="37">
        <v>129.64958257527741</v>
      </c>
      <c r="G6" s="37">
        <v>93.683400210592211</v>
      </c>
      <c r="H6" s="10">
        <v>85.519584517698917</v>
      </c>
      <c r="I6" s="10">
        <v>71.774973032460693</v>
      </c>
      <c r="J6" s="10">
        <v>63.414993265728413</v>
      </c>
    </row>
    <row r="7" spans="1:19" x14ac:dyDescent="0.2">
      <c r="F7" s="38"/>
      <c r="G7" s="38"/>
    </row>
    <row r="8" spans="1:19" x14ac:dyDescent="0.2">
      <c r="F8" s="38"/>
      <c r="G8" s="38"/>
    </row>
    <row r="9" spans="1:19" ht="18" x14ac:dyDescent="0.25">
      <c r="A9" t="s">
        <v>13</v>
      </c>
      <c r="B9" t="s">
        <v>31</v>
      </c>
      <c r="F9" s="38"/>
      <c r="G9" s="38"/>
    </row>
    <row r="10" spans="1:19" x14ac:dyDescent="0.2">
      <c r="F10" s="38"/>
      <c r="G10" s="38"/>
    </row>
    <row r="11" spans="1:19" x14ac:dyDescent="0.2">
      <c r="A11">
        <v>283.14999999999998</v>
      </c>
      <c r="C11" s="20">
        <v>440.94298727977468</v>
      </c>
      <c r="D11" s="20">
        <v>441.74956904106182</v>
      </c>
      <c r="E11" s="20">
        <v>486.31679723549826</v>
      </c>
      <c r="F11" s="50">
        <v>438.25648495555004</v>
      </c>
      <c r="G11" s="50">
        <v>436.5290507867208</v>
      </c>
      <c r="H11" s="20">
        <v>433.91301085180629</v>
      </c>
      <c r="I11" s="20">
        <v>426.68656071849659</v>
      </c>
      <c r="J11" s="20">
        <v>420.77257338195602</v>
      </c>
    </row>
    <row r="12" spans="1:19" x14ac:dyDescent="0.2">
      <c r="A12">
        <v>284.14999999999998</v>
      </c>
      <c r="C12" s="20">
        <v>442.54671386615405</v>
      </c>
      <c r="D12" s="20">
        <v>442.86584035377621</v>
      </c>
      <c r="E12" s="20">
        <v>487.56149340123432</v>
      </c>
      <c r="F12" s="50">
        <v>439.65730219169262</v>
      </c>
      <c r="G12" s="50">
        <v>438.30768265853999</v>
      </c>
      <c r="H12" s="20">
        <v>435.33172452473605</v>
      </c>
      <c r="I12" s="20">
        <v>428.93203695087027</v>
      </c>
      <c r="J12" s="20">
        <v>423.02811044992882</v>
      </c>
    </row>
    <row r="13" spans="1:19" x14ac:dyDescent="0.2">
      <c r="A13">
        <v>285.14999999999998</v>
      </c>
      <c r="C13" s="20">
        <v>443.03854670982309</v>
      </c>
      <c r="D13" s="20">
        <v>443.24539680165054</v>
      </c>
      <c r="E13" s="20">
        <v>487.97838329418073</v>
      </c>
      <c r="F13" s="50">
        <v>440.47557808453428</v>
      </c>
      <c r="G13" s="50">
        <v>439.26945825997092</v>
      </c>
      <c r="H13" s="20">
        <v>436.20282980365988</v>
      </c>
      <c r="I13" s="20">
        <v>430.11226592424885</v>
      </c>
      <c r="J13" s="20">
        <v>424.1239301402357</v>
      </c>
    </row>
    <row r="14" spans="1:19" x14ac:dyDescent="0.2">
      <c r="A14">
        <v>286.14999999999998</v>
      </c>
      <c r="C14" s="20">
        <v>443.47488763137346</v>
      </c>
      <c r="D14" s="20">
        <v>443.62385035382613</v>
      </c>
      <c r="E14" s="20">
        <v>488.49272988625762</v>
      </c>
      <c r="F14" s="50">
        <v>441.23873221993017</v>
      </c>
      <c r="G14" s="50">
        <v>440.20292327967707</v>
      </c>
      <c r="H14" s="20">
        <v>437.20667333722236</v>
      </c>
      <c r="I14" s="20">
        <v>431.32976079452072</v>
      </c>
      <c r="J14" s="20">
        <v>425.65874838560063</v>
      </c>
    </row>
    <row r="15" spans="1:19" x14ac:dyDescent="0.2">
      <c r="A15">
        <v>287.14999999999998</v>
      </c>
      <c r="C15" s="20">
        <v>443.99123179049121</v>
      </c>
      <c r="D15" s="20">
        <v>444.05829484179282</v>
      </c>
      <c r="E15" s="20">
        <v>489.09466674926989</v>
      </c>
      <c r="F15" s="50">
        <v>441.98385511522099</v>
      </c>
      <c r="G15" s="50">
        <v>440.97026681508453</v>
      </c>
      <c r="H15" s="20">
        <v>438.21863848724365</v>
      </c>
      <c r="I15" s="20">
        <v>432.37655536893288</v>
      </c>
      <c r="J15" s="20">
        <v>426.90775866506903</v>
      </c>
    </row>
    <row r="16" spans="1:19" x14ac:dyDescent="0.2">
      <c r="A16">
        <v>288.14999999999998</v>
      </c>
      <c r="C16" s="20">
        <v>444.59613007024149</v>
      </c>
      <c r="D16" s="20">
        <v>444.59708767607947</v>
      </c>
      <c r="E16" s="20">
        <v>489.77602141794665</v>
      </c>
      <c r="F16" s="50">
        <v>442.6730623546876</v>
      </c>
      <c r="G16" s="50">
        <v>441.93867015682105</v>
      </c>
      <c r="H16" s="20">
        <v>438.92108955021439</v>
      </c>
      <c r="I16" s="20">
        <v>433.53443897153414</v>
      </c>
      <c r="J16" s="20">
        <v>428.41751437345573</v>
      </c>
    </row>
    <row r="17" spans="1:10" x14ac:dyDescent="0.2">
      <c r="A17">
        <v>289.14999999999998</v>
      </c>
      <c r="C17" s="20">
        <v>445.10756595352029</v>
      </c>
      <c r="D17" s="20">
        <v>444.01855159097772</v>
      </c>
      <c r="E17" s="20">
        <v>490.45657324920211</v>
      </c>
      <c r="F17" s="50">
        <v>443.30618699743849</v>
      </c>
      <c r="G17" s="50">
        <v>442.83174354440342</v>
      </c>
      <c r="H17" s="20">
        <v>440.13358546630792</v>
      </c>
      <c r="I17" s="20">
        <v>434.59068167336579</v>
      </c>
      <c r="J17" s="20">
        <v>429.42659452314888</v>
      </c>
    </row>
    <row r="18" spans="1:10" x14ac:dyDescent="0.2">
      <c r="A18">
        <v>290.14999999999998</v>
      </c>
      <c r="C18" s="20">
        <v>445.49331119836364</v>
      </c>
      <c r="D18" s="20">
        <v>445.77046756969685</v>
      </c>
      <c r="E18" s="20">
        <v>491.23553937877847</v>
      </c>
      <c r="F18" s="50">
        <v>443.72821116376514</v>
      </c>
      <c r="G18" s="50">
        <v>443.83330830555184</v>
      </c>
      <c r="H18" s="20">
        <v>441.14862785313943</v>
      </c>
      <c r="I18" s="20">
        <v>435.83577585903708</v>
      </c>
      <c r="J18" s="20">
        <v>430.44257491270395</v>
      </c>
    </row>
    <row r="19" spans="1:10" x14ac:dyDescent="0.2">
      <c r="A19">
        <v>291.14999999999998</v>
      </c>
      <c r="C19" s="20">
        <v>446.22842439723036</v>
      </c>
      <c r="D19" s="20">
        <v>446.290302404702</v>
      </c>
      <c r="E19" s="20">
        <v>491.89538661588387</v>
      </c>
      <c r="F19" s="50">
        <v>444.73615797894166</v>
      </c>
      <c r="G19" s="50">
        <v>444.53299608055562</v>
      </c>
      <c r="H19" s="20">
        <v>441.86454150383241</v>
      </c>
      <c r="I19" s="20">
        <v>436.98683136759217</v>
      </c>
      <c r="J19" s="20">
        <v>431.22908321425024</v>
      </c>
    </row>
    <row r="20" spans="1:10" x14ac:dyDescent="0.2">
      <c r="A20">
        <v>292.14999999999998</v>
      </c>
      <c r="C20" s="20">
        <v>446.75434243654723</v>
      </c>
      <c r="D20" s="20">
        <v>446.8687224950703</v>
      </c>
      <c r="E20" s="20">
        <v>492.48156303421473</v>
      </c>
      <c r="F20" s="50">
        <v>445.35906261460178</v>
      </c>
      <c r="G20" s="50">
        <v>445.38601297783924</v>
      </c>
      <c r="H20" s="20">
        <v>442.9912406517368</v>
      </c>
      <c r="I20" s="20">
        <v>438.19245501654427</v>
      </c>
      <c r="J20" s="20">
        <v>432.80893453620786</v>
      </c>
    </row>
    <row r="21" spans="1:10" x14ac:dyDescent="0.2">
      <c r="A21">
        <v>293.14999999999998</v>
      </c>
      <c r="C21" s="20">
        <v>447.16987795014091</v>
      </c>
      <c r="D21" s="20">
        <v>447.32120838051117</v>
      </c>
      <c r="E21" s="20">
        <v>493.14680135773074</v>
      </c>
      <c r="F21" s="50">
        <v>446.16120884406894</v>
      </c>
      <c r="G21" s="50">
        <v>446.27402898138877</v>
      </c>
      <c r="H21" s="20">
        <v>443.74600416461612</v>
      </c>
      <c r="I21" s="20">
        <v>439.51826967798831</v>
      </c>
      <c r="J21" s="20">
        <v>434.00750678397009</v>
      </c>
    </row>
    <row r="22" spans="1:10" x14ac:dyDescent="0.2">
      <c r="A22">
        <v>294.14999999999998</v>
      </c>
      <c r="C22" s="20">
        <v>447.79185470183995</v>
      </c>
      <c r="D22" s="20">
        <v>447.75628953033487</v>
      </c>
      <c r="E22" s="20">
        <v>493.73484672054207</v>
      </c>
      <c r="F22" s="50">
        <v>446.69734648436537</v>
      </c>
      <c r="G22" s="50">
        <v>447.13433595307879</v>
      </c>
      <c r="H22" s="20">
        <v>444.62201306366626</v>
      </c>
      <c r="I22" s="20">
        <v>440.50510218944709</v>
      </c>
      <c r="J22" s="20">
        <v>435.16683453680929</v>
      </c>
    </row>
    <row r="23" spans="1:10" x14ac:dyDescent="0.2">
      <c r="A23">
        <v>295.14999999999998</v>
      </c>
      <c r="C23" s="20">
        <v>448.17563252960315</v>
      </c>
      <c r="D23" s="20">
        <v>448.0896293882156</v>
      </c>
      <c r="E23" s="20">
        <v>494.33473170261078</v>
      </c>
      <c r="F23" s="50">
        <v>447.34141209072385</v>
      </c>
      <c r="G23" s="50">
        <v>448.05322062012084</v>
      </c>
      <c r="H23" s="20">
        <v>445.52147062455674</v>
      </c>
      <c r="I23" s="20">
        <v>441.70277142089469</v>
      </c>
      <c r="J23" s="20">
        <v>436.21596576264676</v>
      </c>
    </row>
    <row r="24" spans="1:10" x14ac:dyDescent="0.2">
      <c r="A24">
        <v>296.14999999999998</v>
      </c>
      <c r="C24" s="20">
        <v>448.77636807965081</v>
      </c>
      <c r="D24" s="20">
        <v>448.58772902744954</v>
      </c>
      <c r="E24" s="20">
        <v>494.8251664746391</v>
      </c>
      <c r="F24" s="50">
        <v>447.80415257515352</v>
      </c>
      <c r="G24" s="50">
        <v>449.00854535372775</v>
      </c>
      <c r="H24" s="20">
        <v>449.76417706621919</v>
      </c>
      <c r="I24" s="20">
        <v>442.87177181258528</v>
      </c>
      <c r="J24" s="20">
        <v>437.22300255787275</v>
      </c>
    </row>
    <row r="25" spans="1:10" x14ac:dyDescent="0.2">
      <c r="A25">
        <v>297.14999999999998</v>
      </c>
      <c r="C25" s="20">
        <v>449.25217565713604</v>
      </c>
      <c r="D25" s="20">
        <v>448.92654873955104</v>
      </c>
      <c r="E25" s="20">
        <v>495.31246949606185</v>
      </c>
      <c r="F25" s="50">
        <v>448.35894571760468</v>
      </c>
      <c r="G25" s="50">
        <v>449.75848444953004</v>
      </c>
      <c r="H25" s="20">
        <v>447.17946340081886</v>
      </c>
      <c r="I25" s="20">
        <v>443.73784783062786</v>
      </c>
      <c r="J25" s="20">
        <v>438.3638859578453</v>
      </c>
    </row>
    <row r="26" spans="1:10" x14ac:dyDescent="0.2">
      <c r="A26">
        <v>298.14999999999998</v>
      </c>
      <c r="C26" s="20">
        <v>449.71869305364834</v>
      </c>
      <c r="D26" s="20">
        <v>449.25400632201718</v>
      </c>
      <c r="E26" s="20">
        <v>495.90122719695859</v>
      </c>
      <c r="F26" s="50">
        <v>448.98237474465509</v>
      </c>
      <c r="G26" s="50">
        <v>450.64875131716036</v>
      </c>
      <c r="H26" s="20">
        <v>448.01982177517903</v>
      </c>
      <c r="I26" s="20">
        <v>445.01888070048653</v>
      </c>
      <c r="J26" s="20">
        <v>439.45014437220692</v>
      </c>
    </row>
    <row r="27" spans="1:10" x14ac:dyDescent="0.2">
      <c r="A27">
        <v>299.14999999999998</v>
      </c>
      <c r="C27" s="20">
        <v>450.10219329204824</v>
      </c>
      <c r="D27" s="20">
        <v>449.75035957626733</v>
      </c>
      <c r="E27" s="20">
        <v>496.48282785424732</v>
      </c>
      <c r="F27" s="50">
        <v>449.51410172062464</v>
      </c>
      <c r="G27" s="50">
        <v>451.38458452900056</v>
      </c>
      <c r="H27" s="20">
        <v>448.89879924306121</v>
      </c>
      <c r="I27" s="20">
        <v>445.99228530918577</v>
      </c>
      <c r="J27" s="20">
        <v>440.44421259603195</v>
      </c>
    </row>
    <row r="28" spans="1:10" x14ac:dyDescent="0.2">
      <c r="A28">
        <v>300.14999999999998</v>
      </c>
      <c r="C28" s="20">
        <v>450.74829972960225</v>
      </c>
      <c r="D28" s="20">
        <v>450.23683964370611</v>
      </c>
      <c r="E28" s="20">
        <v>496.99959731213812</v>
      </c>
      <c r="F28" s="50">
        <v>450.14500054127126</v>
      </c>
      <c r="G28" s="50">
        <v>452.26770098995377</v>
      </c>
      <c r="H28" s="20">
        <v>449.93477938876492</v>
      </c>
      <c r="I28" s="20">
        <v>447.07081169535451</v>
      </c>
      <c r="J28" s="20">
        <v>441.59629439958468</v>
      </c>
    </row>
    <row r="29" spans="1:10" x14ac:dyDescent="0.2">
      <c r="A29">
        <v>301.14999999999998</v>
      </c>
      <c r="C29" s="20">
        <v>451.12309118948593</v>
      </c>
      <c r="D29" s="20">
        <v>450.6086846933984</v>
      </c>
      <c r="E29" s="20">
        <v>497.73470073462613</v>
      </c>
      <c r="F29" s="50">
        <v>450.68805045344675</v>
      </c>
      <c r="G29" s="50">
        <v>453.04418827388082</v>
      </c>
      <c r="H29" s="20">
        <v>455.15766250877249</v>
      </c>
      <c r="I29" s="20">
        <v>448.01052884183565</v>
      </c>
      <c r="J29" s="20">
        <v>442.5537005152064</v>
      </c>
    </row>
    <row r="30" spans="1:10" x14ac:dyDescent="0.2">
      <c r="A30">
        <v>302.14999999999998</v>
      </c>
      <c r="C30" s="20">
        <v>451.62271994583176</v>
      </c>
      <c r="D30" s="20">
        <v>451.2575373205168</v>
      </c>
      <c r="E30" s="20">
        <v>498.26472697754519</v>
      </c>
      <c r="F30" s="50">
        <v>451.35685843976432</v>
      </c>
      <c r="G30" s="50">
        <v>453.77459475230637</v>
      </c>
      <c r="H30" s="20">
        <v>451.75989123352548</v>
      </c>
      <c r="I30" s="20">
        <v>448.99330176762788</v>
      </c>
      <c r="J30" s="20">
        <v>443.89432634845258</v>
      </c>
    </row>
    <row r="31" spans="1:10" x14ac:dyDescent="0.2">
      <c r="A31">
        <v>303.14999999999998</v>
      </c>
      <c r="C31" s="20">
        <v>452.06388119550644</v>
      </c>
      <c r="D31" s="20">
        <v>451.61948603555919</v>
      </c>
      <c r="E31" s="20">
        <v>498.99936182474647</v>
      </c>
      <c r="F31" s="50">
        <v>451.86972631266912</v>
      </c>
      <c r="G31" s="50">
        <v>454.53811783023701</v>
      </c>
      <c r="H31" s="20">
        <v>452.67150098552332</v>
      </c>
      <c r="I31" s="20">
        <v>449.80921715972249</v>
      </c>
      <c r="J31" s="20">
        <v>444.76548641931754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D415-0447-3D4F-91F5-595CDBD17AD8}">
  <dimension ref="A1:K31"/>
  <sheetViews>
    <sheetView topLeftCell="B1" zoomScale="150" zoomScaleNormal="150" workbookViewId="0">
      <selection activeCell="C16" sqref="C14:C16"/>
    </sheetView>
  </sheetViews>
  <sheetFormatPr baseColWidth="10" defaultRowHeight="16" x14ac:dyDescent="0.2"/>
  <cols>
    <col min="3" max="8" width="11.6640625" bestFit="1" customWidth="1"/>
    <col min="9" max="11" width="11" bestFit="1" customWidth="1"/>
  </cols>
  <sheetData>
    <row r="1" spans="1:11" x14ac:dyDescent="0.2">
      <c r="A1" t="s">
        <v>33</v>
      </c>
    </row>
    <row r="2" spans="1:11" x14ac:dyDescent="0.2">
      <c r="A2" t="s">
        <v>1</v>
      </c>
      <c r="B2">
        <v>0</v>
      </c>
      <c r="C2">
        <v>1.06E-2</v>
      </c>
      <c r="D2" s="22">
        <v>2.1899999999999999E-2</v>
      </c>
      <c r="E2">
        <v>5.3900000000000003E-2</v>
      </c>
      <c r="F2">
        <v>7.1678000000000006E-2</v>
      </c>
      <c r="G2">
        <v>0.10741000000000001</v>
      </c>
      <c r="H2">
        <v>0.125</v>
      </c>
      <c r="I2">
        <v>0.1575</v>
      </c>
      <c r="J2">
        <v>0.1867</v>
      </c>
      <c r="K2">
        <v>0.2019</v>
      </c>
    </row>
    <row r="3" spans="1:11" x14ac:dyDescent="0.2">
      <c r="A3" t="s">
        <v>25</v>
      </c>
      <c r="B3">
        <v>0</v>
      </c>
      <c r="C3" s="10">
        <v>2.9800461116591681E-2</v>
      </c>
      <c r="D3" s="21">
        <v>6.228018312455532E-2</v>
      </c>
      <c r="E3" s="10">
        <v>0.15846769745209613</v>
      </c>
      <c r="F3" s="10">
        <v>0.21477130748800838</v>
      </c>
      <c r="G3" s="10">
        <v>0.33472004754561629</v>
      </c>
      <c r="H3" s="10">
        <v>0.39736625645223461</v>
      </c>
      <c r="I3" s="10">
        <v>0.51999560562443747</v>
      </c>
      <c r="J3" s="10">
        <v>0.63853185854841432</v>
      </c>
      <c r="K3" s="10">
        <v>0.70366837519601955</v>
      </c>
    </row>
    <row r="4" spans="1:11" x14ac:dyDescent="0.2">
      <c r="A4" t="s">
        <v>3</v>
      </c>
      <c r="B4">
        <v>0</v>
      </c>
      <c r="C4" s="10">
        <v>0.17614203604028261</v>
      </c>
      <c r="D4" s="21">
        <v>0.30883145609801743</v>
      </c>
      <c r="E4" s="10">
        <v>0.53203591755168333</v>
      </c>
      <c r="F4" s="10">
        <v>0.60643288733357636</v>
      </c>
      <c r="G4" s="10">
        <v>0.70600575312966196</v>
      </c>
      <c r="H4" s="10">
        <v>0.74031897696735072</v>
      </c>
      <c r="I4" s="10">
        <v>0.78861365273239015</v>
      </c>
      <c r="J4" s="10">
        <v>0.8208240152375168</v>
      </c>
      <c r="K4" s="10">
        <v>0.83466764174981156</v>
      </c>
    </row>
    <row r="5" spans="1:11" x14ac:dyDescent="0.2">
      <c r="A5" t="s">
        <v>4</v>
      </c>
      <c r="B5">
        <v>1</v>
      </c>
      <c r="C5" s="10">
        <v>0.82385796395971744</v>
      </c>
      <c r="D5" s="21">
        <v>0.69116854390198257</v>
      </c>
      <c r="E5" s="10">
        <v>0.46796408244831667</v>
      </c>
      <c r="F5" s="10">
        <v>0.39356711266642364</v>
      </c>
      <c r="G5" s="10">
        <v>0.29399424687033804</v>
      </c>
      <c r="H5" s="10">
        <v>0.25968102303264928</v>
      </c>
      <c r="I5" s="10">
        <v>0.21138634726760985</v>
      </c>
      <c r="J5" s="10">
        <v>0.1791759847624832</v>
      </c>
      <c r="K5" s="10">
        <v>0.16533235825018844</v>
      </c>
    </row>
    <row r="6" spans="1:11" x14ac:dyDescent="0.2">
      <c r="A6" t="s">
        <v>22</v>
      </c>
      <c r="B6">
        <v>359.51</v>
      </c>
      <c r="C6" s="10">
        <v>299.35837540242369</v>
      </c>
      <c r="D6" s="21">
        <v>254.04560189980754</v>
      </c>
      <c r="E6" s="10">
        <v>177.8223943356879</v>
      </c>
      <c r="F6" s="10">
        <v>152.41620114002035</v>
      </c>
      <c r="G6" s="10">
        <v>118.41256533498608</v>
      </c>
      <c r="H6" s="10">
        <v>106.69477096053457</v>
      </c>
      <c r="I6" s="10">
        <v>90.202380660152429</v>
      </c>
      <c r="J6" s="10">
        <v>79.20270291646419</v>
      </c>
      <c r="K6" s="10">
        <v>74.475173680648098</v>
      </c>
    </row>
    <row r="7" spans="1:11" x14ac:dyDescent="0.2">
      <c r="C7" s="56"/>
      <c r="D7" s="57"/>
      <c r="E7" s="56"/>
      <c r="F7" s="56"/>
      <c r="G7" s="56"/>
      <c r="H7" s="56"/>
      <c r="I7" s="2"/>
      <c r="J7" s="2"/>
      <c r="K7" s="56"/>
    </row>
    <row r="8" spans="1:11" x14ac:dyDescent="0.2">
      <c r="D8" s="22"/>
    </row>
    <row r="9" spans="1:11" ht="18" x14ac:dyDescent="0.25">
      <c r="A9" t="s">
        <v>13</v>
      </c>
      <c r="B9" t="s">
        <v>31</v>
      </c>
      <c r="D9" s="22"/>
    </row>
    <row r="10" spans="1:11" x14ac:dyDescent="0.2">
      <c r="D10" s="22"/>
    </row>
    <row r="11" spans="1:11" x14ac:dyDescent="0.2">
      <c r="A11">
        <v>283.14999999999998</v>
      </c>
      <c r="C11" s="20">
        <v>743.68220071401902</v>
      </c>
      <c r="D11" s="24">
        <v>954.9366801557486</v>
      </c>
      <c r="E11" s="20">
        <v>698.66449532989691</v>
      </c>
      <c r="F11" s="20">
        <v>673.86870417768034</v>
      </c>
      <c r="G11" s="20">
        <v>745.70487053122326</v>
      </c>
      <c r="H11" s="20">
        <v>699.05023369386902</v>
      </c>
      <c r="I11" s="20">
        <v>684.59353426641394</v>
      </c>
      <c r="J11" s="20">
        <v>681.89572473355759</v>
      </c>
      <c r="K11" s="20">
        <v>701.72673674710893</v>
      </c>
    </row>
    <row r="12" spans="1:11" x14ac:dyDescent="0.2">
      <c r="A12">
        <v>284.14999999999998</v>
      </c>
      <c r="C12" s="20">
        <v>752.70273083196901</v>
      </c>
      <c r="D12" s="24">
        <v>963.2094327835332</v>
      </c>
      <c r="E12" s="20">
        <v>698.49404850083329</v>
      </c>
      <c r="F12" s="20">
        <v>677.09481493359056</v>
      </c>
      <c r="G12" s="20">
        <v>742.74254297559946</v>
      </c>
      <c r="H12" s="20">
        <v>698.19970809078541</v>
      </c>
      <c r="I12" s="20">
        <v>682.79396921013279</v>
      </c>
      <c r="J12" s="20">
        <v>685.30589304195826</v>
      </c>
      <c r="K12" s="20">
        <v>704.18361293988482</v>
      </c>
    </row>
    <row r="13" spans="1:11" x14ac:dyDescent="0.2">
      <c r="A13">
        <v>285.14999999999998</v>
      </c>
      <c r="C13" s="20">
        <v>757.39290865104203</v>
      </c>
      <c r="D13" s="24">
        <v>967.86378363508857</v>
      </c>
      <c r="E13" s="20">
        <v>702.98747264932899</v>
      </c>
      <c r="F13" s="20">
        <v>679.66022517635076</v>
      </c>
      <c r="G13" s="20">
        <v>743.60598009213015</v>
      </c>
      <c r="H13" s="20">
        <v>699.28982855935919</v>
      </c>
      <c r="I13" s="20">
        <v>683.91339666047247</v>
      </c>
      <c r="J13" s="20">
        <v>687.09643709322961</v>
      </c>
      <c r="K13" s="20">
        <v>706.03141502652113</v>
      </c>
    </row>
    <row r="14" spans="1:11" x14ac:dyDescent="0.2">
      <c r="A14">
        <v>286.14999999999998</v>
      </c>
      <c r="C14" s="20">
        <v>760.15922326664599</v>
      </c>
      <c r="D14" s="24">
        <v>972.50483696274284</v>
      </c>
      <c r="E14" s="20">
        <v>705.02088181948704</v>
      </c>
      <c r="F14" s="20">
        <v>681.87205641929472</v>
      </c>
      <c r="G14" s="20">
        <v>744.54701618597255</v>
      </c>
      <c r="H14" s="20">
        <v>700.50464018079447</v>
      </c>
      <c r="I14" s="20">
        <v>685.22285472121951</v>
      </c>
      <c r="J14" s="20">
        <v>688.53069942227444</v>
      </c>
      <c r="K14" s="20">
        <v>707.52888324064975</v>
      </c>
    </row>
    <row r="15" spans="1:11" x14ac:dyDescent="0.2">
      <c r="A15">
        <v>287.14999999999998</v>
      </c>
      <c r="C15" s="20">
        <v>762.09255730785401</v>
      </c>
      <c r="D15" s="24">
        <v>976.29070260569506</v>
      </c>
      <c r="E15" s="20">
        <v>708.819564723246</v>
      </c>
      <c r="F15" s="20">
        <v>684.0782454540614</v>
      </c>
      <c r="G15" s="20">
        <v>745.92081050474451</v>
      </c>
      <c r="H15" s="20">
        <v>701.612728578261</v>
      </c>
      <c r="I15" s="20">
        <v>686.76147876334448</v>
      </c>
      <c r="J15" s="20">
        <v>690.2994486642599</v>
      </c>
      <c r="K15" s="20">
        <v>709.06217704027756</v>
      </c>
    </row>
    <row r="16" spans="1:11" x14ac:dyDescent="0.2">
      <c r="A16">
        <v>288.14999999999998</v>
      </c>
      <c r="C16" s="20">
        <v>763.38181640878804</v>
      </c>
      <c r="D16" s="24">
        <v>980.13809834149708</v>
      </c>
      <c r="E16" s="20">
        <v>715.07958695642014</v>
      </c>
      <c r="F16" s="20">
        <v>686.26487727690971</v>
      </c>
      <c r="G16" s="20">
        <v>747.28631334347006</v>
      </c>
      <c r="H16" s="20">
        <v>703.22971667542765</v>
      </c>
      <c r="I16" s="20">
        <v>688.75522523907864</v>
      </c>
      <c r="J16" s="20">
        <v>691.90493101654022</v>
      </c>
      <c r="K16" s="20">
        <v>711.03367827311081</v>
      </c>
    </row>
    <row r="17" spans="1:11" x14ac:dyDescent="0.2">
      <c r="A17">
        <v>289.14999999999998</v>
      </c>
      <c r="C17" s="20">
        <v>763.69834831098603</v>
      </c>
      <c r="D17" s="24">
        <v>985.55153616523205</v>
      </c>
      <c r="E17" s="20">
        <v>721.60156569147227</v>
      </c>
      <c r="F17" s="20">
        <v>689.02228614934904</v>
      </c>
      <c r="G17" s="20">
        <v>748.25509397099052</v>
      </c>
      <c r="H17" s="20">
        <v>704.6274620004574</v>
      </c>
      <c r="I17" s="20">
        <v>690.18019818374489</v>
      </c>
      <c r="J17" s="20">
        <v>693.3967850631434</v>
      </c>
      <c r="K17" s="20">
        <v>712.73052405909505</v>
      </c>
    </row>
    <row r="18" spans="1:11" x14ac:dyDescent="0.2">
      <c r="A18">
        <v>290.14999999999998</v>
      </c>
      <c r="C18" s="20">
        <v>764.95684649203997</v>
      </c>
      <c r="D18" s="24">
        <v>989.25734245514104</v>
      </c>
      <c r="E18" s="20">
        <v>727.74341388014477</v>
      </c>
      <c r="F18" s="20">
        <v>691.39114357627227</v>
      </c>
      <c r="G18" s="20">
        <v>749.85584663991358</v>
      </c>
      <c r="H18" s="20">
        <v>706.46700590164642</v>
      </c>
      <c r="I18" s="20">
        <v>692.03072421887509</v>
      </c>
      <c r="J18" s="20">
        <v>695.033293212741</v>
      </c>
      <c r="K18" s="20">
        <v>714.73580089627069</v>
      </c>
    </row>
    <row r="19" spans="1:11" x14ac:dyDescent="0.2">
      <c r="A19">
        <v>291.14999999999998</v>
      </c>
      <c r="C19" s="20">
        <v>765.35313057703002</v>
      </c>
      <c r="D19" s="24">
        <v>993.79884915821128</v>
      </c>
      <c r="E19" s="20">
        <v>733.29662726380241</v>
      </c>
      <c r="F19" s="20">
        <v>694.15402929172296</v>
      </c>
      <c r="G19" s="20">
        <v>751.12320686245937</v>
      </c>
      <c r="H19" s="20">
        <v>711.84968612962507</v>
      </c>
      <c r="I19" s="20">
        <v>693.88023766648041</v>
      </c>
      <c r="J19" s="20">
        <v>696.61286384593245</v>
      </c>
      <c r="K19" s="20">
        <v>716.1053757337038</v>
      </c>
    </row>
    <row r="20" spans="1:11" x14ac:dyDescent="0.2">
      <c r="A20">
        <v>292.14999999999998</v>
      </c>
      <c r="C20" s="20">
        <v>765.40983406332998</v>
      </c>
      <c r="D20" s="24">
        <v>997.79144112283973</v>
      </c>
      <c r="E20" s="20">
        <v>739.05495895144838</v>
      </c>
      <c r="F20" s="20">
        <v>697.29106569677538</v>
      </c>
      <c r="G20" s="20">
        <v>752.72899191324927</v>
      </c>
      <c r="H20" s="20">
        <v>724.57606142616078</v>
      </c>
      <c r="I20" s="20">
        <v>695.70869072077414</v>
      </c>
      <c r="J20" s="20">
        <v>698.66421574481285</v>
      </c>
      <c r="K20" s="20">
        <v>718.23938392695823</v>
      </c>
    </row>
    <row r="21" spans="1:11" x14ac:dyDescent="0.2">
      <c r="A21">
        <v>293.14999999999998</v>
      </c>
      <c r="C21" s="20">
        <v>766.77658076001899</v>
      </c>
      <c r="D21" s="24">
        <v>1001.3450246320423</v>
      </c>
      <c r="E21" s="20">
        <v>743.48865520233994</v>
      </c>
      <c r="F21" s="20">
        <v>699.45572743200819</v>
      </c>
      <c r="G21" s="20">
        <v>753.93927832558336</v>
      </c>
      <c r="H21" s="20">
        <v>729.26907966056854</v>
      </c>
      <c r="I21" s="20">
        <v>698.09206225894513</v>
      </c>
      <c r="J21" s="20">
        <v>700.69757375205029</v>
      </c>
      <c r="K21" s="20">
        <v>720.21731485671432</v>
      </c>
    </row>
    <row r="22" spans="1:11" x14ac:dyDescent="0.2">
      <c r="A22">
        <v>294.14999999999998</v>
      </c>
      <c r="C22" s="20">
        <v>769.89612876717604</v>
      </c>
      <c r="D22" s="24">
        <v>1005.0378536591928</v>
      </c>
      <c r="E22" s="20">
        <v>745.31692151574578</v>
      </c>
      <c r="F22" s="20">
        <v>701.97020050489812</v>
      </c>
      <c r="G22" s="20">
        <v>755.71143821892201</v>
      </c>
      <c r="H22" s="20">
        <v>731.56144416035056</v>
      </c>
      <c r="I22" s="20">
        <v>700.31557209753839</v>
      </c>
      <c r="J22" s="20">
        <v>703.00114345021666</v>
      </c>
      <c r="K22" s="20">
        <v>722.22239322606424</v>
      </c>
    </row>
    <row r="23" spans="1:11" x14ac:dyDescent="0.2">
      <c r="A23">
        <v>295.14999999999998</v>
      </c>
      <c r="C23" s="20">
        <v>767.19128377899801</v>
      </c>
      <c r="D23" s="24">
        <v>1007.6984760866861</v>
      </c>
      <c r="E23" s="20">
        <v>758.30404977514399</v>
      </c>
      <c r="F23" s="20">
        <v>704.86213064571359</v>
      </c>
      <c r="G23" s="20">
        <v>757.38155956319713</v>
      </c>
      <c r="H23" s="20">
        <v>733.89224387704689</v>
      </c>
      <c r="I23" s="20">
        <v>702.81058777196222</v>
      </c>
      <c r="J23" s="20">
        <v>704.67432719188264</v>
      </c>
      <c r="K23" s="20">
        <v>724.68103710856963</v>
      </c>
    </row>
    <row r="24" spans="1:11" x14ac:dyDescent="0.2">
      <c r="A24">
        <v>296.14999999999998</v>
      </c>
      <c r="C24" s="20">
        <v>769.06589107505499</v>
      </c>
      <c r="D24" s="24">
        <v>1009.6143180093975</v>
      </c>
      <c r="E24" s="20">
        <v>760.37080995026759</v>
      </c>
      <c r="F24" s="20">
        <v>707.88325019073977</v>
      </c>
      <c r="G24" s="20">
        <v>759.51456234152431</v>
      </c>
      <c r="H24" s="20">
        <v>736.8867065444698</v>
      </c>
      <c r="I24" s="20">
        <v>704.99924752501283</v>
      </c>
      <c r="J24" s="20">
        <v>707.11247369323075</v>
      </c>
      <c r="K24" s="20">
        <v>727.48273181835498</v>
      </c>
    </row>
    <row r="25" spans="1:11" x14ac:dyDescent="0.2">
      <c r="A25">
        <v>297.14999999999998</v>
      </c>
      <c r="C25" s="20">
        <v>769.77632291805901</v>
      </c>
      <c r="D25" s="24">
        <v>1008.9818148847419</v>
      </c>
      <c r="E25" s="20">
        <v>766.97761930574302</v>
      </c>
      <c r="F25" s="20">
        <v>711.39344688760968</v>
      </c>
      <c r="G25" s="20">
        <v>761.71826621701564</v>
      </c>
      <c r="H25" s="20">
        <v>740.42151950061429</v>
      </c>
      <c r="I25" s="20">
        <v>708.17503937754282</v>
      </c>
      <c r="J25" s="20">
        <v>710.24964368721965</v>
      </c>
      <c r="K25" s="20">
        <v>730.01858561720701</v>
      </c>
    </row>
    <row r="26" spans="1:11" x14ac:dyDescent="0.2">
      <c r="A26">
        <v>298.14999999999998</v>
      </c>
      <c r="C26" s="20">
        <v>769.37501394739695</v>
      </c>
      <c r="D26" s="24">
        <v>1011.3465926526012</v>
      </c>
      <c r="E26" s="20">
        <v>773.52945486435704</v>
      </c>
      <c r="F26" s="20">
        <v>714.30479842081661</v>
      </c>
      <c r="G26" s="20">
        <v>764.78325354370475</v>
      </c>
      <c r="H26" s="20">
        <v>744.16521853545953</v>
      </c>
      <c r="I26" s="20">
        <v>711.74666382903729</v>
      </c>
      <c r="J26" s="20">
        <v>713.78471435630149</v>
      </c>
      <c r="K26" s="20">
        <v>733.30990453030756</v>
      </c>
    </row>
    <row r="27" spans="1:11" x14ac:dyDescent="0.2">
      <c r="A27">
        <v>299.14999999999998</v>
      </c>
      <c r="C27" s="20">
        <v>771.51891296760198</v>
      </c>
      <c r="D27" s="24">
        <v>1010.0870296647868</v>
      </c>
      <c r="E27" s="20">
        <v>779.49536799892212</v>
      </c>
      <c r="F27" s="20">
        <v>718.14854335604309</v>
      </c>
      <c r="G27" s="20">
        <v>768.60773646792245</v>
      </c>
      <c r="H27" s="20">
        <v>748.23133411162416</v>
      </c>
      <c r="I27" s="20">
        <v>716.60581008182987</v>
      </c>
      <c r="J27" s="20">
        <v>718.73748905686909</v>
      </c>
      <c r="K27" s="20">
        <v>738.18704354131614</v>
      </c>
    </row>
    <row r="28" spans="1:11" x14ac:dyDescent="0.2">
      <c r="A28">
        <v>300.14999999999998</v>
      </c>
      <c r="C28" s="20">
        <v>773.71727354596703</v>
      </c>
      <c r="D28" s="24">
        <v>1009.5856110787586</v>
      </c>
      <c r="E28" s="20">
        <v>786.39397078951106</v>
      </c>
      <c r="F28" s="20">
        <v>721.68485162856518</v>
      </c>
      <c r="G28" s="20">
        <v>774.13025769227193</v>
      </c>
      <c r="H28" s="20">
        <v>747.66596429818458</v>
      </c>
      <c r="I28" s="20">
        <v>722.6925827052238</v>
      </c>
      <c r="J28" s="20">
        <v>723.07354015923977</v>
      </c>
      <c r="K28" s="20">
        <v>743.3851477316224</v>
      </c>
    </row>
    <row r="29" spans="1:11" x14ac:dyDescent="0.2">
      <c r="A29">
        <v>301.14999999999998</v>
      </c>
      <c r="C29" s="20">
        <v>778.05384579856104</v>
      </c>
      <c r="D29" s="24">
        <v>1006.1225308527466</v>
      </c>
      <c r="E29" s="20">
        <v>792.87339140169627</v>
      </c>
      <c r="F29" s="20">
        <v>724.14462592645737</v>
      </c>
      <c r="G29" s="20">
        <v>780.94445493663466</v>
      </c>
      <c r="H29" s="20">
        <v>743.91449178767266</v>
      </c>
      <c r="I29" s="20">
        <v>730.87407119934107</v>
      </c>
      <c r="J29" s="20">
        <v>731.04598208243158</v>
      </c>
      <c r="K29" s="20">
        <v>751.57699024055285</v>
      </c>
    </row>
    <row r="30" spans="1:11" x14ac:dyDescent="0.2">
      <c r="A30">
        <v>302.14999999999998</v>
      </c>
      <c r="C30" s="20">
        <v>784.97986675717198</v>
      </c>
      <c r="D30" s="24">
        <v>1002.5613660236141</v>
      </c>
      <c r="E30" s="20">
        <v>800.03646393625763</v>
      </c>
      <c r="F30" s="20">
        <v>725.28339567974626</v>
      </c>
      <c r="G30" s="20">
        <v>791.30338467820889</v>
      </c>
      <c r="H30" s="20">
        <v>748.15347055551388</v>
      </c>
      <c r="I30" s="20">
        <v>742.90198060522494</v>
      </c>
      <c r="J30" s="20">
        <v>743.05026712746258</v>
      </c>
      <c r="K30" s="20">
        <v>764.2962233300367</v>
      </c>
    </row>
    <row r="31" spans="1:11" x14ac:dyDescent="0.2">
      <c r="A31">
        <v>303.14999999999998</v>
      </c>
      <c r="C31" s="20">
        <v>794.44017029037695</v>
      </c>
      <c r="D31" s="24">
        <v>998.85701769197715</v>
      </c>
      <c r="E31" s="20">
        <v>808.39901575314218</v>
      </c>
      <c r="F31" s="20">
        <v>719.65043586501019</v>
      </c>
      <c r="G31" s="20">
        <v>803.39094294583276</v>
      </c>
      <c r="H31" s="20">
        <v>762.43684760848828</v>
      </c>
      <c r="I31" s="20">
        <v>756.57017928259233</v>
      </c>
      <c r="J31" s="20">
        <v>756.6029185556539</v>
      </c>
      <c r="K31" s="20">
        <v>778.55604257120046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2778-E05A-E84C-A941-BD29FD7561D7}">
  <dimension ref="A1:K31"/>
  <sheetViews>
    <sheetView topLeftCell="A9" zoomScale="140" zoomScaleNormal="140" workbookViewId="0">
      <selection activeCell="C31" activeCellId="3" sqref="C4:K4 C16:K16 C26:K26 C31:K31"/>
    </sheetView>
  </sheetViews>
  <sheetFormatPr baseColWidth="10" defaultRowHeight="16" x14ac:dyDescent="0.2"/>
  <sheetData>
    <row r="1" spans="1:11" x14ac:dyDescent="0.2">
      <c r="A1" t="s">
        <v>34</v>
      </c>
    </row>
    <row r="2" spans="1:11" x14ac:dyDescent="0.2">
      <c r="A2" t="s">
        <v>1</v>
      </c>
      <c r="B2">
        <v>0</v>
      </c>
      <c r="C2" s="45">
        <v>3.0600000000000002E-2</v>
      </c>
      <c r="D2" s="45">
        <v>4.2000000000000003E-2</v>
      </c>
      <c r="E2" s="51">
        <v>8.1600000000000006E-2</v>
      </c>
      <c r="F2" s="51">
        <v>3.5999999999999997E-2</v>
      </c>
      <c r="G2" s="45">
        <v>0.1042</v>
      </c>
      <c r="H2" s="51">
        <v>0.12698000000000001</v>
      </c>
      <c r="I2" s="45">
        <v>0.1575</v>
      </c>
      <c r="J2" s="45">
        <v>0.1867</v>
      </c>
      <c r="K2" s="45">
        <v>0.2019</v>
      </c>
    </row>
    <row r="3" spans="1:11" x14ac:dyDescent="0.2">
      <c r="A3" t="s">
        <v>25</v>
      </c>
      <c r="B3">
        <v>0</v>
      </c>
      <c r="C3" s="3">
        <v>8.1929809650384836E-2</v>
      </c>
      <c r="D3" s="3">
        <v>0.11379084332669809</v>
      </c>
      <c r="E3" s="42">
        <v>0.23061195550256408</v>
      </c>
      <c r="F3" s="42">
        <v>9.6927944197074775E-2</v>
      </c>
      <c r="G3" s="3">
        <v>0.30191187520351531</v>
      </c>
      <c r="H3" s="42">
        <v>0.37751539297163073</v>
      </c>
      <c r="I3" s="3">
        <v>0.48521496101028222</v>
      </c>
      <c r="J3" s="3">
        <v>0.59582274830445514</v>
      </c>
      <c r="K3" s="3">
        <v>0.65660251652491952</v>
      </c>
    </row>
    <row r="4" spans="1:11" x14ac:dyDescent="0.2">
      <c r="A4" t="s">
        <v>3</v>
      </c>
      <c r="B4">
        <v>0</v>
      </c>
      <c r="C4" s="3">
        <v>0.40301656130593633</v>
      </c>
      <c r="D4" s="3">
        <v>0.48390242502047692</v>
      </c>
      <c r="E4" s="42">
        <v>0.6551968013220455</v>
      </c>
      <c r="F4" s="42">
        <v>0.44403381424447141</v>
      </c>
      <c r="G4" s="3">
        <v>0.71327849348624084</v>
      </c>
      <c r="H4" s="42">
        <v>0.75673039505949957</v>
      </c>
      <c r="I4" s="3">
        <v>0.79992367442396184</v>
      </c>
      <c r="J4" s="3">
        <v>0.8307804539221274</v>
      </c>
      <c r="K4" s="3">
        <v>0.84400101823015083</v>
      </c>
    </row>
    <row r="5" spans="1:11" x14ac:dyDescent="0.2">
      <c r="A5" t="s">
        <v>4</v>
      </c>
      <c r="B5">
        <v>1</v>
      </c>
      <c r="C5" s="3">
        <v>0.59698343869406367</v>
      </c>
      <c r="D5" s="3">
        <v>0.51609757497952313</v>
      </c>
      <c r="E5" s="42">
        <v>0.3448031986779545</v>
      </c>
      <c r="F5" s="42">
        <v>0.55596618575552859</v>
      </c>
      <c r="G5" s="3">
        <v>0.28672150651375916</v>
      </c>
      <c r="H5" s="42">
        <v>0.24326960494050043</v>
      </c>
      <c r="I5" s="3">
        <v>0.20007632557603816</v>
      </c>
      <c r="J5" s="3">
        <v>0.1692195460778726</v>
      </c>
      <c r="K5" s="3">
        <v>0.15599898176984917</v>
      </c>
    </row>
    <row r="6" spans="1:11" x14ac:dyDescent="0.2">
      <c r="A6" t="s">
        <v>22</v>
      </c>
      <c r="B6">
        <v>385.28</v>
      </c>
      <c r="C6" s="10">
        <v>237.26612261197528</v>
      </c>
      <c r="D6" s="10">
        <v>207.55957587485454</v>
      </c>
      <c r="E6" s="43">
        <v>144.64914676245897</v>
      </c>
      <c r="F6" s="43">
        <v>222.20192121150419</v>
      </c>
      <c r="G6" s="10">
        <v>123.31777408977575</v>
      </c>
      <c r="H6" s="43">
        <v>107.35941145847289</v>
      </c>
      <c r="I6" s="10">
        <v>91.49603171268366</v>
      </c>
      <c r="J6" s="10">
        <v>80.16341659028987</v>
      </c>
      <c r="K6" s="10">
        <v>75.307966039703643</v>
      </c>
    </row>
    <row r="7" spans="1:11" x14ac:dyDescent="0.2">
      <c r="E7" s="41"/>
      <c r="F7" s="41"/>
      <c r="H7" s="41"/>
    </row>
    <row r="8" spans="1:11" x14ac:dyDescent="0.2">
      <c r="E8" s="41"/>
      <c r="F8" s="41"/>
      <c r="H8" s="41"/>
    </row>
    <row r="9" spans="1:11" ht="18" x14ac:dyDescent="0.25">
      <c r="A9" t="s">
        <v>13</v>
      </c>
      <c r="B9" t="s">
        <v>31</v>
      </c>
      <c r="E9" s="41"/>
      <c r="F9" s="41"/>
      <c r="H9" s="41"/>
    </row>
    <row r="10" spans="1:11" x14ac:dyDescent="0.2">
      <c r="E10" s="41"/>
      <c r="F10" s="41"/>
      <c r="H10" s="41"/>
    </row>
    <row r="11" spans="1:11" x14ac:dyDescent="0.2">
      <c r="A11">
        <v>283.14999999999998</v>
      </c>
      <c r="C11" s="20">
        <v>737.80215530909447</v>
      </c>
      <c r="D11" s="20">
        <v>745.90042008153205</v>
      </c>
      <c r="E11" s="52">
        <v>772.16261960551799</v>
      </c>
      <c r="F11" s="52">
        <v>753.42984956502744</v>
      </c>
      <c r="G11" s="20">
        <v>752.13826722381646</v>
      </c>
      <c r="H11" s="52">
        <v>783.61646101629367</v>
      </c>
      <c r="I11" s="20">
        <v>742.220023383843</v>
      </c>
      <c r="J11" s="20">
        <v>729.84942310505141</v>
      </c>
      <c r="K11" s="20">
        <v>750.35791330774452</v>
      </c>
    </row>
    <row r="12" spans="1:11" x14ac:dyDescent="0.2">
      <c r="A12">
        <v>284.14999999999998</v>
      </c>
      <c r="C12" s="20">
        <v>747.29628590733194</v>
      </c>
      <c r="D12" s="20">
        <v>749.62681544110376</v>
      </c>
      <c r="E12" s="52">
        <v>776.05773736638662</v>
      </c>
      <c r="F12" s="52">
        <v>758.03729009288088</v>
      </c>
      <c r="G12" s="20">
        <v>756.23551355067434</v>
      </c>
      <c r="H12" s="52">
        <v>787.48714314091092</v>
      </c>
      <c r="I12" s="20">
        <v>747.56082462724498</v>
      </c>
      <c r="J12" s="20">
        <v>734.94145092864255</v>
      </c>
      <c r="K12" s="20">
        <v>754.79490465511719</v>
      </c>
    </row>
    <row r="13" spans="1:11" x14ac:dyDescent="0.2">
      <c r="A13">
        <v>285.14999999999998</v>
      </c>
      <c r="C13" s="20">
        <v>753.03347738428874</v>
      </c>
      <c r="D13" s="20">
        <v>751.06955130236156</v>
      </c>
      <c r="E13" s="52">
        <v>777.81099161777479</v>
      </c>
      <c r="F13" s="52">
        <v>759.81554007666477</v>
      </c>
      <c r="G13" s="20">
        <v>758.22101529650502</v>
      </c>
      <c r="H13" s="52">
        <v>789.25533513525181</v>
      </c>
      <c r="I13" s="20">
        <v>749.51154919228736</v>
      </c>
      <c r="J13" s="20">
        <v>737.09141395795689</v>
      </c>
      <c r="K13" s="20">
        <v>757.21136325618943</v>
      </c>
    </row>
    <row r="14" spans="1:11" x14ac:dyDescent="0.2">
      <c r="A14">
        <v>286.14999999999998</v>
      </c>
      <c r="C14" s="20">
        <v>753.2487644394223</v>
      </c>
      <c r="D14" s="20">
        <v>752.08774226363244</v>
      </c>
      <c r="E14" s="52">
        <v>779.22772235449486</v>
      </c>
      <c r="F14" s="52">
        <v>762.06130877726139</v>
      </c>
      <c r="G14" s="20">
        <v>759.62606882062676</v>
      </c>
      <c r="H14" s="52">
        <v>791.05068160449048</v>
      </c>
      <c r="I14" s="20">
        <v>751.47382591922621</v>
      </c>
      <c r="J14" s="20">
        <v>738.90829035106515</v>
      </c>
      <c r="K14" s="20">
        <v>759.31690586551554</v>
      </c>
    </row>
    <row r="15" spans="1:11" x14ac:dyDescent="0.2">
      <c r="A15">
        <v>287.14999999999998</v>
      </c>
      <c r="C15" s="20">
        <v>755.05694834154338</v>
      </c>
      <c r="D15" s="20">
        <v>753.09642960372526</v>
      </c>
      <c r="E15" s="52">
        <v>780.16223610955899</v>
      </c>
      <c r="F15" s="52">
        <v>763.6177451779165</v>
      </c>
      <c r="G15" s="20">
        <v>760.97039995973796</v>
      </c>
      <c r="H15" s="52">
        <v>792.53595221675914</v>
      </c>
      <c r="I15" s="20">
        <v>752.90547775721711</v>
      </c>
      <c r="J15" s="20">
        <v>740.68591566344583</v>
      </c>
      <c r="K15" s="20">
        <v>760.7236345450433</v>
      </c>
    </row>
    <row r="16" spans="1:11" x14ac:dyDescent="0.2">
      <c r="A16">
        <v>288.14999999999998</v>
      </c>
      <c r="C16" s="20">
        <v>768.14234390401305</v>
      </c>
      <c r="D16" s="20">
        <v>753.81954365481147</v>
      </c>
      <c r="E16" s="52">
        <v>781.38904565939129</v>
      </c>
      <c r="F16" s="52">
        <v>764.93615227212092</v>
      </c>
      <c r="G16" s="20">
        <v>761.99028720776448</v>
      </c>
      <c r="H16" s="52">
        <v>793.83707916802791</v>
      </c>
      <c r="I16" s="20">
        <v>754.43699249313033</v>
      </c>
      <c r="J16" s="20">
        <v>741.88953249814335</v>
      </c>
      <c r="K16" s="20">
        <v>762.29848526780779</v>
      </c>
    </row>
    <row r="17" spans="1:11" x14ac:dyDescent="0.2">
      <c r="A17">
        <v>289.14999999999998</v>
      </c>
      <c r="C17" s="20">
        <v>768.04255281439214</v>
      </c>
      <c r="D17" s="20">
        <v>755.08513451888666</v>
      </c>
      <c r="E17" s="52">
        <v>782.8785742940762</v>
      </c>
      <c r="F17" s="52">
        <v>767.74936136137046</v>
      </c>
      <c r="G17" s="20">
        <v>763.54666994829677</v>
      </c>
      <c r="H17" s="52">
        <v>795.4584978016785</v>
      </c>
      <c r="I17" s="20">
        <v>756.15003914547219</v>
      </c>
      <c r="J17" s="20">
        <v>743.95934794613515</v>
      </c>
      <c r="K17" s="20">
        <v>764.55908284697739</v>
      </c>
    </row>
    <row r="18" spans="1:11" x14ac:dyDescent="0.2">
      <c r="A18">
        <v>290.14999999999998</v>
      </c>
      <c r="C18" s="20">
        <v>766.70827318540091</v>
      </c>
      <c r="D18" s="20">
        <v>756.35087782310177</v>
      </c>
      <c r="E18" s="52">
        <v>784.23670663217092</v>
      </c>
      <c r="F18" s="52">
        <v>768.81266638830891</v>
      </c>
      <c r="G18" s="20">
        <v>765.16636202970801</v>
      </c>
      <c r="H18" s="52">
        <v>797.21985144531664</v>
      </c>
      <c r="I18" s="20">
        <v>757.87620330635684</v>
      </c>
      <c r="J18" s="20">
        <v>745.84669541237099</v>
      </c>
      <c r="K18" s="20">
        <v>766.39218649569546</v>
      </c>
    </row>
    <row r="19" spans="1:11" x14ac:dyDescent="0.2">
      <c r="A19">
        <v>291.14999999999998</v>
      </c>
      <c r="C19" s="20">
        <v>768.31527699568153</v>
      </c>
      <c r="D19" s="20">
        <v>757.38841191781898</v>
      </c>
      <c r="E19" s="52">
        <v>785.57599978010967</v>
      </c>
      <c r="F19" s="52">
        <v>770.96460429537035</v>
      </c>
      <c r="G19" s="20">
        <v>766.58185837934695</v>
      </c>
      <c r="H19" s="52">
        <v>798.98941613173645</v>
      </c>
      <c r="I19" s="20">
        <v>759.51949780196651</v>
      </c>
      <c r="J19" s="20">
        <v>747.58591905767958</v>
      </c>
      <c r="K19" s="20">
        <v>767.99063624778353</v>
      </c>
    </row>
    <row r="20" spans="1:11" x14ac:dyDescent="0.2">
      <c r="A20">
        <v>292.14999999999998</v>
      </c>
      <c r="C20" s="20">
        <v>771.86268599819266</v>
      </c>
      <c r="D20" s="20">
        <v>759.23483475041655</v>
      </c>
      <c r="E20" s="52">
        <v>787.87149477084802</v>
      </c>
      <c r="F20" s="52">
        <v>774.09375185818897</v>
      </c>
      <c r="G20" s="20">
        <v>768.66436621780008</v>
      </c>
      <c r="H20" s="52">
        <v>801.18927624426431</v>
      </c>
      <c r="I20" s="20">
        <v>761.86884789810313</v>
      </c>
      <c r="J20" s="20">
        <v>750.11502118277906</v>
      </c>
      <c r="K20" s="20">
        <v>771.25791592094026</v>
      </c>
    </row>
    <row r="21" spans="1:11" x14ac:dyDescent="0.2">
      <c r="A21">
        <v>293.14999999999998</v>
      </c>
      <c r="C21" s="20">
        <v>773.38008719993763</v>
      </c>
      <c r="D21" s="20">
        <v>759.50244463311503</v>
      </c>
      <c r="E21" s="52">
        <v>788.61253305933701</v>
      </c>
      <c r="F21" s="52">
        <v>775.90069631229528</v>
      </c>
      <c r="G21" s="20">
        <v>769.36737803783967</v>
      </c>
      <c r="H21" s="52">
        <v>801.98541236976337</v>
      </c>
      <c r="I21" s="20">
        <v>762.70971915852567</v>
      </c>
      <c r="J21" s="20">
        <v>751.36476527496507</v>
      </c>
      <c r="K21" s="20">
        <v>772.03239589165184</v>
      </c>
    </row>
    <row r="22" spans="1:11" x14ac:dyDescent="0.2">
      <c r="A22">
        <v>294.14999999999998</v>
      </c>
      <c r="C22" s="20">
        <v>775.20719546498765</v>
      </c>
      <c r="D22" s="20">
        <v>760.48997719790395</v>
      </c>
      <c r="E22" s="52">
        <v>789.47464937630411</v>
      </c>
      <c r="F22" s="52">
        <v>777.28616389566105</v>
      </c>
      <c r="G22" s="20">
        <v>770.50932987611338</v>
      </c>
      <c r="H22" s="52">
        <v>802.99511349975819</v>
      </c>
      <c r="I22" s="20">
        <v>763.97379139279633</v>
      </c>
      <c r="J22" s="20">
        <v>752.04569987826756</v>
      </c>
      <c r="K22" s="20">
        <v>773.4076530386991</v>
      </c>
    </row>
    <row r="23" spans="1:11" x14ac:dyDescent="0.2">
      <c r="A23">
        <v>295.14999999999998</v>
      </c>
      <c r="C23" s="20">
        <v>781.37132437658477</v>
      </c>
      <c r="D23" s="20">
        <v>761.63171459470357</v>
      </c>
      <c r="E23" s="52">
        <v>791.06790376963227</v>
      </c>
      <c r="F23" s="52">
        <v>779.53180288309943</v>
      </c>
      <c r="G23" s="20">
        <v>772.06612252590446</v>
      </c>
      <c r="H23" s="52">
        <v>804.87255991759457</v>
      </c>
      <c r="I23" s="20">
        <v>765.758451357171</v>
      </c>
      <c r="J23" s="20">
        <v>753.30575285998327</v>
      </c>
      <c r="K23" s="20">
        <v>775.13306310962014</v>
      </c>
    </row>
    <row r="24" spans="1:11" x14ac:dyDescent="0.2">
      <c r="A24">
        <v>296.14999999999998</v>
      </c>
      <c r="C24" s="20">
        <v>784.03135388107978</v>
      </c>
      <c r="D24" s="20">
        <v>762.78864085042221</v>
      </c>
      <c r="E24" s="52">
        <v>792.27416940798719</v>
      </c>
      <c r="F24" s="52">
        <v>781.5119021264403</v>
      </c>
      <c r="G24" s="20">
        <v>773.32642885690052</v>
      </c>
      <c r="H24" s="52">
        <v>806.17078886272373</v>
      </c>
      <c r="I24" s="20">
        <v>766.67434066254975</v>
      </c>
      <c r="J24" s="20">
        <v>755.62673835346413</v>
      </c>
      <c r="K24" s="20">
        <v>775.78306671422661</v>
      </c>
    </row>
    <row r="25" spans="1:11" x14ac:dyDescent="0.2">
      <c r="A25">
        <v>297.14999999999998</v>
      </c>
      <c r="C25" s="20">
        <v>785.37760680458848</v>
      </c>
      <c r="D25" s="20">
        <v>763.63377168020531</v>
      </c>
      <c r="E25" s="52">
        <v>793.5620125925675</v>
      </c>
      <c r="F25" s="52">
        <v>783.51330126314099</v>
      </c>
      <c r="G25" s="20">
        <v>774.43147474710736</v>
      </c>
      <c r="H25" s="52">
        <v>807.5088096112421</v>
      </c>
      <c r="I25" s="20">
        <v>768.13833276724267</v>
      </c>
      <c r="J25" s="20">
        <v>757.20656421390879</v>
      </c>
      <c r="K25" s="20">
        <v>777.91273741012151</v>
      </c>
    </row>
    <row r="26" spans="1:11" x14ac:dyDescent="0.2">
      <c r="A26">
        <v>298.14999999999998</v>
      </c>
      <c r="C26" s="20">
        <v>788.15157346983756</v>
      </c>
      <c r="D26" s="20">
        <v>764.63122823770209</v>
      </c>
      <c r="E26" s="52">
        <v>794.72734663650579</v>
      </c>
      <c r="F26" s="52">
        <v>785.40918003380773</v>
      </c>
      <c r="G26" s="20">
        <v>775.82988112177247</v>
      </c>
      <c r="H26" s="52">
        <v>809.13159463446232</v>
      </c>
      <c r="I26" s="20">
        <v>769.88716876911201</v>
      </c>
      <c r="J26" s="20">
        <v>759.17575468890061</v>
      </c>
      <c r="K26" s="20">
        <v>780.53062454145288</v>
      </c>
    </row>
    <row r="27" spans="1:11" x14ac:dyDescent="0.2">
      <c r="A27">
        <v>299.14999999999998</v>
      </c>
      <c r="C27" s="20">
        <v>791.87820818982391</v>
      </c>
      <c r="D27" s="20">
        <v>765.22389436545325</v>
      </c>
      <c r="E27" s="52">
        <v>795.91859543632791</v>
      </c>
      <c r="F27" s="52">
        <v>786.99782180811633</v>
      </c>
      <c r="G27" s="20">
        <v>777.06457352142638</v>
      </c>
      <c r="H27" s="52">
        <v>810.35941923210942</v>
      </c>
      <c r="I27" s="20">
        <v>771.09716857731405</v>
      </c>
      <c r="J27" s="20">
        <v>760.53431162790116</v>
      </c>
      <c r="K27" s="20">
        <v>781.93618101375739</v>
      </c>
    </row>
    <row r="28" spans="1:11" x14ac:dyDescent="0.2">
      <c r="A28">
        <v>300.14999999999998</v>
      </c>
      <c r="C28" s="20">
        <v>792.17515745020694</v>
      </c>
      <c r="D28" s="20">
        <v>766.49283734533788</v>
      </c>
      <c r="E28" s="52">
        <v>797.15399873841704</v>
      </c>
      <c r="F28" s="52">
        <v>789.20848172392334</v>
      </c>
      <c r="G28" s="20">
        <v>778.36029667717355</v>
      </c>
      <c r="H28" s="52">
        <v>811.7754822260697</v>
      </c>
      <c r="I28" s="20">
        <v>772.22451862226092</v>
      </c>
      <c r="J28" s="20">
        <v>761.94164218623462</v>
      </c>
      <c r="K28" s="20">
        <v>783.41709764872803</v>
      </c>
    </row>
    <row r="29" spans="1:11" x14ac:dyDescent="0.2">
      <c r="A29">
        <v>301.14999999999998</v>
      </c>
      <c r="C29" s="20">
        <v>795.22769291377051</v>
      </c>
      <c r="D29" s="20">
        <v>767.24537462972125</v>
      </c>
      <c r="E29" s="52">
        <v>798.11915952195466</v>
      </c>
      <c r="F29" s="52">
        <v>791.61414851017753</v>
      </c>
      <c r="G29" s="20">
        <v>779.46255618847238</v>
      </c>
      <c r="H29" s="52">
        <v>812.77855798697453</v>
      </c>
      <c r="I29" s="20">
        <v>773.8592732167906</v>
      </c>
      <c r="J29" s="20">
        <v>763.62492028913573</v>
      </c>
      <c r="K29" s="20">
        <v>785.07225342222046</v>
      </c>
    </row>
    <row r="30" spans="1:11" x14ac:dyDescent="0.2">
      <c r="A30">
        <v>302.14999999999998</v>
      </c>
      <c r="C30" s="20">
        <v>798.06641828569047</v>
      </c>
      <c r="D30" s="20">
        <v>768.14722332939607</v>
      </c>
      <c r="E30" s="52">
        <v>799.37068143885142</v>
      </c>
      <c r="F30" s="52">
        <v>794.1694573279467</v>
      </c>
      <c r="G30" s="20">
        <v>780.69667422332873</v>
      </c>
      <c r="H30" s="52">
        <v>814.12757872387874</v>
      </c>
      <c r="I30" s="20">
        <v>775.46108533696327</v>
      </c>
      <c r="J30" s="20">
        <v>765.15333142144038</v>
      </c>
      <c r="K30" s="20">
        <v>786.7319191351296</v>
      </c>
    </row>
    <row r="31" spans="1:11" x14ac:dyDescent="0.2">
      <c r="A31">
        <v>303.14999999999998</v>
      </c>
      <c r="C31" s="20">
        <v>796.19938632300898</v>
      </c>
      <c r="D31" s="20">
        <v>769.06866620830385</v>
      </c>
      <c r="E31" s="52">
        <v>800.37281975555481</v>
      </c>
      <c r="F31" s="52">
        <v>797.47524536984747</v>
      </c>
      <c r="G31" s="20">
        <v>782.01369842362988</v>
      </c>
      <c r="H31" s="52">
        <v>815.52491044799115</v>
      </c>
      <c r="I31" s="20">
        <v>777.04440236813764</v>
      </c>
      <c r="J31" s="20">
        <v>766.66579372435535</v>
      </c>
      <c r="K31" s="20">
        <v>788.3074487797918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0995E-E8B4-7A4D-9E48-15E55C380BC5}">
  <dimension ref="A1:I31"/>
  <sheetViews>
    <sheetView zoomScale="130" zoomScaleNormal="130" workbookViewId="0">
      <selection activeCell="K11" sqref="K11"/>
    </sheetView>
  </sheetViews>
  <sheetFormatPr baseColWidth="10" defaultRowHeight="16" x14ac:dyDescent="0.2"/>
  <sheetData>
    <row r="1" spans="1:9" x14ac:dyDescent="0.2">
      <c r="A1" t="s">
        <v>35</v>
      </c>
    </row>
    <row r="2" spans="1:9" x14ac:dyDescent="0.2">
      <c r="A2" t="s">
        <v>1</v>
      </c>
      <c r="B2">
        <v>0</v>
      </c>
      <c r="C2" s="17">
        <v>8.4100000000000008E-3</v>
      </c>
      <c r="D2" s="17">
        <v>2.0119999999999999E-2</v>
      </c>
      <c r="E2" s="17">
        <v>0.08</v>
      </c>
      <c r="F2" s="17">
        <v>0.10604</v>
      </c>
      <c r="G2" s="47">
        <v>0.14000000000000001</v>
      </c>
      <c r="H2" s="17">
        <v>0.18634999999999999</v>
      </c>
      <c r="I2" s="17">
        <v>0.24517</v>
      </c>
    </row>
    <row r="3" spans="1:9" x14ac:dyDescent="0.2">
      <c r="A3" t="s">
        <v>25</v>
      </c>
      <c r="B3">
        <v>0</v>
      </c>
      <c r="C3" s="3">
        <v>4.3890126103356804E-2</v>
      </c>
      <c r="D3" s="3">
        <v>0.1062571232937609</v>
      </c>
      <c r="E3" s="3">
        <v>0.44999235013004779</v>
      </c>
      <c r="F3" s="3">
        <v>0.61383917769205332</v>
      </c>
      <c r="G3" s="23">
        <v>0.84242753919694979</v>
      </c>
      <c r="H3" s="3">
        <v>1.1852084509770118</v>
      </c>
      <c r="I3" s="3">
        <v>1.6808197627756101</v>
      </c>
    </row>
    <row r="4" spans="1:9" x14ac:dyDescent="0.2">
      <c r="A4" t="s">
        <v>3</v>
      </c>
      <c r="B4">
        <v>0</v>
      </c>
      <c r="C4" s="3">
        <v>8.3389513705091484E-2</v>
      </c>
      <c r="D4" s="3">
        <v>0.18049645674871373</v>
      </c>
      <c r="E4" s="3">
        <v>0.48260231636125239</v>
      </c>
      <c r="F4" s="3">
        <v>0.55993137365623802</v>
      </c>
      <c r="G4" s="23">
        <v>0.63585958892035777</v>
      </c>
      <c r="H4" s="3">
        <v>0.71070788191691214</v>
      </c>
      <c r="I4" s="3">
        <v>0.77698594839739277</v>
      </c>
    </row>
    <row r="5" spans="1:9" x14ac:dyDescent="0.2">
      <c r="A5" t="s">
        <v>4</v>
      </c>
      <c r="B5">
        <v>1</v>
      </c>
      <c r="C5" s="3">
        <v>0.91661048629490849</v>
      </c>
      <c r="D5" s="3">
        <v>0.81950354325128627</v>
      </c>
      <c r="E5" s="3">
        <v>0.51739768363874761</v>
      </c>
      <c r="F5" s="3">
        <v>0.44006862634376198</v>
      </c>
      <c r="G5" s="23">
        <v>0.36414041107964223</v>
      </c>
      <c r="H5" s="3">
        <v>0.28929211808308786</v>
      </c>
      <c r="I5" s="3">
        <v>0.22301405160260723</v>
      </c>
    </row>
    <row r="6" spans="1:9" x14ac:dyDescent="0.2">
      <c r="A6" t="s">
        <v>22</v>
      </c>
      <c r="B6">
        <v>193.24</v>
      </c>
      <c r="C6" s="10">
        <v>178.62807246102534</v>
      </c>
      <c r="D6" s="10">
        <v>161.61250836620664</v>
      </c>
      <c r="E6" s="10">
        <v>108.67600911559956</v>
      </c>
      <c r="F6" s="10">
        <v>95.126025051085691</v>
      </c>
      <c r="G6" s="21">
        <v>81.821503531430309</v>
      </c>
      <c r="H6" s="10">
        <v>68.706211391109079</v>
      </c>
      <c r="I6" s="10">
        <v>57.09263719206686</v>
      </c>
    </row>
    <row r="7" spans="1:9" x14ac:dyDescent="0.2">
      <c r="G7" s="22"/>
    </row>
    <row r="8" spans="1:9" x14ac:dyDescent="0.2">
      <c r="G8" s="22"/>
    </row>
    <row r="9" spans="1:9" ht="18" x14ac:dyDescent="0.25">
      <c r="A9" t="s">
        <v>13</v>
      </c>
      <c r="B9" t="s">
        <v>31</v>
      </c>
      <c r="G9" s="22"/>
    </row>
    <row r="10" spans="1:9" x14ac:dyDescent="0.2">
      <c r="G10" s="22"/>
    </row>
    <row r="11" spans="1:9" x14ac:dyDescent="0.2">
      <c r="A11">
        <v>283.14999999999998</v>
      </c>
      <c r="G11" s="22"/>
    </row>
    <row r="12" spans="1:9" x14ac:dyDescent="0.2">
      <c r="A12">
        <v>284.14999999999998</v>
      </c>
      <c r="G12" s="22"/>
    </row>
    <row r="13" spans="1:9" x14ac:dyDescent="0.2">
      <c r="A13">
        <v>285.14999999999998</v>
      </c>
      <c r="C13" s="20">
        <v>64.867069764685269</v>
      </c>
      <c r="D13" s="20">
        <v>72.951136956038823</v>
      </c>
      <c r="E13" s="20">
        <v>68.555423849081265</v>
      </c>
      <c r="F13" s="20">
        <v>68.649763931752148</v>
      </c>
      <c r="G13" s="24">
        <v>73.325721456782134</v>
      </c>
      <c r="H13" s="20">
        <v>71.851864357292783</v>
      </c>
      <c r="I13" s="20">
        <v>63.718388841055237</v>
      </c>
    </row>
    <row r="14" spans="1:9" x14ac:dyDescent="0.2">
      <c r="A14">
        <v>286.14999999999998</v>
      </c>
      <c r="C14" s="20">
        <v>65.182144403151284</v>
      </c>
      <c r="D14" s="20">
        <v>72.726190402186901</v>
      </c>
      <c r="E14" s="20">
        <v>68.573942255737535</v>
      </c>
      <c r="F14" s="20">
        <v>68.790448017309544</v>
      </c>
      <c r="G14" s="24">
        <v>73.424838133810752</v>
      </c>
      <c r="H14" s="20">
        <v>72.025767623415661</v>
      </c>
      <c r="I14" s="20">
        <v>63.859646434861553</v>
      </c>
    </row>
    <row r="15" spans="1:9" x14ac:dyDescent="0.2">
      <c r="A15">
        <v>287.14999999999998</v>
      </c>
      <c r="C15" s="20">
        <v>65.026525435077417</v>
      </c>
      <c r="D15" s="20">
        <v>73.329100430740837</v>
      </c>
      <c r="E15" s="20">
        <v>68.778626659050033</v>
      </c>
      <c r="F15" s="20">
        <v>68.977815094054151</v>
      </c>
      <c r="G15" s="24">
        <v>73.668211943592837</v>
      </c>
      <c r="H15" s="20">
        <v>72.206730807078088</v>
      </c>
      <c r="I15" s="20">
        <v>64.002812492960004</v>
      </c>
    </row>
    <row r="16" spans="1:9" x14ac:dyDescent="0.2">
      <c r="A16">
        <v>288.14999999999998</v>
      </c>
      <c r="C16" s="20">
        <v>65.229457448276179</v>
      </c>
      <c r="D16" s="20">
        <v>73.278218083971325</v>
      </c>
      <c r="E16" s="20">
        <v>68.850707894231263</v>
      </c>
      <c r="F16" s="20">
        <v>69.140744136948314</v>
      </c>
      <c r="G16" s="24">
        <v>73.771609666617834</v>
      </c>
      <c r="H16" s="20">
        <v>72.394267894805481</v>
      </c>
      <c r="I16" s="20">
        <v>64.152704111869326</v>
      </c>
    </row>
    <row r="17" spans="1:9" x14ac:dyDescent="0.2">
      <c r="A17">
        <v>289.14999999999998</v>
      </c>
      <c r="C17" s="20">
        <v>65.512722866289337</v>
      </c>
      <c r="D17" s="20">
        <v>73.922383268364996</v>
      </c>
      <c r="E17" s="20">
        <v>69.089294118037515</v>
      </c>
      <c r="F17" s="20">
        <v>69.372097272397156</v>
      </c>
      <c r="G17" s="24">
        <v>73.993018816328501</v>
      </c>
      <c r="H17" s="20">
        <v>72.58354373213578</v>
      </c>
      <c r="I17" s="20">
        <v>64.30305291366605</v>
      </c>
    </row>
    <row r="18" spans="1:9" x14ac:dyDescent="0.2">
      <c r="A18">
        <v>290.14999999999998</v>
      </c>
      <c r="C18" s="20">
        <v>65.288423263732412</v>
      </c>
      <c r="D18" s="20">
        <v>73.560516984095102</v>
      </c>
      <c r="E18" s="20">
        <v>69.099247157831201</v>
      </c>
      <c r="F18" s="20">
        <v>69.421423052532049</v>
      </c>
      <c r="G18" s="24">
        <v>74.070090885289233</v>
      </c>
      <c r="H18" s="20">
        <v>72.700511941762798</v>
      </c>
      <c r="I18" s="20">
        <v>64.401467234031486</v>
      </c>
    </row>
    <row r="19" spans="1:9" x14ac:dyDescent="0.2">
      <c r="A19">
        <v>291.14999999999998</v>
      </c>
      <c r="C19" s="20">
        <v>65.302874892449211</v>
      </c>
      <c r="D19" s="20">
        <v>73.569855236630019</v>
      </c>
      <c r="E19" s="20">
        <v>69.159750084956173</v>
      </c>
      <c r="F19" s="20">
        <v>69.589379595364875</v>
      </c>
      <c r="G19" s="24">
        <v>74.212209637542799</v>
      </c>
      <c r="H19" s="20">
        <v>72.885567590123443</v>
      </c>
      <c r="I19" s="20">
        <v>64.549472741151035</v>
      </c>
    </row>
    <row r="20" spans="1:9" x14ac:dyDescent="0.2">
      <c r="A20">
        <v>292.14999999999998</v>
      </c>
      <c r="C20" s="20">
        <v>65.235552987395934</v>
      </c>
      <c r="D20" s="20">
        <v>73.963780699726527</v>
      </c>
      <c r="E20" s="20">
        <v>69.344094877706198</v>
      </c>
      <c r="F20" s="20">
        <v>69.770330875518667</v>
      </c>
      <c r="G20" s="24">
        <v>74.331655251246417</v>
      </c>
      <c r="H20" s="20">
        <v>72.942889193319076</v>
      </c>
      <c r="I20" s="20">
        <v>64.599957344638455</v>
      </c>
    </row>
    <row r="21" spans="1:9" x14ac:dyDescent="0.2">
      <c r="A21">
        <v>293.14999999999998</v>
      </c>
      <c r="C21" s="20">
        <v>65.436714132521629</v>
      </c>
      <c r="D21" s="20">
        <v>74.067392288916579</v>
      </c>
      <c r="E21" s="20">
        <v>69.469973136412491</v>
      </c>
      <c r="F21" s="20">
        <v>69.955605704705803</v>
      </c>
      <c r="G21" s="24">
        <v>74.511642434249978</v>
      </c>
      <c r="H21" s="20">
        <v>73.134215328095038</v>
      </c>
      <c r="I21" s="20">
        <v>64.752296753601613</v>
      </c>
    </row>
    <row r="22" spans="1:9" x14ac:dyDescent="0.2">
      <c r="A22">
        <v>294.14999999999998</v>
      </c>
      <c r="C22" s="20">
        <v>65.359988011891105</v>
      </c>
      <c r="D22" s="20">
        <v>74.239987270676238</v>
      </c>
      <c r="E22" s="20">
        <v>69.463140159506281</v>
      </c>
      <c r="F22" s="20">
        <v>70.089694285382905</v>
      </c>
      <c r="G22" s="24">
        <v>74.648691932785724</v>
      </c>
      <c r="H22" s="20">
        <v>73.299585062245839</v>
      </c>
      <c r="I22" s="20">
        <v>64.888796960433609</v>
      </c>
    </row>
    <row r="23" spans="1:9" x14ac:dyDescent="0.2">
      <c r="A23">
        <v>295.14999999999998</v>
      </c>
      <c r="C23" s="20">
        <v>65.419336833531077</v>
      </c>
      <c r="D23" s="20">
        <v>74.359894824155333</v>
      </c>
      <c r="E23" s="20">
        <v>69.657837204450061</v>
      </c>
      <c r="F23" s="20">
        <v>70.232506431040207</v>
      </c>
      <c r="G23" s="24">
        <v>74.811666869292793</v>
      </c>
      <c r="H23" s="20">
        <v>73.494791116621997</v>
      </c>
      <c r="I23" s="20">
        <v>65.041924401649894</v>
      </c>
    </row>
    <row r="24" spans="1:9" x14ac:dyDescent="0.2">
      <c r="A24">
        <v>296.14999999999998</v>
      </c>
      <c r="C24" s="20">
        <v>65.65622294464778</v>
      </c>
      <c r="D24" s="20">
        <v>74.569759545923972</v>
      </c>
      <c r="E24" s="20">
        <v>69.727284308850031</v>
      </c>
      <c r="F24" s="20">
        <v>70.433647660580874</v>
      </c>
      <c r="G24" s="24">
        <v>74.985175330714256</v>
      </c>
      <c r="H24" s="20">
        <v>73.639282717687152</v>
      </c>
      <c r="I24" s="20">
        <v>65.158665584245639</v>
      </c>
    </row>
    <row r="25" spans="1:9" x14ac:dyDescent="0.2">
      <c r="A25">
        <v>297.14999999999998</v>
      </c>
      <c r="C25" s="20">
        <v>65.643730902377925</v>
      </c>
      <c r="D25" s="20">
        <v>74.757579888816835</v>
      </c>
      <c r="E25" s="20">
        <v>69.803939417418704</v>
      </c>
      <c r="F25" s="20">
        <v>70.587559519817873</v>
      </c>
      <c r="G25" s="24">
        <v>75.129974496214217</v>
      </c>
      <c r="H25" s="20">
        <v>73.800311489380221</v>
      </c>
      <c r="I25" s="20">
        <v>65.288408641375369</v>
      </c>
    </row>
    <row r="26" spans="1:9" x14ac:dyDescent="0.2">
      <c r="A26">
        <v>298.14999999999998</v>
      </c>
      <c r="C26" s="20">
        <v>65.943778546016702</v>
      </c>
      <c r="D26" s="20">
        <v>74.510912187450216</v>
      </c>
      <c r="E26" s="20">
        <v>69.910356814743807</v>
      </c>
      <c r="F26" s="20">
        <v>70.725184538094027</v>
      </c>
      <c r="G26" s="24">
        <v>75.271319607160692</v>
      </c>
      <c r="H26" s="20">
        <v>73.965337270923015</v>
      </c>
      <c r="I26" s="20">
        <v>65.421621964908027</v>
      </c>
    </row>
    <row r="27" spans="1:9" x14ac:dyDescent="0.2">
      <c r="A27">
        <v>299.14999999999998</v>
      </c>
      <c r="C27" s="20">
        <v>66.145984389774384</v>
      </c>
      <c r="D27" s="20">
        <v>75.031431437251655</v>
      </c>
      <c r="E27" s="20">
        <v>70.093406531662552</v>
      </c>
      <c r="F27" s="20">
        <v>70.939633796746506</v>
      </c>
      <c r="G27" s="24">
        <v>75.464394134346463</v>
      </c>
      <c r="H27" s="20">
        <v>74.120049153195652</v>
      </c>
      <c r="I27" s="20">
        <v>65.546131435648761</v>
      </c>
    </row>
    <row r="28" spans="1:9" x14ac:dyDescent="0.2">
      <c r="A28">
        <v>300.14999999999998</v>
      </c>
      <c r="C28" s="20">
        <v>66.090394940903209</v>
      </c>
      <c r="D28" s="20">
        <v>75.300256424627705</v>
      </c>
      <c r="E28" s="20">
        <v>70.214135112543829</v>
      </c>
      <c r="F28" s="20">
        <v>71.123135310472392</v>
      </c>
      <c r="G28" s="24">
        <v>75.581373404474959</v>
      </c>
      <c r="H28" s="20">
        <v>74.306998488859719</v>
      </c>
      <c r="I28" s="20">
        <v>65.694711898800847</v>
      </c>
    </row>
    <row r="29" spans="1:9" x14ac:dyDescent="0.2">
      <c r="A29">
        <v>301.14999999999998</v>
      </c>
      <c r="C29" s="20">
        <v>66.354395233591688</v>
      </c>
      <c r="D29" s="20">
        <v>75.440288667122303</v>
      </c>
      <c r="E29" s="20">
        <v>70.339166508618774</v>
      </c>
      <c r="F29" s="20">
        <v>71.29523812345812</v>
      </c>
      <c r="G29" s="24">
        <v>75.718517533232102</v>
      </c>
      <c r="H29" s="20">
        <v>74.42035174004566</v>
      </c>
      <c r="I29" s="20">
        <v>65.791581368805353</v>
      </c>
    </row>
    <row r="30" spans="1:9" x14ac:dyDescent="0.2">
      <c r="A30">
        <v>302.14999999999998</v>
      </c>
      <c r="C30" s="20">
        <v>66.509135301010005</v>
      </c>
      <c r="D30" s="20">
        <v>75.68635404788732</v>
      </c>
      <c r="E30" s="20">
        <v>70.344620910168715</v>
      </c>
      <c r="F30" s="20">
        <v>71.475885404734029</v>
      </c>
      <c r="G30" s="24">
        <v>75.839919511596364</v>
      </c>
      <c r="H30" s="20">
        <v>74.564212588929422</v>
      </c>
      <c r="I30" s="20">
        <v>65.904479265674851</v>
      </c>
    </row>
    <row r="31" spans="1:9" x14ac:dyDescent="0.2">
      <c r="A31">
        <v>303.14999999999998</v>
      </c>
      <c r="C31" s="20">
        <v>66.260685744827171</v>
      </c>
      <c r="D31" s="20">
        <v>75.834655014214349</v>
      </c>
      <c r="E31" s="20">
        <v>70.47016724249994</v>
      </c>
      <c r="F31" s="20">
        <v>71.568554860340399</v>
      </c>
      <c r="G31" s="24">
        <v>75.900396844553498</v>
      </c>
      <c r="H31" s="20">
        <v>74.71010335660587</v>
      </c>
      <c r="I31" s="20">
        <v>66.022716148109467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E80B-0A37-3149-B729-FFFD2FCF823A}">
  <dimension ref="A1:J30"/>
  <sheetViews>
    <sheetView zoomScale="130" zoomScaleNormal="130" workbookViewId="0">
      <selection activeCell="F8" sqref="F8"/>
    </sheetView>
  </sheetViews>
  <sheetFormatPr baseColWidth="10" defaultRowHeight="16" x14ac:dyDescent="0.2"/>
  <cols>
    <col min="3" max="3" width="11" bestFit="1" customWidth="1"/>
    <col min="4" max="4" width="11.33203125" bestFit="1" customWidth="1"/>
    <col min="5" max="10" width="11" bestFit="1" customWidth="1"/>
  </cols>
  <sheetData>
    <row r="1" spans="1:10" x14ac:dyDescent="0.2">
      <c r="A1" t="s">
        <v>36</v>
      </c>
    </row>
    <row r="2" spans="1:10" x14ac:dyDescent="0.2">
      <c r="A2" t="s">
        <v>1</v>
      </c>
      <c r="B2">
        <v>0</v>
      </c>
      <c r="C2" s="18">
        <v>8.0700000000000008E-3</v>
      </c>
      <c r="D2" s="18">
        <v>2.0119999999999999E-2</v>
      </c>
      <c r="E2" s="19">
        <v>2.5000000000000001E-2</v>
      </c>
      <c r="F2" s="40">
        <v>6.1879999999999998E-2</v>
      </c>
      <c r="G2" s="40">
        <v>0.12</v>
      </c>
      <c r="H2" s="18">
        <v>0.14000000000000001</v>
      </c>
      <c r="I2" s="18">
        <v>0.183695</v>
      </c>
      <c r="J2" s="18">
        <v>0.22</v>
      </c>
    </row>
    <row r="3" spans="1:10" x14ac:dyDescent="0.2">
      <c r="A3" t="s">
        <v>25</v>
      </c>
      <c r="B3">
        <v>0</v>
      </c>
      <c r="C3" s="3">
        <v>3.7101672444823819E-2</v>
      </c>
      <c r="D3" s="3">
        <v>9.3638847616227455E-2</v>
      </c>
      <c r="E3" s="3">
        <v>0.11693280573251387</v>
      </c>
      <c r="F3" s="36">
        <v>0.30081042801602181</v>
      </c>
      <c r="G3" s="36">
        <v>0.62186992139564201</v>
      </c>
      <c r="H3" s="3">
        <v>0.74238734802270423</v>
      </c>
      <c r="I3" s="3">
        <v>1.0262327171980219</v>
      </c>
      <c r="J3" s="3">
        <v>1.2862608630576524</v>
      </c>
    </row>
    <row r="4" spans="1:10" x14ac:dyDescent="0.2">
      <c r="A4" t="s">
        <v>3</v>
      </c>
      <c r="B4">
        <v>0</v>
      </c>
      <c r="C4" s="3">
        <v>9.0104934498493328E-2</v>
      </c>
      <c r="D4" s="3">
        <v>0.19995573150836224</v>
      </c>
      <c r="E4" s="3">
        <v>0.23786563108481179</v>
      </c>
      <c r="F4" s="36">
        <v>0.44533534109121103</v>
      </c>
      <c r="G4" s="36">
        <v>0.62403597142775835</v>
      </c>
      <c r="H4" s="3">
        <v>0.66459849194992215</v>
      </c>
      <c r="I4" s="3">
        <v>0.73255675072887272</v>
      </c>
      <c r="J4" s="3">
        <v>0.77442678426090772</v>
      </c>
    </row>
    <row r="5" spans="1:10" x14ac:dyDescent="0.2">
      <c r="A5" t="s">
        <v>4</v>
      </c>
      <c r="B5">
        <v>1</v>
      </c>
      <c r="C5" s="3">
        <v>0.90989506550150667</v>
      </c>
      <c r="D5" s="3">
        <v>0.80004426849163779</v>
      </c>
      <c r="E5" s="3">
        <v>0.76213436891518826</v>
      </c>
      <c r="F5" s="36">
        <v>0.55466465890878891</v>
      </c>
      <c r="G5" s="36">
        <v>0.37596402857224165</v>
      </c>
      <c r="H5" s="3">
        <v>0.33540150805007785</v>
      </c>
      <c r="I5" s="3">
        <v>0.26744324927112728</v>
      </c>
      <c r="J5" s="3">
        <v>0.22557321573909228</v>
      </c>
    </row>
    <row r="6" spans="1:10" x14ac:dyDescent="0.2">
      <c r="A6" t="s">
        <v>22</v>
      </c>
      <c r="B6">
        <v>219.28</v>
      </c>
      <c r="C6" s="10">
        <v>201.14503035816074</v>
      </c>
      <c r="D6" s="10">
        <v>179.03590969796949</v>
      </c>
      <c r="E6" s="10">
        <v>171.40597375971538</v>
      </c>
      <c r="F6" s="37">
        <v>129.64958257527741</v>
      </c>
      <c r="G6" s="37">
        <v>93.683400210592211</v>
      </c>
      <c r="H6" s="10">
        <v>85.519584517698917</v>
      </c>
      <c r="I6" s="10">
        <v>71.841965564553433</v>
      </c>
      <c r="J6" s="10">
        <v>63.414993265728413</v>
      </c>
    </row>
    <row r="7" spans="1:10" x14ac:dyDescent="0.2">
      <c r="H7" s="38"/>
    </row>
    <row r="8" spans="1:10" x14ac:dyDescent="0.2">
      <c r="H8" s="38"/>
    </row>
    <row r="9" spans="1:10" ht="18" x14ac:dyDescent="0.25">
      <c r="A9" t="s">
        <v>13</v>
      </c>
      <c r="B9" t="s">
        <v>31</v>
      </c>
      <c r="H9" s="38"/>
    </row>
    <row r="10" spans="1:10" x14ac:dyDescent="0.2">
      <c r="A10">
        <v>283.14999999999998</v>
      </c>
      <c r="C10" s="20">
        <v>71.267473717286123</v>
      </c>
      <c r="D10" s="20">
        <v>79.19287579178939</v>
      </c>
      <c r="E10" s="20">
        <v>170.40116618001241</v>
      </c>
      <c r="F10" s="24">
        <v>71.63978670399969</v>
      </c>
      <c r="G10" s="24">
        <v>72.697765228499961</v>
      </c>
      <c r="H10" s="53">
        <v>71.86569535714284</v>
      </c>
      <c r="I10" s="20">
        <v>70.514322833962808</v>
      </c>
      <c r="J10" s="20">
        <v>69.66149642762727</v>
      </c>
    </row>
    <row r="11" spans="1:10" x14ac:dyDescent="0.2">
      <c r="A11">
        <v>284.14999999999998</v>
      </c>
      <c r="C11" s="20">
        <v>73.929117192936374</v>
      </c>
      <c r="D11" s="20">
        <v>77.738728754321173</v>
      </c>
      <c r="E11" s="20">
        <v>170.17412070259584</v>
      </c>
      <c r="F11" s="24">
        <v>71.687876593632865</v>
      </c>
      <c r="G11" s="24">
        <v>72.932832499787523</v>
      </c>
      <c r="H11" s="53">
        <v>71.875989642857164</v>
      </c>
      <c r="I11" s="20">
        <v>70.815304403295613</v>
      </c>
      <c r="J11" s="20">
        <v>69.898231509872744</v>
      </c>
    </row>
    <row r="12" spans="1:10" x14ac:dyDescent="0.2">
      <c r="A12">
        <v>285.14999999999998</v>
      </c>
      <c r="C12" s="20">
        <v>75.10362866914501</v>
      </c>
      <c r="D12" s="20">
        <v>77.754885418027428</v>
      </c>
      <c r="E12" s="20">
        <v>170.23811112989421</v>
      </c>
      <c r="F12" s="24">
        <v>72.213483316629024</v>
      </c>
      <c r="G12" s="24">
        <v>73.258425221137472</v>
      </c>
      <c r="H12" s="53">
        <v>72.098217535714255</v>
      </c>
      <c r="I12" s="20">
        <v>71.080701595736187</v>
      </c>
      <c r="J12" s="20">
        <v>70.079575093697727</v>
      </c>
    </row>
    <row r="13" spans="1:10" x14ac:dyDescent="0.2">
      <c r="A13">
        <v>286.14999999999998</v>
      </c>
      <c r="C13" s="20">
        <v>75.718940928067227</v>
      </c>
      <c r="D13" s="20">
        <v>77.765259988176297</v>
      </c>
      <c r="E13" s="20">
        <v>170.50945696956157</v>
      </c>
      <c r="F13" s="24">
        <v>72.671775542307572</v>
      </c>
      <c r="G13" s="24">
        <v>73.568301206112409</v>
      </c>
      <c r="H13" s="53">
        <v>72.388773749999942</v>
      </c>
      <c r="I13" s="20">
        <v>71.361034306453547</v>
      </c>
      <c r="J13" s="20">
        <v>70.390128734734049</v>
      </c>
    </row>
    <row r="14" spans="1:10" x14ac:dyDescent="0.2">
      <c r="A14">
        <v>287.14999999999998</v>
      </c>
      <c r="C14" s="20">
        <v>76.700828746839306</v>
      </c>
      <c r="D14" s="20">
        <v>77.855503983126582</v>
      </c>
      <c r="E14" s="20">
        <v>170.87455941136673</v>
      </c>
      <c r="F14" s="24">
        <v>73.054293062176868</v>
      </c>
      <c r="G14" s="24">
        <v>73.752977474862448</v>
      </c>
      <c r="H14" s="53">
        <v>72.662601749999979</v>
      </c>
      <c r="I14" s="20">
        <v>71.564418337906517</v>
      </c>
      <c r="J14" s="20">
        <v>70.605964410763633</v>
      </c>
    </row>
    <row r="15" spans="1:10" x14ac:dyDescent="0.2">
      <c r="A15">
        <v>288.14999999999998</v>
      </c>
      <c r="C15" s="20">
        <v>76.364172373977595</v>
      </c>
      <c r="D15" s="20">
        <v>77.205753623111647</v>
      </c>
      <c r="E15" s="20">
        <v>170.94527695246384</v>
      </c>
      <c r="F15" s="24">
        <v>73.095327523206308</v>
      </c>
      <c r="G15" s="24">
        <v>73.927949408399925</v>
      </c>
      <c r="H15" s="53">
        <v>72.670837178571432</v>
      </c>
      <c r="I15" s="20">
        <v>71.729682668707497</v>
      </c>
      <c r="J15" s="20">
        <v>70.835150855897751</v>
      </c>
    </row>
    <row r="16" spans="1:10" x14ac:dyDescent="0.2">
      <c r="A16">
        <v>289.14999999999998</v>
      </c>
      <c r="C16" s="20">
        <v>77.520427310781415</v>
      </c>
      <c r="D16" s="20">
        <v>70.898107420808401</v>
      </c>
      <c r="E16" s="20">
        <v>171.52543284217225</v>
      </c>
      <c r="F16" s="24">
        <v>73.368176139536232</v>
      </c>
      <c r="G16" s="24">
        <v>74.204098851325014</v>
      </c>
      <c r="H16" s="53">
        <v>73.059446464285713</v>
      </c>
      <c r="I16" s="20">
        <v>71.947021158665237</v>
      </c>
      <c r="J16" s="20">
        <v>70.990000876500005</v>
      </c>
    </row>
    <row r="17" spans="1:10" x14ac:dyDescent="0.2">
      <c r="A17">
        <v>290.14999999999998</v>
      </c>
      <c r="C17" s="20">
        <v>76.522525340148732</v>
      </c>
      <c r="D17" s="20">
        <v>79.075880619751004</v>
      </c>
      <c r="E17" s="20">
        <v>172.12942189742961</v>
      </c>
      <c r="F17" s="24">
        <v>73.270063503320841</v>
      </c>
      <c r="G17" s="24">
        <v>74.493976624999945</v>
      </c>
      <c r="H17" s="53">
        <v>73.305351214285679</v>
      </c>
      <c r="I17" s="20">
        <v>72.20249586185632</v>
      </c>
      <c r="J17" s="20">
        <v>71.12252158301591</v>
      </c>
    </row>
    <row r="18" spans="1:10" x14ac:dyDescent="0.2">
      <c r="A18">
        <v>291.14999999999998</v>
      </c>
      <c r="C18" s="20">
        <v>92.783692092564635</v>
      </c>
      <c r="D18" s="20">
        <v>88.071927730565932</v>
      </c>
      <c r="E18" s="20">
        <v>175.35673430555795</v>
      </c>
      <c r="F18" s="24">
        <v>75.596196199402073</v>
      </c>
      <c r="G18" s="24">
        <v>75.422242856099956</v>
      </c>
      <c r="H18" s="53">
        <v>74.08758825000001</v>
      </c>
      <c r="I18" s="20">
        <v>72.920344131732449</v>
      </c>
      <c r="J18" s="20">
        <v>71.585383459172746</v>
      </c>
    </row>
    <row r="19" spans="1:10" x14ac:dyDescent="0.2">
      <c r="A19">
        <v>292.14999999999998</v>
      </c>
      <c r="C19" s="20">
        <v>83.239571228809965</v>
      </c>
      <c r="D19" s="20">
        <v>82.30526991751924</v>
      </c>
      <c r="E19" s="20">
        <v>173.46957556769411</v>
      </c>
      <c r="F19" s="24">
        <v>74.521599353280521</v>
      </c>
      <c r="G19" s="24">
        <v>75.03045759022497</v>
      </c>
      <c r="H19" s="53">
        <v>73.894184357142834</v>
      </c>
      <c r="I19" s="20">
        <v>72.80411342370472</v>
      </c>
      <c r="J19" s="20">
        <v>71.59705387915227</v>
      </c>
    </row>
    <row r="20" spans="1:10" x14ac:dyDescent="0.2">
      <c r="A20">
        <v>293.14999999999998</v>
      </c>
      <c r="C20" s="20">
        <v>82.324605228438216</v>
      </c>
      <c r="D20" s="20">
        <v>81.953138865864986</v>
      </c>
      <c r="E20" s="20">
        <v>173.79024676705419</v>
      </c>
      <c r="F20" s="24">
        <v>74.873064899757651</v>
      </c>
      <c r="G20" s="24">
        <v>75.242162333949949</v>
      </c>
      <c r="H20" s="53">
        <v>74.001116249999995</v>
      </c>
      <c r="I20" s="20">
        <v>73.084494311988877</v>
      </c>
      <c r="J20" s="20">
        <v>71.779820263111347</v>
      </c>
    </row>
    <row r="21" spans="1:10" x14ac:dyDescent="0.2">
      <c r="A21">
        <v>294.14999999999998</v>
      </c>
      <c r="C21" s="20">
        <v>79.288829938476027</v>
      </c>
      <c r="D21" s="20">
        <v>78.800896437419084</v>
      </c>
      <c r="E21" s="20">
        <v>173.06810248068689</v>
      </c>
      <c r="F21" s="24">
        <v>74.375394149054657</v>
      </c>
      <c r="G21" s="24">
        <v>75.187255946725003</v>
      </c>
      <c r="H21" s="53">
        <v>73.960067785714301</v>
      </c>
      <c r="I21" s="20">
        <v>73.090460059199174</v>
      </c>
      <c r="J21" s="20">
        <v>71.830891789097748</v>
      </c>
    </row>
    <row r="22" spans="1:10" x14ac:dyDescent="0.2">
      <c r="A22">
        <v>295.14999999999998</v>
      </c>
      <c r="C22" s="20">
        <v>79.826689082342426</v>
      </c>
      <c r="D22" s="20">
        <v>78.813594307299255</v>
      </c>
      <c r="E22" s="20">
        <v>173.62361044859202</v>
      </c>
      <c r="F22" s="24">
        <v>74.750616874886987</v>
      </c>
      <c r="G22" s="24">
        <v>75.525402210649986</v>
      </c>
      <c r="H22" s="53">
        <v>74.230708996553588</v>
      </c>
      <c r="I22" s="20">
        <v>73.390186631759107</v>
      </c>
      <c r="J22" s="20">
        <v>72.023382457152266</v>
      </c>
    </row>
    <row r="23" spans="1:10" x14ac:dyDescent="0.2">
      <c r="A23">
        <v>296.14999999999998</v>
      </c>
      <c r="C23" s="20">
        <v>81.671404991263501</v>
      </c>
      <c r="D23" s="20">
        <v>79.32530038945518</v>
      </c>
      <c r="E23" s="20">
        <v>173.76337038608804</v>
      </c>
      <c r="F23" s="24">
        <v>74.791791601381618</v>
      </c>
      <c r="G23" s="24">
        <v>75.833696013237514</v>
      </c>
      <c r="H23" s="53">
        <v>76.145352512882127</v>
      </c>
      <c r="I23" s="20">
        <v>73.648525458625755</v>
      </c>
      <c r="J23" s="20">
        <v>72.179100841697718</v>
      </c>
    </row>
    <row r="24" spans="1:10" x14ac:dyDescent="0.2">
      <c r="A24">
        <v>297.14999999999998</v>
      </c>
      <c r="C24" s="20">
        <v>83.140931402230237</v>
      </c>
      <c r="D24" s="20">
        <v>79.375437806324953</v>
      </c>
      <c r="E24" s="20">
        <v>174.08293765344342</v>
      </c>
      <c r="F24" s="24">
        <v>75.057874315893756</v>
      </c>
      <c r="G24" s="24">
        <v>76.072106087874971</v>
      </c>
      <c r="H24" s="53">
        <v>74.659693178571402</v>
      </c>
      <c r="I24" s="20">
        <v>73.829336766913173</v>
      </c>
      <c r="J24" s="20">
        <v>72.400365608202307</v>
      </c>
    </row>
    <row r="25" spans="1:10" x14ac:dyDescent="0.2">
      <c r="A25">
        <v>298.14999999999998</v>
      </c>
      <c r="C25" s="20">
        <v>83.853303212825409</v>
      </c>
      <c r="D25" s="20">
        <v>78.928636338674409</v>
      </c>
      <c r="E25" s="20">
        <v>174.4788958217903</v>
      </c>
      <c r="F25" s="24">
        <v>75.328494929718772</v>
      </c>
      <c r="G25" s="24">
        <v>76.35641255766248</v>
      </c>
      <c r="H25" s="53">
        <v>74.870344478014289</v>
      </c>
      <c r="I25" s="20">
        <v>74.138536260871149</v>
      </c>
      <c r="J25" s="20">
        <v>72.587543808340882</v>
      </c>
    </row>
    <row r="26" spans="1:10" x14ac:dyDescent="0.2">
      <c r="A26">
        <v>299.14999999999998</v>
      </c>
      <c r="C26" s="20">
        <v>83.506624517286866</v>
      </c>
      <c r="D26" s="20">
        <v>79.432024449644629</v>
      </c>
      <c r="E26" s="20">
        <v>174.81433160851438</v>
      </c>
      <c r="F26" s="24">
        <v>75.458550565651265</v>
      </c>
      <c r="G26" s="24">
        <v>76.535427237350021</v>
      </c>
      <c r="H26" s="53">
        <v>75.090380357142877</v>
      </c>
      <c r="I26" s="20">
        <v>74.328482399820317</v>
      </c>
      <c r="J26" s="20">
        <v>72.742443050836357</v>
      </c>
    </row>
    <row r="27" spans="1:10" x14ac:dyDescent="0.2">
      <c r="A27">
        <v>300.14999999999998</v>
      </c>
      <c r="C27" s="20">
        <v>87.142137015985696</v>
      </c>
      <c r="D27" s="20">
        <v>80.721683813704615</v>
      </c>
      <c r="E27" s="20">
        <v>175.29178078153592</v>
      </c>
      <c r="F27" s="24">
        <v>75.876929435076065</v>
      </c>
      <c r="G27" s="24">
        <v>76.883378930662502</v>
      </c>
      <c r="H27" s="53">
        <v>75.456985607142855</v>
      </c>
      <c r="I27" s="20">
        <v>74.605666616878025</v>
      </c>
      <c r="J27" s="20">
        <v>72.982627956450003</v>
      </c>
    </row>
    <row r="28" spans="1:10" x14ac:dyDescent="0.2">
      <c r="A28">
        <v>301.14999999999998</v>
      </c>
      <c r="C28" s="20">
        <v>85.380743495725284</v>
      </c>
      <c r="D28" s="20">
        <v>79.573742854714098</v>
      </c>
      <c r="E28" s="20">
        <v>175.67543552842241</v>
      </c>
      <c r="F28" s="24">
        <v>75.859070567016872</v>
      </c>
      <c r="G28" s="24">
        <v>77.009471125000005</v>
      </c>
      <c r="H28" s="53">
        <v>77.804703559767887</v>
      </c>
      <c r="I28" s="20">
        <v>74.737224277404664</v>
      </c>
      <c r="J28" s="20">
        <v>73.090376113636381</v>
      </c>
    </row>
    <row r="29" spans="1:10" x14ac:dyDescent="0.2">
      <c r="A29">
        <v>302.14999999999998</v>
      </c>
      <c r="C29" s="20">
        <v>88.424180183457125</v>
      </c>
      <c r="D29" s="20">
        <v>82.479888319969987</v>
      </c>
      <c r="E29" s="20">
        <v>176.36812910782189</v>
      </c>
      <c r="F29" s="24">
        <v>76.435714763202995</v>
      </c>
      <c r="G29" s="24">
        <v>77.320067679949972</v>
      </c>
      <c r="H29" s="53">
        <v>75.979806642857142</v>
      </c>
      <c r="I29" s="20">
        <v>75.013251107202322</v>
      </c>
      <c r="J29" s="20">
        <v>73.41283253539774</v>
      </c>
    </row>
    <row r="30" spans="1:10" x14ac:dyDescent="0.2">
      <c r="A30">
        <v>303.14999999999998</v>
      </c>
      <c r="C30" s="20">
        <v>87.334966048884894</v>
      </c>
      <c r="D30" s="20">
        <v>81.269796416498011</v>
      </c>
      <c r="E30" s="20">
        <v>176.75255260729799</v>
      </c>
      <c r="F30" s="24">
        <v>76.382023483710483</v>
      </c>
      <c r="G30" s="24">
        <v>77.440108590749986</v>
      </c>
      <c r="H30" s="53">
        <v>76.153522714285728</v>
      </c>
      <c r="I30" s="20">
        <v>75.101406547679503</v>
      </c>
      <c r="J30" s="20">
        <v>73.497218431152277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28E24-5278-B147-804B-5AE76AD0D442}">
  <dimension ref="A1:K30"/>
  <sheetViews>
    <sheetView zoomScale="140" zoomScaleNormal="140" workbookViewId="0">
      <selection activeCell="C30" activeCellId="3" sqref="C4:K4 C10:K10 C20:K20 C30:K30"/>
    </sheetView>
  </sheetViews>
  <sheetFormatPr baseColWidth="10" defaultRowHeight="16" x14ac:dyDescent="0.2"/>
  <sheetData>
    <row r="1" spans="1:11" x14ac:dyDescent="0.2">
      <c r="A1" t="s">
        <v>37</v>
      </c>
    </row>
    <row r="2" spans="1:11" x14ac:dyDescent="0.2">
      <c r="A2" t="s">
        <v>1</v>
      </c>
      <c r="B2">
        <v>0</v>
      </c>
      <c r="C2" s="3">
        <v>1.06E-2</v>
      </c>
      <c r="D2" s="23">
        <v>2.1899999999999999E-2</v>
      </c>
      <c r="E2" s="3">
        <v>5.3900000000000003E-2</v>
      </c>
      <c r="F2" s="3">
        <v>7.1678000000000006E-2</v>
      </c>
      <c r="G2" s="3">
        <v>0.10741000000000001</v>
      </c>
      <c r="H2" s="3">
        <v>0.125</v>
      </c>
      <c r="I2" s="3">
        <v>0.1575</v>
      </c>
      <c r="J2" s="3">
        <v>0.1867</v>
      </c>
      <c r="K2" s="3">
        <v>0.2019</v>
      </c>
    </row>
    <row r="3" spans="1:11" x14ac:dyDescent="0.2">
      <c r="A3" t="s">
        <v>25</v>
      </c>
      <c r="B3">
        <v>0</v>
      </c>
      <c r="C3" s="10">
        <v>2.9800461116591681E-2</v>
      </c>
      <c r="D3" s="21">
        <v>6.228018312455532E-2</v>
      </c>
      <c r="E3" s="10">
        <v>0.15846769745209613</v>
      </c>
      <c r="F3" s="10">
        <v>0.21477130748800838</v>
      </c>
      <c r="G3" s="10">
        <v>0.33472004754561629</v>
      </c>
      <c r="H3" s="10">
        <v>0.39736625645223461</v>
      </c>
      <c r="I3" s="10">
        <v>0.51999560562443747</v>
      </c>
      <c r="J3" s="10">
        <v>0.63853185854841432</v>
      </c>
      <c r="K3" s="10">
        <v>0.70366837519601955</v>
      </c>
    </row>
    <row r="4" spans="1:11" x14ac:dyDescent="0.2">
      <c r="A4" t="s">
        <v>3</v>
      </c>
      <c r="B4">
        <v>0</v>
      </c>
      <c r="C4" s="10">
        <v>0.17614203604028261</v>
      </c>
      <c r="D4" s="21">
        <v>0.30883145609801743</v>
      </c>
      <c r="E4" s="10">
        <v>0.53203591755168333</v>
      </c>
      <c r="F4" s="10">
        <v>0.60643288733357636</v>
      </c>
      <c r="G4" s="10">
        <v>0.70600575312966196</v>
      </c>
      <c r="H4" s="10">
        <v>0.74031897696735072</v>
      </c>
      <c r="I4" s="10">
        <v>0.78861365273239015</v>
      </c>
      <c r="J4" s="10">
        <v>0.8208240152375168</v>
      </c>
      <c r="K4" s="10">
        <v>0.83466764174981156</v>
      </c>
    </row>
    <row r="5" spans="1:11" x14ac:dyDescent="0.2">
      <c r="A5" t="s">
        <v>4</v>
      </c>
      <c r="B5">
        <v>1</v>
      </c>
      <c r="C5" s="10">
        <v>0.82385796395971744</v>
      </c>
      <c r="D5" s="21">
        <v>0.69116854390198257</v>
      </c>
      <c r="E5" s="10">
        <v>0.46796408244831667</v>
      </c>
      <c r="F5" s="10">
        <v>0.39356711266642364</v>
      </c>
      <c r="G5" s="10">
        <v>0.29399424687033804</v>
      </c>
      <c r="H5" s="10">
        <v>0.25968102303264928</v>
      </c>
      <c r="I5" s="10">
        <v>0.21138634726760985</v>
      </c>
      <c r="J5" s="10">
        <v>0.1791759847624832</v>
      </c>
      <c r="K5" s="10">
        <v>0.16533235825018844</v>
      </c>
    </row>
    <row r="6" spans="1:11" x14ac:dyDescent="0.2">
      <c r="A6" t="s">
        <v>22</v>
      </c>
      <c r="B6">
        <v>359.51</v>
      </c>
      <c r="C6" s="10">
        <v>299.35837540242369</v>
      </c>
      <c r="D6" s="21">
        <v>254.04560189980754</v>
      </c>
      <c r="E6" s="10">
        <v>177.8223943356879</v>
      </c>
      <c r="F6" s="10">
        <v>152.41620114002035</v>
      </c>
      <c r="G6" s="10">
        <v>118.41256533498608</v>
      </c>
      <c r="H6" s="10">
        <v>106.69477096053457</v>
      </c>
      <c r="I6" s="10">
        <v>90.202380660152429</v>
      </c>
      <c r="J6" s="10">
        <v>79.20270291646419</v>
      </c>
      <c r="K6" s="10">
        <v>74.475173680648098</v>
      </c>
    </row>
    <row r="7" spans="1:11" x14ac:dyDescent="0.2">
      <c r="D7" s="22"/>
    </row>
    <row r="8" spans="1:11" x14ac:dyDescent="0.2">
      <c r="D8" s="22"/>
    </row>
    <row r="9" spans="1:11" ht="18" x14ac:dyDescent="0.25">
      <c r="A9" t="s">
        <v>13</v>
      </c>
      <c r="B9" t="s">
        <v>31</v>
      </c>
      <c r="D9" s="22"/>
    </row>
    <row r="10" spans="1:11" x14ac:dyDescent="0.2">
      <c r="A10">
        <v>283.14999999999998</v>
      </c>
      <c r="C10" s="20">
        <v>81.957130156272825</v>
      </c>
      <c r="D10" s="24">
        <v>577.21829418493166</v>
      </c>
      <c r="E10" s="20">
        <v>47.397225290204048</v>
      </c>
      <c r="F10" s="20">
        <v>38.726091050559511</v>
      </c>
      <c r="G10" s="20">
        <v>81.891574044106633</v>
      </c>
      <c r="H10" s="20">
        <v>64.551208203599984</v>
      </c>
      <c r="I10" s="20">
        <v>63.306453062771432</v>
      </c>
      <c r="J10" s="20">
        <v>65.019174710415072</v>
      </c>
      <c r="K10" s="20">
        <v>69.936475290022273</v>
      </c>
    </row>
    <row r="11" spans="1:11" x14ac:dyDescent="0.2">
      <c r="A11">
        <v>284.14999999999998</v>
      </c>
      <c r="C11" s="20">
        <v>76.57986169825422</v>
      </c>
      <c r="D11" s="24">
        <v>580.2540931438358</v>
      </c>
      <c r="E11" s="20">
        <v>41.145338761697602</v>
      </c>
      <c r="F11" s="20">
        <v>36.309465057821185</v>
      </c>
      <c r="G11" s="20">
        <v>77.752996446653015</v>
      </c>
      <c r="H11" s="20">
        <v>61.80101695942799</v>
      </c>
      <c r="I11" s="20">
        <v>60.943219741438092</v>
      </c>
      <c r="J11" s="20">
        <v>64.226183589504515</v>
      </c>
      <c r="K11" s="20">
        <v>69.025223348068337</v>
      </c>
    </row>
    <row r="12" spans="1:11" x14ac:dyDescent="0.2">
      <c r="A12">
        <v>285.14999999999998</v>
      </c>
      <c r="C12" s="20">
        <v>73.217604470942931</v>
      </c>
      <c r="D12" s="24">
        <v>579.53801309910989</v>
      </c>
      <c r="E12" s="20">
        <v>40.704599747894257</v>
      </c>
      <c r="F12" s="20">
        <v>34.725340897130216</v>
      </c>
      <c r="G12" s="20">
        <v>76.017331199958079</v>
      </c>
      <c r="H12" s="20">
        <v>60.413885652756015</v>
      </c>
      <c r="I12" s="20">
        <v>59.884167052371424</v>
      </c>
      <c r="J12" s="20">
        <v>63.504796448829588</v>
      </c>
      <c r="K12" s="20">
        <v>68.379245885898925</v>
      </c>
    </row>
    <row r="13" spans="1:11" x14ac:dyDescent="0.2">
      <c r="A13">
        <v>286.14999999999998</v>
      </c>
      <c r="C13" s="20">
        <v>72.424390084811236</v>
      </c>
      <c r="D13" s="24">
        <v>584.10379170547947</v>
      </c>
      <c r="E13" s="20">
        <v>40.18845853380332</v>
      </c>
      <c r="F13" s="20">
        <v>34.452982613298325</v>
      </c>
      <c r="G13" s="20">
        <v>75.303384204366409</v>
      </c>
      <c r="H13" s="20">
        <v>59.904124738499966</v>
      </c>
      <c r="I13" s="20">
        <v>59.513406571133309</v>
      </c>
      <c r="J13" s="20">
        <v>63.224923099217918</v>
      </c>
      <c r="K13" s="20">
        <v>68.135214740512595</v>
      </c>
    </row>
    <row r="14" spans="1:11" x14ac:dyDescent="0.2">
      <c r="A14">
        <v>287.14999999999998</v>
      </c>
      <c r="C14" s="20">
        <v>69.757471068820195</v>
      </c>
      <c r="D14" s="24">
        <v>586.35466181397283</v>
      </c>
      <c r="E14" s="20">
        <v>41.06820153976814</v>
      </c>
      <c r="F14" s="20">
        <v>34.061609716586716</v>
      </c>
      <c r="G14" s="20">
        <v>74.696098353100254</v>
      </c>
      <c r="H14" s="20">
        <v>59.295181895855997</v>
      </c>
      <c r="I14" s="20">
        <v>59.157196387904719</v>
      </c>
      <c r="J14" s="20">
        <v>62.980131641480952</v>
      </c>
      <c r="K14" s="20">
        <v>67.863979597793474</v>
      </c>
    </row>
    <row r="15" spans="1:11" x14ac:dyDescent="0.2">
      <c r="A15">
        <v>288.14999999999998</v>
      </c>
      <c r="C15" s="20">
        <v>65.700522300707163</v>
      </c>
      <c r="D15" s="24">
        <v>587.7790045450688</v>
      </c>
      <c r="E15" s="20">
        <v>43.734685314127972</v>
      </c>
      <c r="F15" s="20">
        <v>33.378836441272128</v>
      </c>
      <c r="G15" s="20">
        <v>73.906984411544528</v>
      </c>
      <c r="H15" s="20">
        <v>58.714692160391991</v>
      </c>
      <c r="I15" s="20">
        <v>58.808614556342853</v>
      </c>
      <c r="J15" s="20">
        <v>62.606801769263505</v>
      </c>
      <c r="K15" s="20">
        <v>67.595363322124797</v>
      </c>
    </row>
    <row r="16" spans="1:11" x14ac:dyDescent="0.2">
      <c r="A16">
        <v>289.14999999999998</v>
      </c>
      <c r="C16" s="20">
        <v>59.633663606037373</v>
      </c>
      <c r="D16" s="24">
        <v>592.54849158904074</v>
      </c>
      <c r="E16" s="20">
        <v>46.56957645025043</v>
      </c>
      <c r="F16" s="20">
        <v>33.021067307744396</v>
      </c>
      <c r="G16" s="20">
        <v>72.923967096778668</v>
      </c>
      <c r="H16" s="20">
        <v>58.033318511399976</v>
      </c>
      <c r="I16" s="20">
        <v>58.289541578552345</v>
      </c>
      <c r="J16" s="20">
        <v>62.194213545361457</v>
      </c>
      <c r="K16" s="20">
        <v>67.259341046374402</v>
      </c>
    </row>
    <row r="17" spans="1:11" x14ac:dyDescent="0.2">
      <c r="A17">
        <v>290.14999999999998</v>
      </c>
      <c r="C17" s="20">
        <v>54.871459199150259</v>
      </c>
      <c r="D17" s="24">
        <v>592.53198261013665</v>
      </c>
      <c r="E17" s="20">
        <v>48.691866547179998</v>
      </c>
      <c r="F17" s="20">
        <v>32.132361832431158</v>
      </c>
      <c r="G17" s="20">
        <v>72.025676150148911</v>
      </c>
      <c r="H17" s="20">
        <v>57.356797498103973</v>
      </c>
      <c r="I17" s="20">
        <v>57.770107477219035</v>
      </c>
      <c r="J17" s="20">
        <v>61.720238876063128</v>
      </c>
      <c r="K17" s="20">
        <v>66.900167844918272</v>
      </c>
    </row>
    <row r="18" spans="1:11" x14ac:dyDescent="0.2">
      <c r="A18">
        <v>291.14999999999998</v>
      </c>
      <c r="C18" s="20">
        <v>56.170093247830273</v>
      </c>
      <c r="D18" s="24">
        <v>598.73173389102783</v>
      </c>
      <c r="E18" s="20">
        <v>52.005149851948083</v>
      </c>
      <c r="F18" s="20">
        <v>32.760468110452443</v>
      </c>
      <c r="G18" s="20">
        <v>71.798149836546912</v>
      </c>
      <c r="H18" s="20">
        <v>58.605245040000064</v>
      </c>
      <c r="I18" s="20">
        <v>57.771956902838149</v>
      </c>
      <c r="J18" s="20">
        <v>61.658788408425274</v>
      </c>
      <c r="K18" s="20">
        <v>66.800799174992576</v>
      </c>
    </row>
    <row r="19" spans="1:11" x14ac:dyDescent="0.2">
      <c r="A19">
        <v>292.14999999999998</v>
      </c>
      <c r="C19" s="20">
        <v>65.587746191320448</v>
      </c>
      <c r="D19" s="24">
        <v>607.32480120157572</v>
      </c>
      <c r="E19" s="20">
        <v>56.922966338042698</v>
      </c>
      <c r="F19" s="20">
        <v>34.682470460029649</v>
      </c>
      <c r="G19" s="20">
        <v>72.386379772693402</v>
      </c>
      <c r="H19" s="20">
        <v>62.998255451447982</v>
      </c>
      <c r="I19" s="20">
        <v>58.202956959066682</v>
      </c>
      <c r="J19" s="20">
        <v>62.054616284927704</v>
      </c>
      <c r="K19" s="20">
        <v>67.174455312184236</v>
      </c>
    </row>
    <row r="20" spans="1:11" x14ac:dyDescent="0.2">
      <c r="A20">
        <v>293.14999999999998</v>
      </c>
      <c r="C20" s="20">
        <v>65.431245127641517</v>
      </c>
      <c r="D20" s="24">
        <v>610.02849709041107</v>
      </c>
      <c r="E20" s="20">
        <v>58.747878317866551</v>
      </c>
      <c r="F20" s="20">
        <v>34.551298423972604</v>
      </c>
      <c r="G20" s="20">
        <v>71.897825015119636</v>
      </c>
      <c r="H20" s="20">
        <v>63.805291954692024</v>
      </c>
      <c r="I20" s="20">
        <v>58.19598955773337</v>
      </c>
      <c r="J20" s="20">
        <v>61.968928492254975</v>
      </c>
      <c r="K20" s="20">
        <v>67.083920166790463</v>
      </c>
    </row>
    <row r="21" spans="1:11" x14ac:dyDescent="0.2">
      <c r="A21">
        <v>294.14999999999998</v>
      </c>
      <c r="C21" s="20">
        <v>66.259902666650476</v>
      </c>
      <c r="D21" s="24">
        <v>612.72308281842493</v>
      </c>
      <c r="E21" s="20">
        <v>58.155731919044541</v>
      </c>
      <c r="F21" s="20">
        <v>34.554914267055537</v>
      </c>
      <c r="G21" s="20">
        <v>71.584454132050112</v>
      </c>
      <c r="H21" s="20">
        <v>63.720903079584012</v>
      </c>
      <c r="I21" s="20">
        <v>58.108716936819086</v>
      </c>
      <c r="J21" s="20">
        <v>61.911925751537204</v>
      </c>
      <c r="K21" s="20">
        <v>66.971369272682011</v>
      </c>
    </row>
    <row r="22" spans="1:11" x14ac:dyDescent="0.2">
      <c r="A22">
        <v>295.14999999999998</v>
      </c>
      <c r="C22" s="20">
        <v>59.495543450801989</v>
      </c>
      <c r="D22" s="24">
        <v>611.57992519945253</v>
      </c>
      <c r="E22" s="20">
        <v>66.778867588998267</v>
      </c>
      <c r="F22" s="20">
        <v>34.361256158709807</v>
      </c>
      <c r="G22" s="20">
        <v>70.945213753132819</v>
      </c>
      <c r="H22" s="20">
        <v>63.411460836960046</v>
      </c>
      <c r="I22" s="20">
        <v>57.912189860619037</v>
      </c>
      <c r="J22" s="20">
        <v>61.569275877830755</v>
      </c>
      <c r="K22" s="20">
        <v>66.814422191158997</v>
      </c>
    </row>
    <row r="23" spans="1:11" x14ac:dyDescent="0.2">
      <c r="A23">
        <v>296.14999999999998</v>
      </c>
      <c r="C23" s="20">
        <v>55.107461647500372</v>
      </c>
      <c r="D23" s="24">
        <v>609.49510617356191</v>
      </c>
      <c r="E23" s="20">
        <v>66.082380415825796</v>
      </c>
      <c r="F23" s="20">
        <v>34.462463346975461</v>
      </c>
      <c r="G23" s="20">
        <v>70.63449958359088</v>
      </c>
      <c r="H23" s="20">
        <v>63.449342980728048</v>
      </c>
      <c r="I23" s="20">
        <v>57.721311464876216</v>
      </c>
      <c r="J23" s="20">
        <v>61.465274607388835</v>
      </c>
      <c r="K23" s="20">
        <v>66.790555724643383</v>
      </c>
    </row>
    <row r="24" spans="1:11" x14ac:dyDescent="0.2">
      <c r="A24">
        <v>297.14999999999998</v>
      </c>
      <c r="C24" s="20">
        <v>50.999736922075421</v>
      </c>
      <c r="D24" s="24">
        <v>600.66210727828752</v>
      </c>
      <c r="E24" s="20">
        <v>68.969126710046439</v>
      </c>
      <c r="F24" s="20">
        <v>34.578774051061664</v>
      </c>
      <c r="G24" s="20">
        <v>70.159619151936397</v>
      </c>
      <c r="H24" s="20">
        <v>63.513838121927996</v>
      </c>
      <c r="I24" s="20">
        <v>57.670767471380948</v>
      </c>
      <c r="J24" s="20">
        <v>61.412853340733761</v>
      </c>
      <c r="K24" s="20">
        <v>66.622466316545328</v>
      </c>
    </row>
    <row r="25" spans="1:11" x14ac:dyDescent="0.2">
      <c r="A25">
        <v>298.14999999999998</v>
      </c>
      <c r="C25" s="20">
        <v>47.658349222500412</v>
      </c>
      <c r="D25" s="24">
        <v>600.4690558236988</v>
      </c>
      <c r="E25" s="20">
        <v>72.567421586437973</v>
      </c>
      <c r="F25" s="20">
        <v>34.867389491322371</v>
      </c>
      <c r="G25" s="20">
        <v>70.40367579204451</v>
      </c>
      <c r="H25" s="20">
        <v>63.955241925756035</v>
      </c>
      <c r="I25" s="20">
        <v>57.958589797895293</v>
      </c>
      <c r="J25" s="20">
        <v>61.636618948722528</v>
      </c>
      <c r="K25" s="20">
        <v>66.775916194925713</v>
      </c>
    </row>
    <row r="26" spans="1:11" x14ac:dyDescent="0.2">
      <c r="A26">
        <v>299.14999999999998</v>
      </c>
      <c r="C26" s="20">
        <v>45.391716368490556</v>
      </c>
      <c r="D26" s="24">
        <v>589.26913106404152</v>
      </c>
      <c r="E26" s="20">
        <v>74.512942219842358</v>
      </c>
      <c r="F26" s="20">
        <v>34.922134879174983</v>
      </c>
      <c r="G26" s="20">
        <v>70.426017461353695</v>
      </c>
      <c r="H26" s="20">
        <v>64.056722611380067</v>
      </c>
      <c r="I26" s="20">
        <v>58.245573517581008</v>
      </c>
      <c r="J26" s="20">
        <v>61.88829726016872</v>
      </c>
      <c r="K26" s="20">
        <v>66.988084658625539</v>
      </c>
    </row>
    <row r="27" spans="1:11" x14ac:dyDescent="0.2">
      <c r="A27">
        <v>300.14999999999998</v>
      </c>
      <c r="C27" s="20">
        <v>40.426845760895304</v>
      </c>
      <c r="D27" s="24">
        <v>577.75541034054788</v>
      </c>
      <c r="E27" s="20">
        <v>76.489230267328367</v>
      </c>
      <c r="F27" s="20">
        <v>34.195001494803108</v>
      </c>
      <c r="G27" s="20">
        <v>70.782124617279578</v>
      </c>
      <c r="H27" s="20">
        <v>62.219295844536035</v>
      </c>
      <c r="I27" s="20">
        <v>58.621642224371413</v>
      </c>
      <c r="J27" s="20">
        <v>61.810097522378101</v>
      </c>
      <c r="K27" s="20">
        <v>67.08673660994053</v>
      </c>
    </row>
    <row r="28" spans="1:11" x14ac:dyDescent="0.2">
      <c r="A28">
        <v>301.14999999999998</v>
      </c>
      <c r="C28" s="20">
        <v>34.671736471273753</v>
      </c>
      <c r="D28" s="24">
        <v>556.39601755753472</v>
      </c>
      <c r="E28" s="20">
        <v>76.8328706036272</v>
      </c>
      <c r="F28" s="20">
        <v>31.836855638334072</v>
      </c>
      <c r="G28" s="20">
        <v>71.078196588632323</v>
      </c>
      <c r="H28" s="20">
        <v>58.760776259832014</v>
      </c>
      <c r="I28" s="20">
        <v>59.174645179314339</v>
      </c>
      <c r="J28" s="20">
        <v>62.212684825653419</v>
      </c>
      <c r="K28" s="20">
        <v>67.494457443580998</v>
      </c>
    </row>
    <row r="29" spans="1:11" x14ac:dyDescent="0.2">
      <c r="A29">
        <v>302.14999999999998</v>
      </c>
      <c r="C29" s="20">
        <v>32.511429846791799</v>
      </c>
      <c r="D29" s="24">
        <v>530.87552106164389</v>
      </c>
      <c r="E29" s="20">
        <v>76.229269238376617</v>
      </c>
      <c r="F29" s="20">
        <v>27.479030631853629</v>
      </c>
      <c r="G29" s="20">
        <v>72.117690064630779</v>
      </c>
      <c r="H29" s="20">
        <v>57.488036340744017</v>
      </c>
      <c r="I29" s="20">
        <v>60.287371313295239</v>
      </c>
      <c r="J29" s="20">
        <v>63.111729788403842</v>
      </c>
      <c r="K29" s="20">
        <v>68.450921628358088</v>
      </c>
    </row>
    <row r="30" spans="1:11" x14ac:dyDescent="0.2">
      <c r="A30">
        <v>303.14999999999998</v>
      </c>
      <c r="C30" s="20">
        <v>33.096021185517969</v>
      </c>
      <c r="D30" s="24">
        <v>500.04700270547971</v>
      </c>
      <c r="E30" s="20">
        <v>74.721031880538135</v>
      </c>
      <c r="F30" s="20">
        <v>17.280741569777383</v>
      </c>
      <c r="G30" s="20">
        <v>72.949703690405883</v>
      </c>
      <c r="H30" s="20">
        <v>58.957578533172011</v>
      </c>
      <c r="I30" s="20">
        <v>61.243173414704735</v>
      </c>
      <c r="J30" s="20">
        <v>63.863077475840875</v>
      </c>
      <c r="K30" s="20">
        <v>69.27189971826148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DCB21-CDAC-5441-A64B-8E48BDD37E0A}">
  <dimension ref="A1:K31"/>
  <sheetViews>
    <sheetView zoomScale="130" zoomScaleNormal="130" workbookViewId="0">
      <selection activeCell="C31" activeCellId="3" sqref="C4:K4 C11:K11 C21:K21 C31:K31"/>
    </sheetView>
  </sheetViews>
  <sheetFormatPr baseColWidth="10" defaultRowHeight="16" x14ac:dyDescent="0.2"/>
  <cols>
    <col min="3" max="8" width="12.6640625" bestFit="1" customWidth="1"/>
    <col min="9" max="11" width="11.6640625" bestFit="1" customWidth="1"/>
  </cols>
  <sheetData>
    <row r="1" spans="1:11" x14ac:dyDescent="0.2">
      <c r="A1" t="s">
        <v>38</v>
      </c>
    </row>
    <row r="2" spans="1:11" x14ac:dyDescent="0.2">
      <c r="A2" t="s">
        <v>1</v>
      </c>
      <c r="B2">
        <v>0</v>
      </c>
      <c r="C2" s="55">
        <v>3.0600000000000002E-2</v>
      </c>
      <c r="D2" s="55">
        <v>4.2000000000000003E-2</v>
      </c>
      <c r="E2" s="42">
        <v>8.1600000000000006E-2</v>
      </c>
      <c r="F2" s="42">
        <v>3.5999999999999997E-2</v>
      </c>
      <c r="G2" s="46">
        <v>0.1042</v>
      </c>
      <c r="H2" s="42">
        <v>0.12698000000000001</v>
      </c>
      <c r="I2" s="55">
        <v>0.1575</v>
      </c>
      <c r="J2" s="46">
        <v>0.1867</v>
      </c>
      <c r="K2" s="46">
        <v>0.2019</v>
      </c>
    </row>
    <row r="3" spans="1:11" x14ac:dyDescent="0.2">
      <c r="A3" t="s">
        <v>25</v>
      </c>
      <c r="B3">
        <v>0</v>
      </c>
      <c r="C3" s="10">
        <v>8.1929809650384836E-2</v>
      </c>
      <c r="D3" s="10">
        <v>0.11379084332669809</v>
      </c>
      <c r="E3" s="43">
        <v>0.23061195550256408</v>
      </c>
      <c r="F3" s="43">
        <v>0.30132978985722791</v>
      </c>
      <c r="G3" s="10">
        <v>0.37751539297163073</v>
      </c>
      <c r="H3" s="43">
        <v>0.48521496101028222</v>
      </c>
      <c r="I3" s="10">
        <v>0.59582274830445514</v>
      </c>
      <c r="J3" s="10">
        <v>0.66477263954135213</v>
      </c>
      <c r="K3" s="10">
        <v>0.65660251652491952</v>
      </c>
    </row>
    <row r="4" spans="1:11" x14ac:dyDescent="0.2">
      <c r="A4" t="s">
        <v>3</v>
      </c>
      <c r="B4">
        <v>0</v>
      </c>
      <c r="C4" s="10">
        <v>0.40301656130593633</v>
      </c>
      <c r="D4" s="10">
        <v>0.48390242502047692</v>
      </c>
      <c r="E4" s="43">
        <v>0.6551968013220455</v>
      </c>
      <c r="F4" s="43">
        <v>0.71288365132309539</v>
      </c>
      <c r="G4" s="10">
        <v>0.75673039505949957</v>
      </c>
      <c r="H4" s="43">
        <v>0.79992367442396184</v>
      </c>
      <c r="I4" s="10">
        <v>0.8307804539221274</v>
      </c>
      <c r="J4" s="10">
        <v>0.84562228186188371</v>
      </c>
      <c r="K4" s="10">
        <v>0.84400101823015083</v>
      </c>
    </row>
    <row r="5" spans="1:11" x14ac:dyDescent="0.2">
      <c r="A5" t="s">
        <v>4</v>
      </c>
      <c r="B5">
        <v>1</v>
      </c>
      <c r="C5" s="10">
        <v>0.59698343869406367</v>
      </c>
      <c r="D5" s="10">
        <v>0.51609757497952313</v>
      </c>
      <c r="E5" s="43">
        <v>0.3448031986779545</v>
      </c>
      <c r="F5" s="43">
        <v>0.28711634867690461</v>
      </c>
      <c r="G5" s="10">
        <v>0.24326960494050043</v>
      </c>
      <c r="H5" s="43">
        <v>0.20007632557603816</v>
      </c>
      <c r="I5" s="10">
        <v>0.1692195460778726</v>
      </c>
      <c r="J5" s="10">
        <v>0.15437771813811629</v>
      </c>
      <c r="K5" s="10">
        <v>0.15599898176984917</v>
      </c>
    </row>
    <row r="6" spans="1:11" x14ac:dyDescent="0.2">
      <c r="A6" t="s">
        <v>22</v>
      </c>
      <c r="B6">
        <v>385.28</v>
      </c>
      <c r="C6" s="10">
        <v>316.81652130049787</v>
      </c>
      <c r="D6" s="10">
        <v>266.35933808460004</v>
      </c>
      <c r="E6" s="43">
        <v>183.56815889921404</v>
      </c>
      <c r="F6" s="43">
        <v>156.5369253894188</v>
      </c>
      <c r="G6" s="10">
        <v>120.78776280855615</v>
      </c>
      <c r="H6" s="43">
        <v>108.58072411197041</v>
      </c>
      <c r="I6" s="10">
        <v>91.49603171268366</v>
      </c>
      <c r="J6" s="10">
        <v>80.16341659028987</v>
      </c>
      <c r="K6" s="10">
        <v>75.307966039703643</v>
      </c>
    </row>
    <row r="7" spans="1:11" x14ac:dyDescent="0.2">
      <c r="E7" s="41"/>
      <c r="F7" s="41"/>
      <c r="H7" s="41"/>
    </row>
    <row r="8" spans="1:11" x14ac:dyDescent="0.2">
      <c r="E8" s="41"/>
      <c r="F8" s="41"/>
      <c r="H8" s="41"/>
    </row>
    <row r="9" spans="1:11" ht="18" x14ac:dyDescent="0.25">
      <c r="A9" t="s">
        <v>13</v>
      </c>
      <c r="B9" t="s">
        <v>31</v>
      </c>
      <c r="E9" s="41"/>
      <c r="F9" s="41"/>
      <c r="H9" s="41"/>
    </row>
    <row r="10" spans="1:11" x14ac:dyDescent="0.2">
      <c r="E10" s="41"/>
      <c r="F10" s="41"/>
      <c r="H10" s="41"/>
    </row>
    <row r="11" spans="1:11" x14ac:dyDescent="0.2">
      <c r="A11">
        <v>283.14999999999998</v>
      </c>
      <c r="C11" s="20">
        <v>49.438759368137113</v>
      </c>
      <c r="D11" s="20">
        <v>65.430230063321389</v>
      </c>
      <c r="E11" s="52">
        <v>84.455757954650736</v>
      </c>
      <c r="F11" s="52">
        <v>73.070173310166524</v>
      </c>
      <c r="G11" s="20">
        <v>74.339801275551906</v>
      </c>
      <c r="H11" s="52">
        <v>84.732612054008484</v>
      </c>
      <c r="I11" s="20">
        <v>72.374737582933321</v>
      </c>
      <c r="J11" s="20">
        <v>70.473197626992416</v>
      </c>
      <c r="K11" s="20">
        <v>74.74811487243683</v>
      </c>
    </row>
    <row r="12" spans="1:11" x14ac:dyDescent="0.2">
      <c r="A12">
        <v>284.14999999999998</v>
      </c>
      <c r="C12" s="20">
        <v>59.305473666225581</v>
      </c>
      <c r="D12" s="20">
        <v>66.374244930214175</v>
      </c>
      <c r="E12" s="52">
        <v>84.994834973216925</v>
      </c>
      <c r="F12" s="52">
        <v>75.286891537249986</v>
      </c>
      <c r="G12" s="20">
        <v>74.825584844496191</v>
      </c>
      <c r="H12" s="52">
        <v>85.042139447972133</v>
      </c>
      <c r="I12" s="20">
        <v>72.976466297438151</v>
      </c>
      <c r="J12" s="20">
        <v>70.906862715803413</v>
      </c>
      <c r="K12" s="20">
        <v>75.017728709769699</v>
      </c>
    </row>
    <row r="13" spans="1:11" x14ac:dyDescent="0.2">
      <c r="A13">
        <v>285.14999999999998</v>
      </c>
      <c r="C13" s="20">
        <v>64.635733733480379</v>
      </c>
      <c r="D13" s="20">
        <v>65.623681824607189</v>
      </c>
      <c r="E13" s="52">
        <v>84.773074054264768</v>
      </c>
      <c r="F13" s="52">
        <v>74.830932037374922</v>
      </c>
      <c r="G13" s="20">
        <v>74.742642660719838</v>
      </c>
      <c r="H13" s="52">
        <v>84.900087838962861</v>
      </c>
      <c r="I13" s="20">
        <v>72.905104478771463</v>
      </c>
      <c r="J13" s="20">
        <v>70.883898463634139</v>
      </c>
      <c r="K13" s="20">
        <v>75.043438506062373</v>
      </c>
    </row>
    <row r="14" spans="1:11" x14ac:dyDescent="0.2">
      <c r="A14">
        <v>286.14999999999998</v>
      </c>
      <c r="C14" s="20">
        <v>61.33123639622552</v>
      </c>
      <c r="D14" s="20">
        <v>64.092936594285646</v>
      </c>
      <c r="E14" s="52">
        <v>84.213348556194859</v>
      </c>
      <c r="F14" s="52">
        <v>74.575761972708293</v>
      </c>
      <c r="G14" s="20">
        <v>74.303814324832089</v>
      </c>
      <c r="H14" s="52">
        <v>84.669019104008512</v>
      </c>
      <c r="I14" s="20">
        <v>72.760878905152396</v>
      </c>
      <c r="J14" s="20">
        <v>70.731646876671121</v>
      </c>
      <c r="K14" s="20">
        <v>74.956050578491812</v>
      </c>
    </row>
    <row r="15" spans="1:11" x14ac:dyDescent="0.2">
      <c r="A15">
        <v>287.14999999999998</v>
      </c>
      <c r="C15" s="20">
        <v>61.414862085098143</v>
      </c>
      <c r="D15" s="20">
        <v>63.293005654499986</v>
      </c>
      <c r="E15" s="52">
        <v>83.766120529430225</v>
      </c>
      <c r="F15" s="52">
        <v>74.327120994416489</v>
      </c>
      <c r="G15" s="20">
        <v>74.120655387610427</v>
      </c>
      <c r="H15" s="52">
        <v>84.562518561017541</v>
      </c>
      <c r="I15" s="20">
        <v>72.658698316990524</v>
      </c>
      <c r="J15" s="20">
        <v>70.713964174780358</v>
      </c>
      <c r="K15" s="20">
        <v>74.868986983380381</v>
      </c>
    </row>
    <row r="16" spans="1:11" x14ac:dyDescent="0.2">
      <c r="A16">
        <v>288.14999999999998</v>
      </c>
      <c r="C16" s="20">
        <v>78.775264982892097</v>
      </c>
      <c r="D16" s="20">
        <v>62.600687960607111</v>
      </c>
      <c r="E16" s="52">
        <v>83.676745663860387</v>
      </c>
      <c r="F16" s="52">
        <v>74.264122589458282</v>
      </c>
      <c r="G16" s="20">
        <v>73.963223979630484</v>
      </c>
      <c r="H16" s="52">
        <v>84.521951059493659</v>
      </c>
      <c r="I16" s="20">
        <v>72.679134132657211</v>
      </c>
      <c r="J16" s="20">
        <v>70.659112668221752</v>
      </c>
      <c r="K16" s="20">
        <v>74.885482994985111</v>
      </c>
    </row>
    <row r="17" spans="1:11" x14ac:dyDescent="0.2">
      <c r="A17">
        <v>289.14999999999998</v>
      </c>
      <c r="C17" s="20">
        <v>70.499252695490398</v>
      </c>
      <c r="D17" s="20">
        <v>58.091404782035831</v>
      </c>
      <c r="E17" s="52">
        <v>81.55736922268396</v>
      </c>
      <c r="F17" s="52">
        <v>70.91227981287507</v>
      </c>
      <c r="G17" s="20">
        <v>72.365543735988496</v>
      </c>
      <c r="H17" s="52">
        <v>83.260312103205322</v>
      </c>
      <c r="I17" s="20">
        <v>71.715099565142907</v>
      </c>
      <c r="J17" s="20">
        <v>69.942234951258655</v>
      </c>
      <c r="K17" s="20">
        <v>74.267996081322423</v>
      </c>
    </row>
    <row r="18" spans="1:11" x14ac:dyDescent="0.2">
      <c r="A18">
        <v>290.14999999999998</v>
      </c>
      <c r="C18" s="20">
        <v>68.614048235147067</v>
      </c>
      <c r="D18" s="20">
        <v>59.500648960071381</v>
      </c>
      <c r="E18" s="52">
        <v>82.289755293584577</v>
      </c>
      <c r="F18" s="52">
        <v>72.317209212541542</v>
      </c>
      <c r="G18" s="20">
        <v>73.024702662178484</v>
      </c>
      <c r="H18" s="52">
        <v>83.828419441136404</v>
      </c>
      <c r="I18" s="20">
        <v>72.143224999276256</v>
      </c>
      <c r="J18" s="20">
        <v>70.319464593342261</v>
      </c>
      <c r="K18" s="20">
        <v>74.598161358462093</v>
      </c>
    </row>
    <row r="19" spans="1:11" x14ac:dyDescent="0.2">
      <c r="A19">
        <v>291.14999999999998</v>
      </c>
      <c r="C19" s="20">
        <v>67.263149011372562</v>
      </c>
      <c r="D19" s="20">
        <v>57.914558518571447</v>
      </c>
      <c r="E19" s="52">
        <v>81.654933583621428</v>
      </c>
      <c r="F19" s="52">
        <v>71.854282511500102</v>
      </c>
      <c r="G19" s="20">
        <v>72.565304792375272</v>
      </c>
      <c r="H19" s="52">
        <v>83.570498396716062</v>
      </c>
      <c r="I19" s="20">
        <v>71.906150058466665</v>
      </c>
      <c r="J19" s="20">
        <v>70.141908203339597</v>
      </c>
      <c r="K19" s="20">
        <v>74.409011050185725</v>
      </c>
    </row>
    <row r="20" spans="1:11" x14ac:dyDescent="0.2">
      <c r="A20">
        <v>292.14999999999998</v>
      </c>
      <c r="C20" s="20">
        <v>66.162428743529574</v>
      </c>
      <c r="D20" s="20">
        <v>55.302120671143008</v>
      </c>
      <c r="E20" s="52">
        <v>80.591788249209742</v>
      </c>
      <c r="F20" s="52">
        <v>70.397002572708587</v>
      </c>
      <c r="G20" s="20">
        <v>71.662760294366691</v>
      </c>
      <c r="H20" s="52">
        <v>82.882309861651535</v>
      </c>
      <c r="I20" s="20">
        <v>71.403538890285787</v>
      </c>
      <c r="J20" s="20">
        <v>69.765396372645952</v>
      </c>
      <c r="K20" s="20">
        <v>74.201887348618143</v>
      </c>
    </row>
    <row r="21" spans="1:11" x14ac:dyDescent="0.2">
      <c r="A21">
        <v>293.14999999999998</v>
      </c>
      <c r="C21" s="20">
        <v>64.852284512793972</v>
      </c>
      <c r="D21" s="20">
        <v>53.020424326428575</v>
      </c>
      <c r="E21" s="52">
        <v>79.705225746102968</v>
      </c>
      <c r="F21" s="52">
        <v>69.649105794333352</v>
      </c>
      <c r="G21" s="20">
        <v>70.965691255695816</v>
      </c>
      <c r="H21" s="52">
        <v>82.35088265553243</v>
      </c>
      <c r="I21" s="20">
        <v>70.996941301085755</v>
      </c>
      <c r="J21" s="20">
        <v>69.513951233387758</v>
      </c>
      <c r="K21" s="20">
        <v>73.884073267904895</v>
      </c>
    </row>
    <row r="22" spans="1:11" x14ac:dyDescent="0.2">
      <c r="A22">
        <v>294.14999999999998</v>
      </c>
      <c r="C22" s="20">
        <v>61.034302745784295</v>
      </c>
      <c r="D22" s="20">
        <v>49.370889994392677</v>
      </c>
      <c r="E22" s="52">
        <v>77.829136713860365</v>
      </c>
      <c r="F22" s="52">
        <v>65.86608905529161</v>
      </c>
      <c r="G22" s="20">
        <v>69.640814646650682</v>
      </c>
      <c r="H22" s="52">
        <v>81.245142725700958</v>
      </c>
      <c r="I22" s="20">
        <v>70.196183255476171</v>
      </c>
      <c r="J22" s="20">
        <v>68.739659692126395</v>
      </c>
      <c r="K22" s="20">
        <v>73.308090058967295</v>
      </c>
    </row>
    <row r="23" spans="1:11" x14ac:dyDescent="0.2">
      <c r="A23">
        <v>295.14999999999998</v>
      </c>
      <c r="C23" s="20">
        <v>67.579662553039171</v>
      </c>
      <c r="D23" s="20">
        <v>48.722187988071447</v>
      </c>
      <c r="E23" s="52">
        <v>77.737903609871367</v>
      </c>
      <c r="F23" s="52">
        <v>66.489712108458335</v>
      </c>
      <c r="G23" s="20">
        <v>69.552387085551914</v>
      </c>
      <c r="H23" s="52">
        <v>81.27404349303832</v>
      </c>
      <c r="I23" s="20">
        <v>70.191623550314318</v>
      </c>
      <c r="J23" s="20">
        <v>68.625880753899267</v>
      </c>
      <c r="K23" s="20">
        <v>73.289255951983634</v>
      </c>
    </row>
    <row r="24" spans="1:11" x14ac:dyDescent="0.2">
      <c r="A24">
        <v>296.14999999999998</v>
      </c>
      <c r="C24" s="20">
        <v>67.280420333333396</v>
      </c>
      <c r="D24" s="20">
        <v>46.899073462392792</v>
      </c>
      <c r="E24" s="52">
        <v>76.856056157702184</v>
      </c>
      <c r="F24" s="52">
        <v>65.382930558458327</v>
      </c>
      <c r="G24" s="20">
        <v>68.896682630700596</v>
      </c>
      <c r="H24" s="52">
        <v>80.758590546924722</v>
      </c>
      <c r="I24" s="20">
        <v>69.691343729019096</v>
      </c>
      <c r="J24" s="20">
        <v>68.501655450771253</v>
      </c>
      <c r="K24" s="20">
        <v>72.866173213001488</v>
      </c>
    </row>
    <row r="25" spans="1:11" x14ac:dyDescent="0.2">
      <c r="A25">
        <v>297.14999999999998</v>
      </c>
      <c r="C25" s="20">
        <v>65.492676846372348</v>
      </c>
      <c r="D25" s="20">
        <v>45.073161207214184</v>
      </c>
      <c r="E25" s="52">
        <v>76.180356580330866</v>
      </c>
      <c r="F25" s="52">
        <v>64.689750839666459</v>
      </c>
      <c r="G25" s="20">
        <v>68.303477311065251</v>
      </c>
      <c r="H25" s="52">
        <v>80.356027155465469</v>
      </c>
      <c r="I25" s="20">
        <v>69.406259053409528</v>
      </c>
      <c r="J25" s="20">
        <v>68.290257907391535</v>
      </c>
      <c r="K25" s="20">
        <v>72.774562512325375</v>
      </c>
    </row>
    <row r="26" spans="1:11" x14ac:dyDescent="0.2">
      <c r="A26">
        <v>298.14999999999998</v>
      </c>
      <c r="C26" s="20">
        <v>65.135921327058782</v>
      </c>
      <c r="D26" s="20">
        <v>42.917598858071436</v>
      </c>
      <c r="E26" s="52">
        <v>75.197862877591973</v>
      </c>
      <c r="F26" s="52">
        <v>63.286554983416522</v>
      </c>
      <c r="G26" s="20">
        <v>67.643333610978871</v>
      </c>
      <c r="H26" s="52">
        <v>79.897364844034485</v>
      </c>
      <c r="I26" s="20">
        <v>69.077766062895279</v>
      </c>
      <c r="J26" s="20">
        <v>68.064982889421501</v>
      </c>
      <c r="K26" s="20">
        <v>72.688721242548255</v>
      </c>
    </row>
    <row r="27" spans="1:11" x14ac:dyDescent="0.2">
      <c r="A27">
        <v>299.14999999999998</v>
      </c>
      <c r="C27" s="20">
        <v>66.077160216176424</v>
      </c>
      <c r="D27" s="20">
        <v>40.249092840357143</v>
      </c>
      <c r="E27" s="52">
        <v>74.189416757022087</v>
      </c>
      <c r="F27" s="52">
        <v>61.40315438974995</v>
      </c>
      <c r="G27" s="20">
        <v>66.887367053982786</v>
      </c>
      <c r="H27" s="52">
        <v>79.28792235958025</v>
      </c>
      <c r="I27" s="20">
        <v>68.596187687447667</v>
      </c>
      <c r="J27" s="20">
        <v>67.700595269517891</v>
      </c>
      <c r="K27" s="20">
        <v>72.365520284234734</v>
      </c>
    </row>
    <row r="28" spans="1:11" x14ac:dyDescent="0.2">
      <c r="A28">
        <v>300.14999999999998</v>
      </c>
      <c r="C28" s="20">
        <v>63.479903873333214</v>
      </c>
      <c r="D28" s="20">
        <v>39.412261604499854</v>
      </c>
      <c r="E28" s="52">
        <v>73.752588418860327</v>
      </c>
      <c r="F28" s="52">
        <v>61.601992249999945</v>
      </c>
      <c r="G28" s="20">
        <v>66.575029398152651</v>
      </c>
      <c r="H28" s="52">
        <v>79.074346646456192</v>
      </c>
      <c r="I28" s="20">
        <v>68.355062105342867</v>
      </c>
      <c r="J28" s="20">
        <v>67.558966328138681</v>
      </c>
      <c r="K28" s="20">
        <v>72.249458686887024</v>
      </c>
    </row>
    <row r="29" spans="1:11" x14ac:dyDescent="0.2">
      <c r="A29">
        <v>301.14999999999998</v>
      </c>
      <c r="C29" s="20">
        <v>62.853747981813783</v>
      </c>
      <c r="D29" s="20">
        <v>36.505200356285705</v>
      </c>
      <c r="E29" s="52">
        <v>72.424254976893451</v>
      </c>
      <c r="F29" s="52">
        <v>60.261021855125037</v>
      </c>
      <c r="G29" s="20">
        <v>65.612804783939524</v>
      </c>
      <c r="H29" s="52">
        <v>78.270645968278473</v>
      </c>
      <c r="I29" s="20">
        <v>67.885207720323834</v>
      </c>
      <c r="J29" s="20">
        <v>67.184094219464342</v>
      </c>
      <c r="K29" s="20">
        <v>71.903030085200569</v>
      </c>
    </row>
    <row r="30" spans="1:11" x14ac:dyDescent="0.2">
      <c r="A30">
        <v>302.14999999999998</v>
      </c>
      <c r="C30" s="20">
        <v>65.221889436911809</v>
      </c>
      <c r="D30" s="20">
        <v>36.141574015214225</v>
      </c>
      <c r="E30" s="52">
        <v>72.42350333634198</v>
      </c>
      <c r="F30" s="52">
        <v>61.906235775166486</v>
      </c>
      <c r="G30" s="20">
        <v>65.602742317240939</v>
      </c>
      <c r="H30" s="52">
        <v>78.297423425689104</v>
      </c>
      <c r="I30" s="20">
        <v>67.96692705449523</v>
      </c>
      <c r="J30" s="20">
        <v>67.233733244501863</v>
      </c>
      <c r="K30" s="20">
        <v>71.971357384338773</v>
      </c>
    </row>
    <row r="31" spans="1:11" x14ac:dyDescent="0.2">
      <c r="A31">
        <v>303.14999999999998</v>
      </c>
      <c r="C31" s="20">
        <v>55.141498693970519</v>
      </c>
      <c r="D31" s="20">
        <v>31.854943754821438</v>
      </c>
      <c r="E31" s="52">
        <v>70.34591211365813</v>
      </c>
      <c r="F31" s="52">
        <v>59.860922816874982</v>
      </c>
      <c r="G31" s="20">
        <v>64.14008747228408</v>
      </c>
      <c r="H31" s="52">
        <v>77.151565915340981</v>
      </c>
      <c r="I31" s="20">
        <v>67.11977580864766</v>
      </c>
      <c r="J31" s="20">
        <v>66.527615934319698</v>
      </c>
      <c r="K31" s="20">
        <v>71.341363661768185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3F7BC-D6C4-8B4A-90ED-116CF35AD00A}">
  <dimension ref="A1:C47"/>
  <sheetViews>
    <sheetView tabSelected="1" topLeftCell="A27" zoomScale="150" zoomScaleNormal="150" workbookViewId="0"/>
  </sheetViews>
  <sheetFormatPr baseColWidth="10" defaultRowHeight="16" x14ac:dyDescent="0.2"/>
  <cols>
    <col min="2" max="2" width="11.6640625" bestFit="1" customWidth="1"/>
  </cols>
  <sheetData>
    <row r="1" spans="1:3" x14ac:dyDescent="0.2">
      <c r="A1" t="s">
        <v>50</v>
      </c>
    </row>
    <row r="4" spans="1:3" x14ac:dyDescent="0.2">
      <c r="A4" t="s">
        <v>45</v>
      </c>
    </row>
    <row r="5" spans="1:3" x14ac:dyDescent="0.2">
      <c r="A5" t="s">
        <v>4</v>
      </c>
      <c r="B5" s="59" t="s">
        <v>49</v>
      </c>
      <c r="C5" s="59" t="s">
        <v>48</v>
      </c>
    </row>
    <row r="6" spans="1:3" x14ac:dyDescent="0.2">
      <c r="A6" s="46">
        <v>0.91661048629490849</v>
      </c>
      <c r="B6" s="46">
        <v>309.60747531754902</v>
      </c>
      <c r="C6" s="46">
        <v>0.33843173463043003</v>
      </c>
    </row>
    <row r="7" spans="1:3" x14ac:dyDescent="0.2">
      <c r="A7" s="46">
        <v>0.81950354325128627</v>
      </c>
      <c r="B7" s="46">
        <v>301.90363166239399</v>
      </c>
      <c r="C7" s="46">
        <v>0.36679732911229102</v>
      </c>
    </row>
    <row r="8" spans="1:3" x14ac:dyDescent="0.2">
      <c r="A8" s="46">
        <v>0.51739768363874761</v>
      </c>
      <c r="B8" s="46">
        <v>272.25355389305003</v>
      </c>
      <c r="C8" s="46">
        <v>0.44969688577564398</v>
      </c>
    </row>
    <row r="9" spans="1:3" x14ac:dyDescent="0.2">
      <c r="A9" s="46">
        <v>0.44006862634376198</v>
      </c>
      <c r="B9" s="46">
        <v>238.320006036205</v>
      </c>
      <c r="C9" s="46">
        <v>0.56076248497759695</v>
      </c>
    </row>
    <row r="10" spans="1:3" x14ac:dyDescent="0.2">
      <c r="A10" s="46">
        <v>0.36414041107964223</v>
      </c>
      <c r="B10" s="46">
        <v>224.16583299992499</v>
      </c>
      <c r="C10" s="46">
        <v>0.62741708644166505</v>
      </c>
    </row>
    <row r="11" spans="1:3" x14ac:dyDescent="0.2">
      <c r="A11" s="46">
        <v>0.28929211808308786</v>
      </c>
      <c r="B11" s="46">
        <v>178.83133409646999</v>
      </c>
      <c r="C11" s="46">
        <v>0.76835714415703904</v>
      </c>
    </row>
    <row r="12" spans="1:3" x14ac:dyDescent="0.2">
      <c r="A12" s="46">
        <v>0.22301405160260723</v>
      </c>
      <c r="B12" s="46">
        <v>124.869970838426</v>
      </c>
      <c r="C12" s="46">
        <v>0.84462060380774395</v>
      </c>
    </row>
    <row r="14" spans="1:3" x14ac:dyDescent="0.2">
      <c r="A14" t="s">
        <v>46</v>
      </c>
    </row>
    <row r="15" spans="1:3" x14ac:dyDescent="0.2">
      <c r="A15" t="s">
        <v>4</v>
      </c>
      <c r="B15" s="59" t="s">
        <v>49</v>
      </c>
      <c r="C15" s="59" t="s">
        <v>48</v>
      </c>
    </row>
    <row r="16" spans="1:3" x14ac:dyDescent="0.2">
      <c r="A16" s="46">
        <v>0.9095878995460811</v>
      </c>
      <c r="B16" s="46">
        <v>297.63047413202202</v>
      </c>
      <c r="C16" s="46">
        <v>0.510015827030602</v>
      </c>
    </row>
    <row r="17" spans="1:3" x14ac:dyDescent="0.2">
      <c r="A17" s="46">
        <v>0.86583777681421348</v>
      </c>
      <c r="B17" s="46">
        <v>310.24551837682299</v>
      </c>
      <c r="C17" s="46">
        <v>0.46651992722292102</v>
      </c>
    </row>
    <row r="18" spans="1:3" x14ac:dyDescent="0.2">
      <c r="A18" s="46">
        <v>0.76213436891518826</v>
      </c>
      <c r="B18" s="46">
        <v>314.95462278264802</v>
      </c>
      <c r="C18" s="46">
        <v>0.60695444697268597</v>
      </c>
    </row>
    <row r="19" spans="1:3" x14ac:dyDescent="0.2">
      <c r="A19" s="46">
        <v>0.55466465890878891</v>
      </c>
      <c r="B19" s="46">
        <v>261.53267566984601</v>
      </c>
      <c r="C19" s="46">
        <v>0.62847362218036695</v>
      </c>
    </row>
    <row r="20" spans="1:3" x14ac:dyDescent="0.2">
      <c r="A20" s="46">
        <v>0.37596402857224165</v>
      </c>
      <c r="B20" s="46">
        <v>192.25328438989399</v>
      </c>
      <c r="C20" s="46">
        <v>0.86646347115755495</v>
      </c>
    </row>
    <row r="21" spans="1:3" x14ac:dyDescent="0.2">
      <c r="A21" s="46">
        <v>0.33540150805007785</v>
      </c>
      <c r="B21" s="46">
        <v>176.49782359433701</v>
      </c>
      <c r="C21" s="46">
        <v>0.91115873290182103</v>
      </c>
    </row>
    <row r="22" spans="1:3" x14ac:dyDescent="0.2">
      <c r="A22" s="46">
        <v>0.2671103919333252</v>
      </c>
      <c r="B22" s="46">
        <v>106.703606778428</v>
      </c>
      <c r="C22" s="46">
        <v>1.13430528807357</v>
      </c>
    </row>
    <row r="23" spans="1:3" x14ac:dyDescent="0.2">
      <c r="A23" s="46">
        <v>0.22557321573909228</v>
      </c>
      <c r="B23" s="46">
        <v>106.707315922167</v>
      </c>
      <c r="C23" s="46">
        <v>1.1158294688020001</v>
      </c>
    </row>
    <row r="25" spans="1:3" x14ac:dyDescent="0.2">
      <c r="A25" t="s">
        <v>47</v>
      </c>
    </row>
    <row r="26" spans="1:3" x14ac:dyDescent="0.2">
      <c r="A26" t="s">
        <v>4</v>
      </c>
      <c r="B26" s="59" t="s">
        <v>49</v>
      </c>
      <c r="C26" s="59" t="s">
        <v>48</v>
      </c>
    </row>
    <row r="27" spans="1:3" x14ac:dyDescent="0.2">
      <c r="A27" s="46">
        <v>0.82385796395971744</v>
      </c>
      <c r="B27" s="46">
        <v>478.127763147498</v>
      </c>
      <c r="C27" s="46">
        <v>0.98471664966736205</v>
      </c>
    </row>
    <row r="28" spans="1:3" x14ac:dyDescent="0.2">
      <c r="A28" s="46">
        <v>0.69116854390198257</v>
      </c>
      <c r="B28" s="46">
        <v>-58.119852585310603</v>
      </c>
      <c r="C28" s="46">
        <v>3.6027067956898202</v>
      </c>
    </row>
    <row r="29" spans="1:3" x14ac:dyDescent="0.2">
      <c r="A29" s="46">
        <v>0.46796408244831667</v>
      </c>
      <c r="B29" s="46">
        <v>-982.93556519326398</v>
      </c>
      <c r="C29" s="46">
        <v>5.8944122780820001</v>
      </c>
    </row>
    <row r="30" spans="1:3" x14ac:dyDescent="0.2">
      <c r="A30" s="46">
        <v>0.39356711266642364</v>
      </c>
      <c r="B30" s="46">
        <v>-92.644461208148201</v>
      </c>
      <c r="C30" s="46">
        <v>2.7048897537824401</v>
      </c>
    </row>
    <row r="31" spans="1:3" x14ac:dyDescent="0.2">
      <c r="A31" s="46">
        <v>0.29399424687033804</v>
      </c>
      <c r="B31" s="46">
        <v>289.61092628729301</v>
      </c>
      <c r="C31" s="46">
        <v>1.58936015329712</v>
      </c>
    </row>
    <row r="32" spans="1:3" x14ac:dyDescent="0.2">
      <c r="A32" s="46">
        <v>0.25968102303264928</v>
      </c>
      <c r="B32" s="46">
        <v>-292.94640473391701</v>
      </c>
      <c r="C32" s="46">
        <v>3.4782806369555699</v>
      </c>
    </row>
    <row r="33" spans="1:3" x14ac:dyDescent="0.2">
      <c r="A33" s="46">
        <v>0.21138634726760985</v>
      </c>
      <c r="B33" s="46">
        <v>83.270236296104301</v>
      </c>
      <c r="C33" s="46">
        <v>2.10289346319417</v>
      </c>
    </row>
    <row r="34" spans="1:3" x14ac:dyDescent="0.2">
      <c r="A34" s="46">
        <v>0.1791759847624832</v>
      </c>
      <c r="B34" s="46">
        <v>87.499819029855104</v>
      </c>
      <c r="C34" s="46">
        <v>2.0976983353115299</v>
      </c>
    </row>
    <row r="35" spans="1:3" x14ac:dyDescent="0.2">
      <c r="A35" s="46">
        <v>0.16533235825018844</v>
      </c>
      <c r="B35" s="46">
        <v>98.069604034688595</v>
      </c>
      <c r="C35" s="46">
        <v>2.1278290819230001</v>
      </c>
    </row>
    <row r="37" spans="1:3" x14ac:dyDescent="0.2">
      <c r="A37" t="s">
        <v>47</v>
      </c>
    </row>
    <row r="38" spans="1:3" x14ac:dyDescent="0.2">
      <c r="A38" t="s">
        <v>4</v>
      </c>
      <c r="B38" s="59" t="s">
        <v>49</v>
      </c>
      <c r="C38" s="59" t="s">
        <v>48</v>
      </c>
    </row>
    <row r="39" spans="1:3" x14ac:dyDescent="0.2">
      <c r="A39" s="46">
        <v>0.59698343869406367</v>
      </c>
      <c r="B39" s="46">
        <v>-43.642024411626203</v>
      </c>
      <c r="C39" s="46">
        <v>2.78862295256374</v>
      </c>
    </row>
    <row r="40" spans="1:3" x14ac:dyDescent="0.2">
      <c r="A40" s="46">
        <v>0.51609757497952313</v>
      </c>
      <c r="B40" s="46">
        <v>459.51275855982698</v>
      </c>
      <c r="C40" s="46">
        <v>1.02256369524296</v>
      </c>
    </row>
    <row r="41" spans="1:3" x14ac:dyDescent="0.2">
      <c r="A41" s="46">
        <v>0.3448031986779545</v>
      </c>
      <c r="B41" s="46">
        <v>408.39461730899001</v>
      </c>
      <c r="C41" s="46">
        <v>1.2953818109830799</v>
      </c>
    </row>
    <row r="42" spans="1:3" x14ac:dyDescent="0.2">
      <c r="A42" s="46">
        <v>0.55596618575552859</v>
      </c>
      <c r="B42" s="46">
        <v>197.49586859878599</v>
      </c>
      <c r="C42" s="46">
        <v>1.97199254098462</v>
      </c>
    </row>
    <row r="43" spans="1:3" x14ac:dyDescent="0.2">
      <c r="A43" s="46">
        <v>0.28672150651375916</v>
      </c>
      <c r="B43" s="46">
        <v>377.74770066783401</v>
      </c>
      <c r="C43" s="46">
        <v>1.3347382450922101</v>
      </c>
    </row>
    <row r="44" spans="1:3" x14ac:dyDescent="0.2">
      <c r="A44" s="46">
        <v>0.24326960494050043</v>
      </c>
      <c r="B44" s="46">
        <v>364.56377372817298</v>
      </c>
      <c r="C44" s="46">
        <v>1.49042393866945</v>
      </c>
    </row>
    <row r="45" spans="1:3" x14ac:dyDescent="0.2">
      <c r="A45" s="46">
        <v>0.20007632557603816</v>
      </c>
      <c r="B45" s="46">
        <v>320.41839657086302</v>
      </c>
      <c r="C45" s="46">
        <v>1.50666032940872</v>
      </c>
    </row>
    <row r="46" spans="1:3" x14ac:dyDescent="0.2">
      <c r="A46" s="46">
        <v>0.1692195460778726</v>
      </c>
      <c r="B46" s="46">
        <v>266.44325181945902</v>
      </c>
      <c r="C46" s="46">
        <v>1.6511588002805599</v>
      </c>
    </row>
    <row r="47" spans="1:3" x14ac:dyDescent="0.2">
      <c r="A47" s="46">
        <v>0.15599898176984917</v>
      </c>
      <c r="B47" s="46">
        <v>263.28605767315202</v>
      </c>
      <c r="C47" s="46">
        <v>1.7329730709820399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29BF3-E4D4-FB49-8401-B5822FC3A5B0}">
  <dimension ref="A1:K27"/>
  <sheetViews>
    <sheetView zoomScale="140" zoomScaleNormal="140" workbookViewId="0">
      <selection activeCell="E4" sqref="E4:E24"/>
    </sheetView>
  </sheetViews>
  <sheetFormatPr baseColWidth="10" defaultRowHeight="16" x14ac:dyDescent="0.2"/>
  <cols>
    <col min="2" max="2" width="15" customWidth="1"/>
    <col min="3" max="3" width="13.33203125" bestFit="1" customWidth="1"/>
    <col min="4" max="5" width="14" bestFit="1" customWidth="1"/>
    <col min="6" max="7" width="13.33203125" bestFit="1" customWidth="1"/>
    <col min="8" max="8" width="11.6640625" bestFit="1" customWidth="1"/>
    <col min="9" max="10" width="13.33203125" bestFit="1" customWidth="1"/>
  </cols>
  <sheetData>
    <row r="1" spans="1:11" x14ac:dyDescent="0.2">
      <c r="A1" t="s">
        <v>15</v>
      </c>
    </row>
    <row r="2" spans="1:11" x14ac:dyDescent="0.2">
      <c r="A2" t="s">
        <v>23</v>
      </c>
      <c r="C2">
        <v>18.015000000000001</v>
      </c>
      <c r="D2" s="1" t="s">
        <v>10</v>
      </c>
      <c r="E2" s="5"/>
      <c r="F2" t="s">
        <v>44</v>
      </c>
    </row>
    <row r="3" spans="1:11" x14ac:dyDescent="0.2">
      <c r="A3" t="s">
        <v>24</v>
      </c>
      <c r="C3">
        <v>219.28</v>
      </c>
      <c r="D3" s="5"/>
      <c r="E3" s="5"/>
    </row>
    <row r="4" spans="1:11" x14ac:dyDescent="0.2">
      <c r="A4" t="s">
        <v>1</v>
      </c>
      <c r="B4" s="3">
        <v>0</v>
      </c>
      <c r="C4" s="19">
        <v>0.13</v>
      </c>
      <c r="D4" s="29">
        <v>0.18</v>
      </c>
      <c r="E4" s="34">
        <v>0.03</v>
      </c>
      <c r="F4" s="19">
        <v>4.4999999999999998E-2</v>
      </c>
      <c r="G4" s="28">
        <v>8.0699999999999994E-2</v>
      </c>
      <c r="H4" s="19">
        <v>1.2999999999999999E-2</v>
      </c>
      <c r="I4" s="28">
        <v>6.2E-2</v>
      </c>
      <c r="J4" s="19">
        <v>0.22</v>
      </c>
      <c r="K4" s="3">
        <v>1</v>
      </c>
    </row>
    <row r="5" spans="1:11" x14ac:dyDescent="0.2">
      <c r="A5" t="s">
        <v>3</v>
      </c>
      <c r="B5" s="3">
        <v>0</v>
      </c>
      <c r="C5" s="3">
        <f t="shared" ref="C5:J5" si="0">C4/$C$2/(C4/$C$2+(1-C4)/$C$3)</f>
        <v>0.64524116981990498</v>
      </c>
      <c r="D5" s="30">
        <f t="shared" si="0"/>
        <v>0.72766289288696917</v>
      </c>
      <c r="E5" s="30">
        <f t="shared" si="0"/>
        <v>0.2734965981303748</v>
      </c>
      <c r="F5" s="3">
        <f t="shared" si="0"/>
        <v>0.3644956906463061</v>
      </c>
      <c r="G5" s="3">
        <f t="shared" si="0"/>
        <v>0.51656163219139006</v>
      </c>
      <c r="H5" s="3">
        <f t="shared" si="0"/>
        <v>0.13816967255565471</v>
      </c>
      <c r="I5" s="3">
        <f t="shared" si="0"/>
        <v>0.44584554771306473</v>
      </c>
      <c r="J5" s="3">
        <f t="shared" si="0"/>
        <v>0.77442678426090772</v>
      </c>
      <c r="K5" s="3">
        <v>1</v>
      </c>
    </row>
    <row r="6" spans="1:11" x14ac:dyDescent="0.2">
      <c r="A6" t="s">
        <v>4</v>
      </c>
      <c r="B6" s="3">
        <v>1</v>
      </c>
      <c r="C6" s="3">
        <f t="shared" ref="C6:J6" si="1">1-C5</f>
        <v>0.35475883018009502</v>
      </c>
      <c r="D6" s="30">
        <f t="shared" si="1"/>
        <v>0.27233710711303083</v>
      </c>
      <c r="E6" s="30">
        <f t="shared" si="1"/>
        <v>0.72650340186962525</v>
      </c>
      <c r="F6" s="3">
        <f t="shared" si="1"/>
        <v>0.63550430935369384</v>
      </c>
      <c r="G6" s="3">
        <f t="shared" si="1"/>
        <v>0.48343836780860994</v>
      </c>
      <c r="H6" s="3">
        <f t="shared" si="1"/>
        <v>0.86183032744434529</v>
      </c>
      <c r="I6" s="3">
        <f t="shared" si="1"/>
        <v>0.55415445228693527</v>
      </c>
      <c r="J6" s="3">
        <f t="shared" si="1"/>
        <v>0.22557321573909228</v>
      </c>
      <c r="K6" s="3">
        <v>0</v>
      </c>
    </row>
    <row r="7" spans="1:11" x14ac:dyDescent="0.2">
      <c r="A7" t="s">
        <v>22</v>
      </c>
      <c r="B7">
        <f t="shared" ref="B7:K7" si="2">B6*$C$3+B5*$C$2</f>
        <v>219.28</v>
      </c>
      <c r="C7" s="10">
        <f t="shared" si="2"/>
        <v>89.41553595619682</v>
      </c>
      <c r="D7" s="31">
        <f t="shared" si="2"/>
        <v>72.826927863104146</v>
      </c>
      <c r="E7" s="31">
        <f t="shared" si="2"/>
        <v>164.23470717729012</v>
      </c>
      <c r="F7" s="10">
        <f t="shared" si="2"/>
        <v>145.91977482207119</v>
      </c>
      <c r="G7" s="10">
        <f t="shared" si="2"/>
        <v>115.31422309699988</v>
      </c>
      <c r="H7" s="10">
        <f t="shared" si="2"/>
        <v>191.47128085308614</v>
      </c>
      <c r="I7" s="10">
        <f t="shared" si="2"/>
        <v>129.54689583953004</v>
      </c>
      <c r="J7" s="10">
        <f t="shared" si="2"/>
        <v>63.414993265728413</v>
      </c>
      <c r="K7">
        <f t="shared" si="2"/>
        <v>18.015000000000001</v>
      </c>
    </row>
    <row r="8" spans="1:11" x14ac:dyDescent="0.2">
      <c r="D8" s="32"/>
      <c r="E8" s="32"/>
    </row>
    <row r="9" spans="1:11" x14ac:dyDescent="0.2">
      <c r="A9" t="s">
        <v>13</v>
      </c>
      <c r="B9" s="2" t="s">
        <v>11</v>
      </c>
      <c r="D9" s="22"/>
      <c r="E9" s="22"/>
    </row>
    <row r="10" spans="1:11" ht="68" x14ac:dyDescent="0.2">
      <c r="B10" s="4" t="s">
        <v>7</v>
      </c>
      <c r="D10" s="22"/>
      <c r="E10" s="22"/>
      <c r="K10" t="s">
        <v>8</v>
      </c>
    </row>
    <row r="11" spans="1:11" x14ac:dyDescent="0.2">
      <c r="A11" s="12">
        <v>287.14999999999998</v>
      </c>
      <c r="B11">
        <v>1.1311</v>
      </c>
      <c r="C11" s="6">
        <v>1.12853628165332</v>
      </c>
      <c r="D11" s="33">
        <v>1.12228220346251</v>
      </c>
      <c r="E11" s="33">
        <v>1.13219810094768</v>
      </c>
      <c r="F11" s="6">
        <v>1.12922368120366</v>
      </c>
      <c r="G11" s="6">
        <v>1.13090586231156</v>
      </c>
      <c r="H11" s="7">
        <v>1.1308238759667</v>
      </c>
      <c r="I11" s="6">
        <v>1.13057210104612</v>
      </c>
      <c r="J11" s="6">
        <v>1.12922368120366</v>
      </c>
      <c r="K11">
        <v>0.99924999999999997</v>
      </c>
    </row>
    <row r="12" spans="1:11" x14ac:dyDescent="0.2">
      <c r="A12" s="12">
        <v>289.14999999999998</v>
      </c>
      <c r="B12">
        <v>1.1297999999999999</v>
      </c>
      <c r="C12" s="6">
        <v>1.12727052564048</v>
      </c>
      <c r="D12" s="33">
        <v>1.12100806054486</v>
      </c>
      <c r="E12" s="33">
        <v>1.13095421636097</v>
      </c>
      <c r="F12" s="6">
        <v>1.1279889480202201</v>
      </c>
      <c r="G12" s="6">
        <v>1.12966010276575</v>
      </c>
      <c r="H12" s="7">
        <v>1.12957473261622</v>
      </c>
      <c r="I12" s="6">
        <v>1.12931209871484</v>
      </c>
      <c r="J12" s="6">
        <v>1.1279889480202201</v>
      </c>
      <c r="K12">
        <v>0.99895</v>
      </c>
    </row>
    <row r="13" spans="1:11" x14ac:dyDescent="0.2">
      <c r="A13" s="12">
        <v>291.14999999999998</v>
      </c>
      <c r="B13" s="15">
        <v>1.1286</v>
      </c>
      <c r="C13" s="6">
        <v>1.1260008137970301</v>
      </c>
      <c r="D13" s="33">
        <v>1.1197377848491199</v>
      </c>
      <c r="E13" s="33">
        <v>1.12971160426912</v>
      </c>
      <c r="F13" s="6">
        <v>1.12675719248685</v>
      </c>
      <c r="G13" s="6">
        <v>1.1284110759803601</v>
      </c>
      <c r="H13" s="7">
        <v>1.12832828847814</v>
      </c>
      <c r="I13" s="6">
        <v>1.12804656739714</v>
      </c>
      <c r="J13" s="6">
        <v>1.12675719248685</v>
      </c>
      <c r="K13">
        <v>0.99860000000000004</v>
      </c>
    </row>
    <row r="14" spans="1:11" x14ac:dyDescent="0.2">
      <c r="A14" s="12">
        <v>293.14999999999998</v>
      </c>
      <c r="B14" s="15">
        <v>1.1273</v>
      </c>
      <c r="C14" s="6">
        <v>1.12472922124111</v>
      </c>
      <c r="D14" s="33">
        <v>1.1184627619121701</v>
      </c>
      <c r="E14" s="33">
        <v>1.12847180059845</v>
      </c>
      <c r="F14" s="6">
        <v>1.12552396248775</v>
      </c>
      <c r="G14" s="6">
        <v>1.1271661308202501</v>
      </c>
      <c r="H14" s="7">
        <v>1.1270845042355699</v>
      </c>
      <c r="I14" s="6">
        <v>1.1267861191265101</v>
      </c>
      <c r="J14" s="6">
        <v>1.12552396248775</v>
      </c>
      <c r="K14">
        <v>0.99821000000000004</v>
      </c>
    </row>
    <row r="15" spans="1:11" x14ac:dyDescent="0.2">
      <c r="A15" s="12">
        <v>295.14999999999998</v>
      </c>
      <c r="B15">
        <v>1.1261000000000001</v>
      </c>
      <c r="C15" s="6">
        <v>1.12345542515441</v>
      </c>
      <c r="D15" s="33">
        <v>1.11718827688869</v>
      </c>
      <c r="E15" s="33">
        <v>1.1272337195992199</v>
      </c>
      <c r="F15" s="6">
        <v>1.12429318042392</v>
      </c>
      <c r="G15" s="6">
        <v>1.1259280293402401</v>
      </c>
      <c r="H15" s="7">
        <v>1.1258450089655501</v>
      </c>
      <c r="I15" s="6">
        <v>1.1255274177383601</v>
      </c>
      <c r="J15" s="6">
        <v>1.12429318042392</v>
      </c>
      <c r="K15">
        <v>0.99777000000000005</v>
      </c>
    </row>
    <row r="16" spans="1:11" x14ac:dyDescent="0.2">
      <c r="A16" s="12">
        <v>297.14999999999998</v>
      </c>
      <c r="B16">
        <v>1.1248</v>
      </c>
      <c r="C16" s="6">
        <v>1.1221785827773401</v>
      </c>
      <c r="D16" s="33">
        <v>1.11591671280973</v>
      </c>
      <c r="E16" s="33">
        <v>1.12599724062453</v>
      </c>
      <c r="F16" s="6">
        <v>1.1230614494529301</v>
      </c>
      <c r="G16" s="6">
        <v>1.1246892627535601</v>
      </c>
      <c r="H16" s="7">
        <v>1.1246052752893301</v>
      </c>
      <c r="I16" s="6">
        <v>1.12426068865214</v>
      </c>
      <c r="J16" s="6">
        <v>1.1230614494529301</v>
      </c>
      <c r="K16">
        <v>0.99729999999999996</v>
      </c>
    </row>
    <row r="17" spans="1:11" x14ac:dyDescent="0.2">
      <c r="A17" s="12">
        <v>299.14999999999998</v>
      </c>
      <c r="B17">
        <v>1.1234999999999999</v>
      </c>
      <c r="C17" s="6">
        <v>1.12090792404073</v>
      </c>
      <c r="D17" s="33">
        <v>1.1146474733548799</v>
      </c>
      <c r="E17" s="33">
        <v>1.1247621171219899</v>
      </c>
      <c r="F17" s="6">
        <v>1.1218309164953399</v>
      </c>
      <c r="G17" s="6">
        <v>1.1234522728685199</v>
      </c>
      <c r="H17" s="7">
        <v>1.12336958775201</v>
      </c>
      <c r="I17" s="6">
        <v>1.1229936247373</v>
      </c>
      <c r="J17" s="6">
        <v>1.1218309164953399</v>
      </c>
      <c r="K17">
        <v>0.99678999999999995</v>
      </c>
    </row>
    <row r="18" spans="1:11" x14ac:dyDescent="0.2">
      <c r="A18" s="12">
        <v>301.14999999999998</v>
      </c>
      <c r="B18">
        <v>1.1223000000000001</v>
      </c>
      <c r="C18" s="6">
        <v>1.1196234351457801</v>
      </c>
      <c r="D18" s="33">
        <v>1.1133802070844301</v>
      </c>
      <c r="E18" s="33">
        <v>1.12352706716543</v>
      </c>
      <c r="F18" s="6">
        <v>1.1206045348995399</v>
      </c>
      <c r="G18" s="6">
        <v>1.1222200233566999</v>
      </c>
      <c r="H18" s="7">
        <v>1.1221367956877499</v>
      </c>
      <c r="I18" s="6">
        <v>1.1217228083032</v>
      </c>
      <c r="J18" s="6">
        <v>1.1206045348995399</v>
      </c>
      <c r="K18">
        <v>0.99624000000000001</v>
      </c>
    </row>
    <row r="19" spans="1:11" x14ac:dyDescent="0.2">
      <c r="A19" s="12">
        <v>303.14999999999998</v>
      </c>
      <c r="B19">
        <v>1.121</v>
      </c>
      <c r="C19" s="6">
        <v>1.11835125831767</v>
      </c>
      <c r="D19" s="33">
        <v>1.11211465766314</v>
      </c>
      <c r="E19" s="33">
        <v>1.1222959186261801</v>
      </c>
      <c r="F19" s="6">
        <v>1.1193731400490201</v>
      </c>
      <c r="G19" s="6">
        <v>1.1209909724490399</v>
      </c>
      <c r="H19" s="7">
        <v>1.1209066360887301</v>
      </c>
      <c r="I19" s="6">
        <v>1.1204434537635799</v>
      </c>
      <c r="J19" s="6">
        <v>1.1193731400490201</v>
      </c>
      <c r="K19">
        <v>0.99565000000000003</v>
      </c>
    </row>
    <row r="20" spans="1:11" x14ac:dyDescent="0.2">
      <c r="A20" s="12">
        <v>305.14999999999998</v>
      </c>
      <c r="B20">
        <v>1.1197999999999999</v>
      </c>
      <c r="C20" s="6">
        <v>1.1170762024510199</v>
      </c>
      <c r="D20" s="33">
        <v>1.11085102800605</v>
      </c>
      <c r="E20" s="33">
        <v>1.1210647036740899</v>
      </c>
      <c r="F20" s="6">
        <v>1.11813955002805</v>
      </c>
      <c r="G20" s="6">
        <v>1.1197645442877799</v>
      </c>
      <c r="H20" s="7">
        <v>1.1196738569204401</v>
      </c>
      <c r="I20" s="6">
        <v>1.11915995116036</v>
      </c>
      <c r="J20" s="6">
        <v>1.11813955002805</v>
      </c>
      <c r="K20">
        <v>0.99502999999999997</v>
      </c>
    </row>
    <row r="21" spans="1:11" x14ac:dyDescent="0.2">
      <c r="A21" s="12">
        <v>307.14999999999998</v>
      </c>
      <c r="B21">
        <v>1.1185</v>
      </c>
      <c r="C21" s="6">
        <v>1.1157977063598801</v>
      </c>
      <c r="D21" s="33">
        <v>1.1095855430766399</v>
      </c>
      <c r="E21" s="33">
        <v>1.1198267383767999</v>
      </c>
      <c r="F21" s="6">
        <v>1.116909284593</v>
      </c>
      <c r="G21" s="6">
        <v>1.1185283968192401</v>
      </c>
      <c r="H21" s="7">
        <v>1.1184442534943899</v>
      </c>
      <c r="I21" s="6">
        <v>1.1178560050606401</v>
      </c>
      <c r="J21" s="6">
        <v>1.116909284593</v>
      </c>
      <c r="K21">
        <v>0.99436999999999998</v>
      </c>
    </row>
    <row r="22" spans="1:11" x14ac:dyDescent="0.2">
      <c r="A22" s="12">
        <v>309.14999999999998</v>
      </c>
      <c r="B22">
        <v>1.1172</v>
      </c>
      <c r="C22" s="6">
        <v>1.11452189808476</v>
      </c>
      <c r="D22" s="33">
        <v>1.1083234436479199</v>
      </c>
      <c r="E22" s="33">
        <v>1.1185976687935</v>
      </c>
      <c r="F22" s="6">
        <v>1.11567870417471</v>
      </c>
      <c r="G22" s="6">
        <v>1.1172943444599499</v>
      </c>
      <c r="H22" s="7">
        <v>1.1172184404822401</v>
      </c>
      <c r="I22" s="6">
        <v>1.1165204990542199</v>
      </c>
      <c r="J22" s="6">
        <v>1.11567870417471</v>
      </c>
      <c r="K22">
        <v>0.99368000000000001</v>
      </c>
    </row>
    <row r="23" spans="1:11" x14ac:dyDescent="0.2">
      <c r="A23" s="12">
        <v>311.14999999999998</v>
      </c>
      <c r="B23">
        <v>1.1160000000000001</v>
      </c>
      <c r="C23" s="6">
        <v>1.11324380024033</v>
      </c>
      <c r="D23" s="33">
        <v>1.1070584740382601</v>
      </c>
      <c r="E23" s="33">
        <v>1.11736203660649</v>
      </c>
      <c r="F23" s="6">
        <v>1.1144435429585999</v>
      </c>
      <c r="G23" s="6">
        <v>1.1160610940300799</v>
      </c>
      <c r="H23" s="7">
        <v>1.1159915838343899</v>
      </c>
      <c r="I23" s="6">
        <v>1.1151656180762399</v>
      </c>
      <c r="J23" s="6">
        <v>1.1144435429585999</v>
      </c>
      <c r="K23">
        <v>0.99297000000000002</v>
      </c>
    </row>
    <row r="24" spans="1:11" x14ac:dyDescent="0.2">
      <c r="A24" s="12">
        <v>313.14999999999998</v>
      </c>
      <c r="B24">
        <v>1.1146</v>
      </c>
      <c r="C24" s="6">
        <v>1.11195764889978</v>
      </c>
      <c r="D24" s="33">
        <v>1.1057953343603399</v>
      </c>
      <c r="E24" s="33">
        <v>1.11611548902387</v>
      </c>
      <c r="F24" s="6">
        <v>1.1132066665051199</v>
      </c>
      <c r="G24" s="6">
        <v>1.1148165042782301</v>
      </c>
      <c r="H24" s="7">
        <v>1.11475890351004</v>
      </c>
      <c r="I24" s="6">
        <v>1.11376594401062</v>
      </c>
      <c r="J24" s="6">
        <v>1.1132066665051199</v>
      </c>
      <c r="K24">
        <v>0.99221999999999999</v>
      </c>
    </row>
    <row r="27" spans="1:11" ht="19" x14ac:dyDescent="0.2">
      <c r="A27" t="s">
        <v>9</v>
      </c>
    </row>
  </sheetData>
  <sortState xmlns:xlrd2="http://schemas.microsoft.com/office/spreadsheetml/2017/richdata2" ref="B11:B24">
    <sortCondition descending="1" ref="B11:B2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CDE11-E6B3-4D4B-BC72-53749F807DD4}">
  <dimension ref="A1:J32"/>
  <sheetViews>
    <sheetView zoomScale="150" zoomScaleNormal="150" workbookViewId="0">
      <selection activeCell="B12" sqref="B12:B30"/>
    </sheetView>
  </sheetViews>
  <sheetFormatPr baseColWidth="10" defaultRowHeight="16" x14ac:dyDescent="0.2"/>
  <sheetData>
    <row r="1" spans="1:10" x14ac:dyDescent="0.2">
      <c r="A1" t="s">
        <v>17</v>
      </c>
    </row>
    <row r="2" spans="1:10" x14ac:dyDescent="0.2">
      <c r="A2" t="s">
        <v>23</v>
      </c>
      <c r="C2">
        <v>18.015000000000001</v>
      </c>
      <c r="E2" s="1" t="s">
        <v>42</v>
      </c>
      <c r="G2" t="s">
        <v>44</v>
      </c>
    </row>
    <row r="3" spans="1:10" x14ac:dyDescent="0.2">
      <c r="A3" t="s">
        <v>24</v>
      </c>
      <c r="C3">
        <v>193.24</v>
      </c>
    </row>
    <row r="4" spans="1:10" x14ac:dyDescent="0.2">
      <c r="A4" t="s">
        <v>1</v>
      </c>
      <c r="B4">
        <v>0</v>
      </c>
      <c r="C4" s="14">
        <v>8.4100000000000008E-3</v>
      </c>
      <c r="D4" s="14">
        <v>2.0119999999999999E-2</v>
      </c>
      <c r="E4" s="14">
        <v>0.08</v>
      </c>
      <c r="F4" s="14">
        <v>0.10604</v>
      </c>
      <c r="G4" s="35">
        <v>0.14000000000000001</v>
      </c>
      <c r="H4" s="14">
        <v>0.18634999999999999</v>
      </c>
      <c r="I4" s="14">
        <v>0.24517</v>
      </c>
      <c r="J4" s="11">
        <v>1</v>
      </c>
    </row>
    <row r="5" spans="1:10" x14ac:dyDescent="0.2">
      <c r="A5" t="s">
        <v>3</v>
      </c>
      <c r="B5">
        <v>0</v>
      </c>
      <c r="C5" s="3">
        <f t="shared" ref="C5:I5" si="0">C4/$C$2/(C4/$C$2+(1-C4)/$C$3)</f>
        <v>8.3389513705091484E-2</v>
      </c>
      <c r="D5" s="3">
        <f t="shared" si="0"/>
        <v>0.18049645674871373</v>
      </c>
      <c r="E5" s="3">
        <f t="shared" si="0"/>
        <v>0.48260231636125239</v>
      </c>
      <c r="F5" s="3">
        <f t="shared" si="0"/>
        <v>0.55993137365623802</v>
      </c>
      <c r="G5" s="36">
        <f t="shared" si="0"/>
        <v>0.63585958892035777</v>
      </c>
      <c r="H5" s="3">
        <f t="shared" si="0"/>
        <v>0.71070788191691214</v>
      </c>
      <c r="I5" s="3">
        <f t="shared" si="0"/>
        <v>0.77698594839739277</v>
      </c>
      <c r="J5">
        <v>1</v>
      </c>
    </row>
    <row r="6" spans="1:10" x14ac:dyDescent="0.2">
      <c r="A6" t="s">
        <v>4</v>
      </c>
      <c r="B6">
        <v>1</v>
      </c>
      <c r="C6" s="3">
        <f>1-C5</f>
        <v>0.91661048629490849</v>
      </c>
      <c r="D6" s="3">
        <f t="shared" ref="D6:I6" si="1">1-D5</f>
        <v>0.81950354325128627</v>
      </c>
      <c r="E6" s="3">
        <f t="shared" si="1"/>
        <v>0.51739768363874761</v>
      </c>
      <c r="F6" s="3">
        <f t="shared" si="1"/>
        <v>0.44006862634376198</v>
      </c>
      <c r="G6" s="36">
        <f t="shared" si="1"/>
        <v>0.36414041107964223</v>
      </c>
      <c r="H6" s="3">
        <f t="shared" si="1"/>
        <v>0.28929211808308786</v>
      </c>
      <c r="I6" s="3">
        <f t="shared" si="1"/>
        <v>0.22301405160260723</v>
      </c>
      <c r="J6">
        <v>0</v>
      </c>
    </row>
    <row r="7" spans="1:10" x14ac:dyDescent="0.2">
      <c r="A7" t="s">
        <v>22</v>
      </c>
      <c r="B7" s="10">
        <f t="shared" ref="B7:J7" si="2">B6*$C$3+B5*$C$2</f>
        <v>193.24</v>
      </c>
      <c r="C7" s="10">
        <f t="shared" si="2"/>
        <v>178.62807246102534</v>
      </c>
      <c r="D7" s="10">
        <f t="shared" si="2"/>
        <v>161.61250836620664</v>
      </c>
      <c r="E7" s="10">
        <f t="shared" si="2"/>
        <v>108.67600911559956</v>
      </c>
      <c r="F7" s="10">
        <f t="shared" si="2"/>
        <v>95.126025051085691</v>
      </c>
      <c r="G7" s="37">
        <f t="shared" si="2"/>
        <v>81.821503531430309</v>
      </c>
      <c r="H7" s="10">
        <f t="shared" si="2"/>
        <v>68.706211391109079</v>
      </c>
      <c r="I7" s="10">
        <f t="shared" si="2"/>
        <v>57.09263719206686</v>
      </c>
      <c r="J7" s="10">
        <f t="shared" si="2"/>
        <v>18.015000000000001</v>
      </c>
    </row>
    <row r="8" spans="1:10" ht="18" x14ac:dyDescent="0.25">
      <c r="A8" t="s">
        <v>13</v>
      </c>
      <c r="B8" t="s">
        <v>12</v>
      </c>
      <c r="G8" s="38"/>
    </row>
    <row r="9" spans="1:10" ht="85" x14ac:dyDescent="0.2">
      <c r="B9" s="4" t="s">
        <v>7</v>
      </c>
      <c r="G9" s="38"/>
      <c r="J9" t="s">
        <v>8</v>
      </c>
    </row>
    <row r="10" spans="1:10" x14ac:dyDescent="0.2">
      <c r="A10">
        <v>283.14999999999998</v>
      </c>
      <c r="G10" s="38"/>
    </row>
    <row r="11" spans="1:10" x14ac:dyDescent="0.2">
      <c r="A11">
        <v>284.14999999999998</v>
      </c>
      <c r="G11" s="38"/>
    </row>
    <row r="12" spans="1:10" x14ac:dyDescent="0.2">
      <c r="A12">
        <v>285.14999999999998</v>
      </c>
      <c r="B12" s="13">
        <v>407.079384</v>
      </c>
      <c r="C12" s="13">
        <v>378.54246553202313</v>
      </c>
      <c r="D12" s="13">
        <v>346.77041930890613</v>
      </c>
      <c r="E12" s="13">
        <v>243.70693668738232</v>
      </c>
      <c r="F12" s="13">
        <v>217.58202194922725</v>
      </c>
      <c r="G12" s="39">
        <v>194.85891733460568</v>
      </c>
      <c r="H12" s="13">
        <v>168.83054355447149</v>
      </c>
      <c r="I12" s="13">
        <v>140.29271553375472</v>
      </c>
      <c r="J12">
        <v>75.644939678977863</v>
      </c>
    </row>
    <row r="13" spans="1:10" x14ac:dyDescent="0.2">
      <c r="A13">
        <v>286.14999999999998</v>
      </c>
      <c r="B13" s="13">
        <v>407.48518799999999</v>
      </c>
      <c r="C13" s="13">
        <v>378.94070365468605</v>
      </c>
      <c r="D13" s="13">
        <v>347.06237506884355</v>
      </c>
      <c r="E13" s="13">
        <v>243.92583576294129</v>
      </c>
      <c r="F13" s="13">
        <v>217.83937699134975</v>
      </c>
      <c r="G13" s="39">
        <v>195.069711259494</v>
      </c>
      <c r="H13" s="13">
        <v>169.07153387508271</v>
      </c>
      <c r="I13" s="13">
        <v>140.4929706934432</v>
      </c>
      <c r="J13">
        <v>75.617016382698807</v>
      </c>
    </row>
    <row r="14" spans="1:10" x14ac:dyDescent="0.2">
      <c r="A14">
        <v>287.14999999999998</v>
      </c>
      <c r="B14" s="13">
        <v>407.7364</v>
      </c>
      <c r="C14" s="13">
        <v>379.15799021809818</v>
      </c>
      <c r="D14" s="13">
        <v>347.37706731684307</v>
      </c>
      <c r="E14" s="13">
        <v>244.15459343700519</v>
      </c>
      <c r="F14" s="13">
        <v>218.05484021577041</v>
      </c>
      <c r="G14" s="39">
        <v>195.31593927108418</v>
      </c>
      <c r="H14" s="13">
        <v>169.27281948761626</v>
      </c>
      <c r="I14" s="13">
        <v>140.66023251480433</v>
      </c>
      <c r="J14">
        <v>75.590398867507389</v>
      </c>
    </row>
    <row r="15" spans="1:10" x14ac:dyDescent="0.2">
      <c r="A15">
        <v>288.14999999999998</v>
      </c>
      <c r="B15" s="13">
        <v>408.064908</v>
      </c>
      <c r="C15" s="13">
        <v>379.47602649762581</v>
      </c>
      <c r="D15" s="13">
        <v>347.63709670352648</v>
      </c>
      <c r="E15" s="13">
        <v>244.35934928632662</v>
      </c>
      <c r="F15" s="13">
        <v>218.29063536286955</v>
      </c>
      <c r="G15" s="39">
        <v>195.50130874290511</v>
      </c>
      <c r="H15" s="13">
        <v>169.5011383491431</v>
      </c>
      <c r="I15" s="13">
        <v>140.84995809654328</v>
      </c>
      <c r="J15">
        <v>75.565054168626006</v>
      </c>
    </row>
    <row r="16" spans="1:10" x14ac:dyDescent="0.2">
      <c r="A16">
        <v>289.14999999999998</v>
      </c>
      <c r="B16" s="13">
        <v>408.35476800000004</v>
      </c>
      <c r="C16" s="13">
        <v>379.76533657864087</v>
      </c>
      <c r="D16" s="13">
        <v>347.99090753391727</v>
      </c>
      <c r="E16" s="13">
        <v>244.62446444316694</v>
      </c>
      <c r="F16" s="13">
        <v>218.54773553383313</v>
      </c>
      <c r="G16" s="39">
        <v>195.7476436133789</v>
      </c>
      <c r="H16" s="13">
        <v>169.71951239193774</v>
      </c>
      <c r="I16" s="13">
        <v>141.03141985589525</v>
      </c>
      <c r="J16">
        <v>75.540950146604402</v>
      </c>
    </row>
    <row r="17" spans="1:10" x14ac:dyDescent="0.2">
      <c r="A17">
        <v>290.14999999999998</v>
      </c>
      <c r="B17" s="13">
        <v>408.77989600000006</v>
      </c>
      <c r="C17" s="13">
        <v>380.13630912667702</v>
      </c>
      <c r="D17" s="13">
        <v>348.2739858541251</v>
      </c>
      <c r="E17" s="13">
        <v>244.8492280456762</v>
      </c>
      <c r="F17" s="13">
        <v>218.762440080641</v>
      </c>
      <c r="G17" s="39">
        <v>195.95145691214697</v>
      </c>
      <c r="H17" s="13">
        <v>169.92562880002981</v>
      </c>
      <c r="I17" s="13">
        <v>141.20269591767001</v>
      </c>
      <c r="J17">
        <v>75.518055470282476</v>
      </c>
    </row>
    <row r="18" spans="1:10" x14ac:dyDescent="0.2">
      <c r="A18">
        <v>291.14999999999998</v>
      </c>
      <c r="B18" s="13">
        <v>409.10840400000006</v>
      </c>
      <c r="C18" s="13">
        <v>380.43862811859969</v>
      </c>
      <c r="D18" s="13">
        <v>348.54488484560625</v>
      </c>
      <c r="E18" s="13">
        <v>245.04839617671016</v>
      </c>
      <c r="F18" s="13">
        <v>219.00105028268689</v>
      </c>
      <c r="G18" s="39">
        <v>196.16144752169575</v>
      </c>
      <c r="H18" s="13">
        <v>170.1521840830402</v>
      </c>
      <c r="I18" s="13">
        <v>141.3909560170512</v>
      </c>
      <c r="J18">
        <v>75.49633960016142</v>
      </c>
    </row>
    <row r="19" spans="1:10" x14ac:dyDescent="0.2">
      <c r="A19">
        <v>292.14999999999998</v>
      </c>
      <c r="B19" s="13">
        <v>409.41758800000002</v>
      </c>
      <c r="C19" s="13">
        <v>380.71641547427021</v>
      </c>
      <c r="D19" s="13">
        <v>348.86936437943484</v>
      </c>
      <c r="E19" s="13">
        <v>245.29733248611859</v>
      </c>
      <c r="F19" s="13">
        <v>219.23843275971569</v>
      </c>
      <c r="G19" s="39">
        <v>196.3499845493829</v>
      </c>
      <c r="H19" s="13">
        <v>170.28236749247284</v>
      </c>
      <c r="I19" s="13">
        <v>141.49913422110203</v>
      </c>
      <c r="J19">
        <v>75.4757727721734</v>
      </c>
    </row>
    <row r="20" spans="1:10" x14ac:dyDescent="0.2">
      <c r="A20">
        <v>293.14999999999998</v>
      </c>
      <c r="B20" s="13">
        <v>409.72677199999998</v>
      </c>
      <c r="C20" s="13">
        <v>381.01659150093315</v>
      </c>
      <c r="D20" s="13">
        <v>349.14144328767833</v>
      </c>
      <c r="E20" s="13">
        <v>245.5180527107679</v>
      </c>
      <c r="F20" s="13">
        <v>219.47823612749383</v>
      </c>
      <c r="G20" s="39">
        <v>196.57701751443773</v>
      </c>
      <c r="H20" s="13">
        <v>170.5077889787122</v>
      </c>
      <c r="I20" s="13">
        <v>141.68645217778425</v>
      </c>
      <c r="J20">
        <v>75.456325981837267</v>
      </c>
    </row>
    <row r="21" spans="1:10" x14ac:dyDescent="0.2">
      <c r="A21">
        <v>294.14999999999998</v>
      </c>
      <c r="B21" s="13">
        <v>410.20987199999996</v>
      </c>
      <c r="C21" s="13">
        <v>381.45300787297435</v>
      </c>
      <c r="D21" s="13">
        <v>349.56849823208324</v>
      </c>
      <c r="E21" s="13">
        <v>245.76470992125121</v>
      </c>
      <c r="F21" s="13">
        <v>219.76591368405064</v>
      </c>
      <c r="G21" s="39">
        <v>196.84007798483097</v>
      </c>
      <c r="H21" s="13">
        <v>170.76507557444961</v>
      </c>
      <c r="I21" s="13">
        <v>141.90024900877526</v>
      </c>
      <c r="J21">
        <v>75.437970968791547</v>
      </c>
    </row>
    <row r="22" spans="1:10" x14ac:dyDescent="0.2">
      <c r="A22">
        <v>295.14999999999998</v>
      </c>
      <c r="B22" s="13">
        <v>410.422436</v>
      </c>
      <c r="C22" s="13">
        <v>381.65279533375872</v>
      </c>
      <c r="D22" s="13">
        <v>349.76433807179131</v>
      </c>
      <c r="E22" s="13">
        <v>245.96865128735476</v>
      </c>
      <c r="F22" s="13">
        <v>219.93942143243348</v>
      </c>
      <c r="G22" s="39">
        <v>197.02111030330343</v>
      </c>
      <c r="H22" s="13">
        <v>170.96530314568088</v>
      </c>
      <c r="I22" s="13">
        <v>142.06663163777924</v>
      </c>
      <c r="J22">
        <v>75.420680201692591</v>
      </c>
    </row>
    <row r="23" spans="1:10" x14ac:dyDescent="0.2">
      <c r="A23">
        <v>296.14999999999998</v>
      </c>
      <c r="B23" s="13">
        <v>410.73162000000008</v>
      </c>
      <c r="C23" s="13">
        <v>381.95595044796289</v>
      </c>
      <c r="D23" s="13">
        <v>350.0555952939838</v>
      </c>
      <c r="E23" s="13">
        <v>246.16213770622096</v>
      </c>
      <c r="F23" s="13">
        <v>220.18810889555658</v>
      </c>
      <c r="G23" s="39">
        <v>197.24402371111634</v>
      </c>
      <c r="H23" s="13">
        <v>171.15743895966611</v>
      </c>
      <c r="I23" s="13">
        <v>142.22629027278614</v>
      </c>
      <c r="J23">
        <v>75.404426863470206</v>
      </c>
    </row>
    <row r="24" spans="1:10" x14ac:dyDescent="0.2">
      <c r="A24">
        <v>297.14999999999998</v>
      </c>
      <c r="B24" s="13">
        <v>411.06012800000008</v>
      </c>
      <c r="C24" s="13">
        <v>382.25602262026456</v>
      </c>
      <c r="D24" s="13">
        <v>350.35870967036766</v>
      </c>
      <c r="E24" s="13">
        <v>246.36910091743394</v>
      </c>
      <c r="F24" s="13">
        <v>220.41885503862409</v>
      </c>
      <c r="G24" s="39">
        <v>197.45571868713012</v>
      </c>
      <c r="H24" s="13">
        <v>171.366918152051</v>
      </c>
      <c r="I24" s="13">
        <v>142.40036070514194</v>
      </c>
      <c r="J24">
        <v>75.389184836929076</v>
      </c>
    </row>
    <row r="25" spans="1:10" x14ac:dyDescent="0.2">
      <c r="A25">
        <v>298.14999999999998</v>
      </c>
      <c r="B25" s="13">
        <v>411.40796</v>
      </c>
      <c r="C25" s="13">
        <v>382.59986990602482</v>
      </c>
      <c r="D25" s="13">
        <v>350.59923658073279</v>
      </c>
      <c r="E25" s="13">
        <v>246.60042567097955</v>
      </c>
      <c r="F25" s="13">
        <v>220.6489855545953</v>
      </c>
      <c r="G25" s="39">
        <v>197.67225401873907</v>
      </c>
      <c r="H25" s="13">
        <v>171.58482833173002</v>
      </c>
      <c r="I25" s="13">
        <v>142.58143700926314</v>
      </c>
      <c r="J25">
        <v>75.374928690688492</v>
      </c>
    </row>
    <row r="26" spans="1:10" x14ac:dyDescent="0.2">
      <c r="A26">
        <v>299.14999999999998</v>
      </c>
      <c r="B26" s="13">
        <v>411.71714399999996</v>
      </c>
      <c r="C26" s="13">
        <v>382.90013304959871</v>
      </c>
      <c r="D26" s="13">
        <v>350.94656584450797</v>
      </c>
      <c r="E26" s="13">
        <v>246.84873697379197</v>
      </c>
      <c r="F26" s="13">
        <v>220.90512460073958</v>
      </c>
      <c r="G26" s="39">
        <v>197.90760869708564</v>
      </c>
      <c r="H26" s="13">
        <v>171.78422778012478</v>
      </c>
      <c r="I26" s="13">
        <v>142.74713149500178</v>
      </c>
      <c r="J26">
        <v>75.36163366544983</v>
      </c>
    </row>
    <row r="27" spans="1:10" x14ac:dyDescent="0.2">
      <c r="A27">
        <v>300.14999999999998</v>
      </c>
      <c r="B27" s="13">
        <v>412.00700399999999</v>
      </c>
      <c r="C27" s="13">
        <v>383.16118618804768</v>
      </c>
      <c r="D27" s="13">
        <v>351.23262909926171</v>
      </c>
      <c r="E27" s="13">
        <v>247.05697375915582</v>
      </c>
      <c r="F27" s="13">
        <v>221.13543114742015</v>
      </c>
      <c r="G27" s="39">
        <v>198.0875408272573</v>
      </c>
      <c r="H27" s="13">
        <v>172.00094835984794</v>
      </c>
      <c r="I27" s="13">
        <v>142.92721928007487</v>
      </c>
      <c r="J27">
        <v>75.349275660584084</v>
      </c>
    </row>
    <row r="28" spans="1:10" x14ac:dyDescent="0.2">
      <c r="A28">
        <v>301.14999999999998</v>
      </c>
      <c r="B28" s="13">
        <v>412.33551199999999</v>
      </c>
      <c r="C28" s="13">
        <v>383.48431492170471</v>
      </c>
      <c r="D28" s="13">
        <v>351.52711789284899</v>
      </c>
      <c r="E28" s="13">
        <v>247.28728347877626</v>
      </c>
      <c r="F28" s="13">
        <v>221.37636297620827</v>
      </c>
      <c r="G28" s="39">
        <v>198.29436827475462</v>
      </c>
      <c r="H28" s="13">
        <v>172.17654418403393</v>
      </c>
      <c r="I28" s="13">
        <v>143.07574739716094</v>
      </c>
      <c r="J28">
        <v>75.337831221030683</v>
      </c>
    </row>
    <row r="29" spans="1:10" x14ac:dyDescent="0.2">
      <c r="A29">
        <v>302.14999999999998</v>
      </c>
      <c r="B29" s="13">
        <v>412.64469600000007</v>
      </c>
      <c r="C29" s="13">
        <v>383.78061991727208</v>
      </c>
      <c r="D29" s="13">
        <v>351.82490920572224</v>
      </c>
      <c r="E29" s="13">
        <v>247.44988687101682</v>
      </c>
      <c r="F29" s="13">
        <v>221.61357523472785</v>
      </c>
      <c r="G29" s="39">
        <v>198.48414927567072</v>
      </c>
      <c r="H29" s="13">
        <v>172.3682317174723</v>
      </c>
      <c r="I29" s="13">
        <v>143.23241985316287</v>
      </c>
      <c r="J29">
        <v>75.327277524499436</v>
      </c>
    </row>
    <row r="30" spans="1:10" x14ac:dyDescent="0.2">
      <c r="A30">
        <v>303.14999999999998</v>
      </c>
      <c r="B30" s="13">
        <v>412.97320400000007</v>
      </c>
      <c r="C30" s="13">
        <v>384.06101570723354</v>
      </c>
      <c r="D30" s="13">
        <v>352.1208904746631</v>
      </c>
      <c r="E30" s="13">
        <v>247.68044510006735</v>
      </c>
      <c r="F30" s="13">
        <v>221.81002983460445</v>
      </c>
      <c r="G30" s="39">
        <v>198.64222740590679</v>
      </c>
      <c r="H30" s="13">
        <v>172.56695221108609</v>
      </c>
      <c r="I30" s="13">
        <v>143.39755014946076</v>
      </c>
      <c r="J30">
        <v>75.317592368966828</v>
      </c>
    </row>
    <row r="32" spans="1:10" ht="19" x14ac:dyDescent="0.2">
      <c r="A32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EE825-27F1-1549-8E08-E649279B4CCD}">
  <dimension ref="A1:K32"/>
  <sheetViews>
    <sheetView topLeftCell="A3" zoomScale="150" zoomScaleNormal="150" workbookViewId="0">
      <selection activeCell="B10" sqref="B10:B30"/>
    </sheetView>
  </sheetViews>
  <sheetFormatPr baseColWidth="10" defaultRowHeight="16" x14ac:dyDescent="0.2"/>
  <cols>
    <col min="2" max="2" width="12.33203125" customWidth="1"/>
    <col min="10" max="10" width="10.33203125" customWidth="1"/>
  </cols>
  <sheetData>
    <row r="1" spans="1:11" x14ac:dyDescent="0.2">
      <c r="A1" t="s">
        <v>16</v>
      </c>
    </row>
    <row r="2" spans="1:11" x14ac:dyDescent="0.2">
      <c r="A2" t="s">
        <v>23</v>
      </c>
      <c r="C2">
        <v>18.015000000000001</v>
      </c>
      <c r="E2" s="16" t="s">
        <v>43</v>
      </c>
      <c r="I2" t="s">
        <v>44</v>
      </c>
    </row>
    <row r="3" spans="1:11" x14ac:dyDescent="0.2">
      <c r="A3" t="s">
        <v>24</v>
      </c>
      <c r="C3">
        <v>219.28</v>
      </c>
    </row>
    <row r="4" spans="1:11" x14ac:dyDescent="0.2">
      <c r="A4" t="s">
        <v>1</v>
      </c>
      <c r="B4">
        <v>0</v>
      </c>
      <c r="C4" s="18">
        <v>8.0700000000000008E-3</v>
      </c>
      <c r="D4" s="18">
        <v>1.2500000000000001E-2</v>
      </c>
      <c r="E4" s="19">
        <v>2.5000000000000001E-2</v>
      </c>
      <c r="F4" s="40">
        <v>6.1879999999999998E-2</v>
      </c>
      <c r="G4" s="40">
        <v>0.12</v>
      </c>
      <c r="H4" s="18">
        <v>0.14000000000000001</v>
      </c>
      <c r="I4" s="18">
        <v>0.183695</v>
      </c>
      <c r="J4" s="18">
        <v>0.22</v>
      </c>
      <c r="K4" s="11">
        <v>1</v>
      </c>
    </row>
    <row r="5" spans="1:11" x14ac:dyDescent="0.2">
      <c r="A5" t="s">
        <v>3</v>
      </c>
      <c r="B5">
        <v>0</v>
      </c>
      <c r="C5" s="3">
        <v>9.0104934498493328E-2</v>
      </c>
      <c r="D5" s="3">
        <v>0.19995573150836224</v>
      </c>
      <c r="E5" s="3">
        <v>0.23786563108481179</v>
      </c>
      <c r="F5" s="36">
        <v>0.44533534109121103</v>
      </c>
      <c r="G5" s="36">
        <v>0.62403597142775835</v>
      </c>
      <c r="H5" s="3">
        <v>0.66459849194992215</v>
      </c>
      <c r="I5" s="3">
        <v>0.73255675072887272</v>
      </c>
      <c r="J5" s="3">
        <v>0.77442678426090772</v>
      </c>
      <c r="K5">
        <v>1</v>
      </c>
    </row>
    <row r="6" spans="1:11" x14ac:dyDescent="0.2">
      <c r="A6" t="s">
        <v>4</v>
      </c>
      <c r="B6">
        <v>1</v>
      </c>
      <c r="C6" s="3">
        <v>0.90989506550150667</v>
      </c>
      <c r="D6" s="3">
        <v>0.80004426849163779</v>
      </c>
      <c r="E6" s="3">
        <v>0.76213436891518826</v>
      </c>
      <c r="F6" s="36">
        <v>0.55466465890878891</v>
      </c>
      <c r="G6" s="36">
        <v>0.37596402857224165</v>
      </c>
      <c r="H6" s="3">
        <v>0.33540150805007785</v>
      </c>
      <c r="I6" s="3">
        <v>0.26744324927112728</v>
      </c>
      <c r="J6" s="3">
        <v>0.22557321573909228</v>
      </c>
      <c r="K6">
        <v>0</v>
      </c>
    </row>
    <row r="7" spans="1:11" x14ac:dyDescent="0.2">
      <c r="A7" t="s">
        <v>22</v>
      </c>
      <c r="B7" s="10">
        <v>219.28</v>
      </c>
      <c r="C7" s="10">
        <v>201.14503035816074</v>
      </c>
      <c r="D7" s="10">
        <v>179.03590969796949</v>
      </c>
      <c r="E7" s="10">
        <v>171.40597375971538</v>
      </c>
      <c r="F7" s="37">
        <v>129.64958257527741</v>
      </c>
      <c r="G7" s="37">
        <v>93.683400210592211</v>
      </c>
      <c r="H7" s="10">
        <v>85.519584517698917</v>
      </c>
      <c r="I7" s="10">
        <v>71.841965564553433</v>
      </c>
      <c r="J7" s="10">
        <v>63.414993265728413</v>
      </c>
      <c r="K7" s="10">
        <f>K6*$C$3+K5*$C$2</f>
        <v>18.015000000000001</v>
      </c>
    </row>
    <row r="8" spans="1:11" ht="18" x14ac:dyDescent="0.25">
      <c r="A8" t="s">
        <v>13</v>
      </c>
      <c r="B8" t="s">
        <v>12</v>
      </c>
      <c r="F8" s="38"/>
      <c r="G8" s="38"/>
    </row>
    <row r="9" spans="1:11" ht="68" x14ac:dyDescent="0.2">
      <c r="B9" s="4" t="s">
        <v>7</v>
      </c>
      <c r="F9" s="38"/>
      <c r="G9" s="38"/>
      <c r="K9" t="s">
        <v>8</v>
      </c>
    </row>
    <row r="10" spans="1:11" x14ac:dyDescent="0.2">
      <c r="A10">
        <v>283.14999999999998</v>
      </c>
      <c r="B10" s="13">
        <v>441.52028000000001</v>
      </c>
      <c r="C10" s="13">
        <v>408.03322791626408</v>
      </c>
      <c r="D10" s="13">
        <v>392.64019436799379</v>
      </c>
      <c r="E10" s="13">
        <v>354.45350487296713</v>
      </c>
      <c r="F10" s="39">
        <v>276.79942435504029</v>
      </c>
      <c r="G10" s="39">
        <v>211.36176371013823</v>
      </c>
      <c r="H10" s="13">
        <v>195.84840050398228</v>
      </c>
      <c r="I10" s="13">
        <v>169.45570476688079</v>
      </c>
      <c r="J10" s="13">
        <v>153.54287803887453</v>
      </c>
      <c r="K10">
        <v>75.704839705726869</v>
      </c>
    </row>
    <row r="11" spans="1:11" x14ac:dyDescent="0.2">
      <c r="A11">
        <v>284.14999999999998</v>
      </c>
      <c r="B11" s="13">
        <v>442.857888</v>
      </c>
      <c r="C11" s="13">
        <v>409.4896902659674</v>
      </c>
      <c r="D11" s="13">
        <v>393.60259389265741</v>
      </c>
      <c r="E11" s="13">
        <v>355.28864246226635</v>
      </c>
      <c r="F11" s="39">
        <v>277.56276436751676</v>
      </c>
      <c r="G11" s="39">
        <v>212.01134663545747</v>
      </c>
      <c r="H11" s="13">
        <v>196.30387781112356</v>
      </c>
      <c r="I11" s="13">
        <v>170.03304116052698</v>
      </c>
      <c r="J11" s="13">
        <v>154.02794056529797</v>
      </c>
      <c r="K11">
        <v>75.674202563907741</v>
      </c>
    </row>
    <row r="12" spans="1:11" x14ac:dyDescent="0.2">
      <c r="A12">
        <v>285.14999999999998</v>
      </c>
      <c r="B12" s="13">
        <v>443.23066400000005</v>
      </c>
      <c r="C12" s="13">
        <v>409.93456981314358</v>
      </c>
      <c r="D12" s="13">
        <v>393.92730222996136</v>
      </c>
      <c r="E12" s="13">
        <v>355.56225553847958</v>
      </c>
      <c r="F12" s="39">
        <v>278.00360128967151</v>
      </c>
      <c r="G12" s="39">
        <v>212.35467857232996</v>
      </c>
      <c r="H12" s="13">
        <v>196.57659976615048</v>
      </c>
      <c r="I12" s="13">
        <v>170.32684611991004</v>
      </c>
      <c r="J12" s="13">
        <v>154.25246617483626</v>
      </c>
      <c r="K12">
        <v>75.644939678977863</v>
      </c>
    </row>
    <row r="13" spans="1:11" x14ac:dyDescent="0.2">
      <c r="A13">
        <v>286.14999999999998</v>
      </c>
      <c r="B13" s="13">
        <v>443.60344000000003</v>
      </c>
      <c r="C13" s="13">
        <v>410.32907823775645</v>
      </c>
      <c r="D13" s="13">
        <v>394.25123536069708</v>
      </c>
      <c r="E13" s="13">
        <v>355.90245841282876</v>
      </c>
      <c r="F13" s="39">
        <v>278.4144606872029</v>
      </c>
      <c r="G13" s="39">
        <v>212.68820270035098</v>
      </c>
      <c r="H13" s="13">
        <v>196.89473262055631</v>
      </c>
      <c r="I13" s="13">
        <v>170.63158695821929</v>
      </c>
      <c r="J13" s="13">
        <v>154.5770555134749</v>
      </c>
      <c r="K13">
        <v>75.617016382698807</v>
      </c>
    </row>
    <row r="14" spans="1:11" x14ac:dyDescent="0.2">
      <c r="A14">
        <v>287.14999999999998</v>
      </c>
      <c r="B14" s="13">
        <v>444.02007200000003</v>
      </c>
      <c r="C14" s="13">
        <v>410.79649887077534</v>
      </c>
      <c r="D14" s="13">
        <v>394.62382274529358</v>
      </c>
      <c r="E14" s="13">
        <v>356.30254228978231</v>
      </c>
      <c r="F14" s="39">
        <v>278.81590030355773</v>
      </c>
      <c r="G14" s="39">
        <v>212.96008598027217</v>
      </c>
      <c r="H14" s="13">
        <v>197.21645729751191</v>
      </c>
      <c r="I14" s="13">
        <v>170.89168896698786</v>
      </c>
      <c r="J14" s="13">
        <v>154.83818546201107</v>
      </c>
      <c r="K14">
        <v>75.590398867507389</v>
      </c>
    </row>
    <row r="15" spans="1:11" x14ac:dyDescent="0.2">
      <c r="A15">
        <v>288.14999999999998</v>
      </c>
      <c r="B15" s="13">
        <v>444.65598399999999</v>
      </c>
      <c r="C15" s="13">
        <v>411.3446091482179</v>
      </c>
      <c r="D15" s="13">
        <v>395.08692963394788</v>
      </c>
      <c r="E15" s="13">
        <v>356.75694861073595</v>
      </c>
      <c r="F15" s="39">
        <v>279.18689231183276</v>
      </c>
      <c r="G15" s="39">
        <v>213.30835479812725</v>
      </c>
      <c r="H15" s="13">
        <v>197.43521639470819</v>
      </c>
      <c r="I15" s="13">
        <v>171.1823968434621</v>
      </c>
      <c r="J15" s="13">
        <v>155.15911829847954</v>
      </c>
      <c r="K15">
        <v>75.565054168626006</v>
      </c>
    </row>
    <row r="16" spans="1:11" x14ac:dyDescent="0.2">
      <c r="A16">
        <v>289.14999999999998</v>
      </c>
      <c r="B16" s="13">
        <v>445.05068799999998</v>
      </c>
      <c r="C16" s="13">
        <v>411.80779024340831</v>
      </c>
      <c r="D16" s="13">
        <v>394.58277738703441</v>
      </c>
      <c r="E16" s="13">
        <v>357.2112083453008</v>
      </c>
      <c r="F16" s="39">
        <v>279.52732980298225</v>
      </c>
      <c r="G16" s="39">
        <v>213.62907648993581</v>
      </c>
      <c r="H16" s="13">
        <v>197.82586985678503</v>
      </c>
      <c r="I16" s="13">
        <v>171.44686465827283</v>
      </c>
      <c r="J16" s="13">
        <v>155.36807295252237</v>
      </c>
      <c r="K16">
        <v>75.540950146604402</v>
      </c>
    </row>
    <row r="17" spans="1:11" x14ac:dyDescent="0.2">
      <c r="A17">
        <v>290.14999999999998</v>
      </c>
      <c r="B17" s="13">
        <v>445.53310400000004</v>
      </c>
      <c r="C17" s="13">
        <v>412.15671501492159</v>
      </c>
      <c r="D17" s="13">
        <v>396.09658082253941</v>
      </c>
      <c r="E17" s="13">
        <v>357.73266612924022</v>
      </c>
      <c r="F17" s="39">
        <v>279.75121588476009</v>
      </c>
      <c r="G17" s="39">
        <v>213.99134171083409</v>
      </c>
      <c r="H17" s="13">
        <v>198.15110083670584</v>
      </c>
      <c r="I17" s="13">
        <v>171.76266298384499</v>
      </c>
      <c r="J17" s="13">
        <v>155.57952066556146</v>
      </c>
      <c r="K17">
        <v>75.518055470282476</v>
      </c>
    </row>
    <row r="18" spans="1:11" x14ac:dyDescent="0.2">
      <c r="A18">
        <v>291.14999999999998</v>
      </c>
      <c r="B18" s="13">
        <v>444.65598399999999</v>
      </c>
      <c r="C18" s="13">
        <v>412.82363418010061</v>
      </c>
      <c r="D18" s="13">
        <v>396.543760010977</v>
      </c>
      <c r="E18" s="13">
        <v>358.17363723859626</v>
      </c>
      <c r="F18" s="39">
        <v>280.30061751677073</v>
      </c>
      <c r="G18" s="39">
        <v>214.24084766136087</v>
      </c>
      <c r="H18" s="13">
        <v>198.37678702024806</v>
      </c>
      <c r="I18" s="13">
        <v>172.0542065363303</v>
      </c>
      <c r="J18" s="13">
        <v>155.74011852088148</v>
      </c>
      <c r="K18">
        <v>75.49633960016142</v>
      </c>
    </row>
    <row r="19" spans="1:11" x14ac:dyDescent="0.2">
      <c r="A19">
        <v>292.14999999999998</v>
      </c>
      <c r="B19" s="13">
        <v>446.12515999999999</v>
      </c>
      <c r="C19" s="13">
        <v>413.30031123624457</v>
      </c>
      <c r="D19" s="13">
        <v>397.04181868471937</v>
      </c>
      <c r="E19" s="13">
        <v>358.56496506420797</v>
      </c>
      <c r="F19" s="39">
        <v>280.63696156868463</v>
      </c>
      <c r="G19" s="39">
        <v>214.54871689002113</v>
      </c>
      <c r="H19" s="13">
        <v>198.74101493070893</v>
      </c>
      <c r="I19" s="13">
        <v>172.36116792722268</v>
      </c>
      <c r="J19" s="13">
        <v>156.0805631615039</v>
      </c>
      <c r="K19">
        <v>75.4757727721734</v>
      </c>
    </row>
    <row r="20" spans="1:11" x14ac:dyDescent="0.2">
      <c r="A20">
        <v>293.14999999999998</v>
      </c>
      <c r="B20" s="13">
        <v>446.629504</v>
      </c>
      <c r="C20" s="13">
        <v>413.67665269783464</v>
      </c>
      <c r="D20" s="13">
        <v>397.43098903318401</v>
      </c>
      <c r="E20" s="13">
        <v>359.01032466356963</v>
      </c>
      <c r="F20" s="39">
        <v>281.07322339043952</v>
      </c>
      <c r="G20" s="39">
        <v>214.87044346745367</v>
      </c>
      <c r="H20" s="13">
        <v>198.98123944361916</v>
      </c>
      <c r="I20" s="13">
        <v>172.70105445052434</v>
      </c>
      <c r="J20" s="13">
        <v>156.33586884242305</v>
      </c>
      <c r="K20">
        <v>75.456325981837267</v>
      </c>
    </row>
    <row r="21" spans="1:11" x14ac:dyDescent="0.2">
      <c r="A21">
        <v>294.14999999999998</v>
      </c>
      <c r="B21" s="13">
        <v>447.55047999999999</v>
      </c>
      <c r="C21" s="13">
        <v>414.24093239781405</v>
      </c>
      <c r="D21" s="13">
        <v>397.80523617932437</v>
      </c>
      <c r="E21" s="13">
        <v>359.40363154255442</v>
      </c>
      <c r="F21" s="39">
        <v>281.36242585582727</v>
      </c>
      <c r="G21" s="39">
        <v>215.18243375394249</v>
      </c>
      <c r="H21" s="13">
        <v>199.26285543543594</v>
      </c>
      <c r="I21" s="13">
        <v>172.95119547111551</v>
      </c>
      <c r="J21" s="13">
        <v>156.5831675179985</v>
      </c>
      <c r="K21">
        <v>75.437970968791547</v>
      </c>
    </row>
    <row r="22" spans="1:11" x14ac:dyDescent="0.2">
      <c r="A22">
        <v>295.14999999999998</v>
      </c>
      <c r="B22" s="13">
        <v>447.87939999999998</v>
      </c>
      <c r="C22" s="13">
        <v>414.58857196610774</v>
      </c>
      <c r="D22" s="13">
        <v>398.09153465304075</v>
      </c>
      <c r="E22" s="13">
        <v>359.80531765398831</v>
      </c>
      <c r="F22" s="39">
        <v>281.71196609602924</v>
      </c>
      <c r="G22" s="39">
        <v>215.51711127451355</v>
      </c>
      <c r="H22" s="13">
        <v>199.55304344004705</v>
      </c>
      <c r="I22" s="13">
        <v>173.25843314541163</v>
      </c>
      <c r="J22" s="13">
        <v>156.8064329891811</v>
      </c>
      <c r="K22">
        <v>75.420680201692591</v>
      </c>
    </row>
    <row r="23" spans="1:11" x14ac:dyDescent="0.2">
      <c r="A23">
        <v>296.14999999999998</v>
      </c>
      <c r="B23" s="13">
        <v>448.29603200000003</v>
      </c>
      <c r="C23" s="13">
        <v>415.13371377279157</v>
      </c>
      <c r="D23" s="13">
        <v>398.52062755331696</v>
      </c>
      <c r="E23" s="13">
        <v>360.13303538577122</v>
      </c>
      <c r="F23" s="39">
        <v>281.96139370306759</v>
      </c>
      <c r="G23" s="39">
        <v>215.86613634224855</v>
      </c>
      <c r="H23" s="13">
        <v>200.96525163472265</v>
      </c>
      <c r="I23" s="13">
        <v>173.55877339552674</v>
      </c>
      <c r="J23" s="13">
        <v>157.02100649699477</v>
      </c>
      <c r="K23">
        <v>75.404426863470206</v>
      </c>
    </row>
    <row r="24" spans="1:11" x14ac:dyDescent="0.2">
      <c r="A24">
        <v>297.14999999999998</v>
      </c>
      <c r="B24" s="13">
        <v>448.62495200000001</v>
      </c>
      <c r="C24" s="13">
        <v>415.56527535787046</v>
      </c>
      <c r="D24" s="13">
        <v>398.81194555541714</v>
      </c>
      <c r="E24" s="13">
        <v>360.4589518635978</v>
      </c>
      <c r="F24" s="39">
        <v>282.26233003910158</v>
      </c>
      <c r="G24" s="39">
        <v>216.1385748930511</v>
      </c>
      <c r="H24" s="13">
        <v>200.08820494561624</v>
      </c>
      <c r="I24" s="13">
        <v>173.77894057729227</v>
      </c>
      <c r="J24" s="13">
        <v>157.26655540071005</v>
      </c>
      <c r="K24">
        <v>75.389184836929076</v>
      </c>
    </row>
    <row r="25" spans="1:11" x14ac:dyDescent="0.2">
      <c r="A25">
        <v>298.14999999999998</v>
      </c>
      <c r="B25" s="13">
        <v>449.019656</v>
      </c>
      <c r="C25" s="13">
        <v>415.98847268580442</v>
      </c>
      <c r="D25" s="13">
        <v>399.09355806434684</v>
      </c>
      <c r="E25" s="13">
        <v>360.85405862529132</v>
      </c>
      <c r="F25" s="39">
        <v>282.6017753219956</v>
      </c>
      <c r="G25" s="39">
        <v>216.46438686304171</v>
      </c>
      <c r="H25" s="13">
        <v>200.36058779838666</v>
      </c>
      <c r="I25" s="13">
        <v>174.1106695878089</v>
      </c>
      <c r="J25" s="13">
        <v>157.5005458628722</v>
      </c>
      <c r="K25">
        <v>75.374928690688492</v>
      </c>
    </row>
    <row r="26" spans="1:11" x14ac:dyDescent="0.2">
      <c r="A26">
        <v>299.14999999999998</v>
      </c>
      <c r="B26" s="13">
        <v>449.43628799999999</v>
      </c>
      <c r="C26" s="13">
        <v>416.33621971296486</v>
      </c>
      <c r="D26" s="13">
        <v>399.52153577237794</v>
      </c>
      <c r="E26" s="13">
        <v>361.24461539827075</v>
      </c>
      <c r="F26" s="39">
        <v>282.89078473915492</v>
      </c>
      <c r="G26" s="39">
        <v>216.73273710773245</v>
      </c>
      <c r="H26" s="13">
        <v>200.6465623129323</v>
      </c>
      <c r="I26" s="13">
        <v>174.36093228851186</v>
      </c>
      <c r="J26" s="13">
        <v>157.71448500514222</v>
      </c>
      <c r="K26">
        <v>75.36163366544983</v>
      </c>
    </row>
    <row r="27" spans="1:11" x14ac:dyDescent="0.2">
      <c r="A27">
        <v>300.14999999999998</v>
      </c>
      <c r="B27" s="13">
        <v>449.72135199999997</v>
      </c>
      <c r="C27" s="13">
        <v>416.92299525506508</v>
      </c>
      <c r="D27" s="13">
        <v>399.94109061502667</v>
      </c>
      <c r="E27" s="13">
        <v>361.59146167677278</v>
      </c>
      <c r="F27" s="39">
        <v>283.23521856200273</v>
      </c>
      <c r="G27" s="39">
        <v>217.05704529051957</v>
      </c>
      <c r="H27" s="13">
        <v>200.98581850471399</v>
      </c>
      <c r="I27" s="13">
        <v>174.63996084088927</v>
      </c>
      <c r="J27" s="13">
        <v>157.96479343239605</v>
      </c>
      <c r="K27">
        <v>75.349275660584084</v>
      </c>
    </row>
    <row r="28" spans="1:11" x14ac:dyDescent="0.2">
      <c r="A28">
        <v>301.14999999999998</v>
      </c>
      <c r="B28" s="13">
        <v>450.26955199999998</v>
      </c>
      <c r="C28" s="13">
        <v>417.26298495452897</v>
      </c>
      <c r="D28" s="13">
        <v>400.26151269471802</v>
      </c>
      <c r="E28" s="13">
        <v>362.08681986732154</v>
      </c>
      <c r="F28" s="39">
        <v>283.53133254291788</v>
      </c>
      <c r="G28" s="39">
        <v>217.34183483596573</v>
      </c>
      <c r="H28" s="13">
        <v>202.72997542226543</v>
      </c>
      <c r="I28" s="13">
        <v>174.88258154537348</v>
      </c>
      <c r="J28" s="13">
        <v>158.17189572814411</v>
      </c>
      <c r="K28">
        <v>75.337831221030683</v>
      </c>
    </row>
    <row r="29" spans="1:11" x14ac:dyDescent="0.2">
      <c r="A29">
        <v>302.14999999999998</v>
      </c>
      <c r="B29" s="13">
        <v>450.466904</v>
      </c>
      <c r="C29" s="13">
        <v>417.71664375437604</v>
      </c>
      <c r="D29" s="13">
        <v>400.8218979034728</v>
      </c>
      <c r="E29" s="13">
        <v>362.44324510010472</v>
      </c>
      <c r="F29" s="39">
        <v>283.89759676247968</v>
      </c>
      <c r="G29" s="39">
        <v>217.60985551182284</v>
      </c>
      <c r="H29" s="13">
        <v>201.58334384173918</v>
      </c>
      <c r="I29" s="13">
        <v>175.13735571224888</v>
      </c>
      <c r="J29" s="13">
        <v>158.46613194318559</v>
      </c>
      <c r="K29">
        <v>75.327277524499436</v>
      </c>
    </row>
    <row r="30" spans="1:11" x14ac:dyDescent="0.2">
      <c r="A30">
        <v>303.14999999999998</v>
      </c>
      <c r="B30" s="13">
        <v>451.01510400000001</v>
      </c>
      <c r="C30" s="13">
        <v>418.11718151824061</v>
      </c>
      <c r="D30" s="13">
        <v>401.13398739222771</v>
      </c>
      <c r="E30" s="13">
        <v>362.93885016667753</v>
      </c>
      <c r="F30" s="39">
        <v>284.17775330422705</v>
      </c>
      <c r="G30" s="39">
        <v>217.8908688386683</v>
      </c>
      <c r="H30" s="13">
        <v>201.88266238755114</v>
      </c>
      <c r="I30" s="13">
        <v>175.34819704257333</v>
      </c>
      <c r="J30" s="13">
        <v>158.65514187793991</v>
      </c>
      <c r="K30">
        <v>75.317592368966828</v>
      </c>
    </row>
    <row r="32" spans="1:11" ht="19" x14ac:dyDescent="0.2">
      <c r="A32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08F0-AC4B-7647-A16A-B09A11A7EE0E}">
  <dimension ref="A1:L32"/>
  <sheetViews>
    <sheetView topLeftCell="A9" zoomScale="140" zoomScaleNormal="140" workbookViewId="0">
      <selection activeCell="B10" sqref="B10:B30"/>
    </sheetView>
  </sheetViews>
  <sheetFormatPr baseColWidth="10" defaultRowHeight="16" x14ac:dyDescent="0.2"/>
  <cols>
    <col min="2" max="11" width="11.6640625" bestFit="1" customWidth="1"/>
  </cols>
  <sheetData>
    <row r="1" spans="1:12" x14ac:dyDescent="0.2">
      <c r="A1" t="s">
        <v>19</v>
      </c>
    </row>
    <row r="2" spans="1:12" x14ac:dyDescent="0.2">
      <c r="A2" t="s">
        <v>23</v>
      </c>
      <c r="C2">
        <v>18.015000000000001</v>
      </c>
      <c r="D2" s="1" t="s">
        <v>40</v>
      </c>
      <c r="G2" t="s">
        <v>44</v>
      </c>
    </row>
    <row r="3" spans="1:12" x14ac:dyDescent="0.2">
      <c r="A3" t="s">
        <v>24</v>
      </c>
      <c r="C3">
        <v>359.51</v>
      </c>
    </row>
    <row r="4" spans="1:12" x14ac:dyDescent="0.2">
      <c r="A4" t="s">
        <v>1</v>
      </c>
      <c r="B4">
        <v>0</v>
      </c>
      <c r="C4" s="3">
        <v>1.06E-2</v>
      </c>
      <c r="D4" s="23">
        <v>2.1899999999999999E-2</v>
      </c>
      <c r="E4" s="3">
        <v>5.3900000000000003E-2</v>
      </c>
      <c r="F4" s="3">
        <v>7.1678000000000006E-2</v>
      </c>
      <c r="G4" s="3">
        <v>0.10741000000000001</v>
      </c>
      <c r="H4" s="3">
        <v>0.125</v>
      </c>
      <c r="I4" s="3">
        <v>0.1575</v>
      </c>
      <c r="J4" s="3">
        <v>0.1867</v>
      </c>
      <c r="K4" s="3">
        <v>0.2019</v>
      </c>
      <c r="L4" s="11">
        <v>1</v>
      </c>
    </row>
    <row r="5" spans="1:12" x14ac:dyDescent="0.2">
      <c r="A5" t="s">
        <v>3</v>
      </c>
      <c r="B5">
        <v>0</v>
      </c>
      <c r="C5" s="3">
        <v>0.17614203604028261</v>
      </c>
      <c r="D5" s="23">
        <v>0.30883145609801743</v>
      </c>
      <c r="E5" s="3">
        <v>0.53203591755168333</v>
      </c>
      <c r="F5" s="3">
        <v>0.60643288733357636</v>
      </c>
      <c r="G5" s="3">
        <v>0.70600575312966196</v>
      </c>
      <c r="H5" s="3">
        <v>0.74031897696735072</v>
      </c>
      <c r="I5" s="3">
        <v>0.78861365273239015</v>
      </c>
      <c r="J5" s="3">
        <v>0.8208240152375168</v>
      </c>
      <c r="K5" s="3">
        <v>0.83466764174981156</v>
      </c>
      <c r="L5">
        <v>1</v>
      </c>
    </row>
    <row r="6" spans="1:12" x14ac:dyDescent="0.2">
      <c r="A6" t="s">
        <v>4</v>
      </c>
      <c r="B6">
        <v>1</v>
      </c>
      <c r="C6" s="3">
        <v>0.82385796395971744</v>
      </c>
      <c r="D6" s="23">
        <v>0.69116854390198257</v>
      </c>
      <c r="E6" s="3">
        <v>0.46796408244831667</v>
      </c>
      <c r="F6" s="3">
        <v>0.39356711266642364</v>
      </c>
      <c r="G6" s="3">
        <v>0.29399424687033804</v>
      </c>
      <c r="H6" s="3">
        <v>0.25968102303264928</v>
      </c>
      <c r="I6" s="3">
        <v>0.21138634726760985</v>
      </c>
      <c r="J6" s="3">
        <v>0.1791759847624832</v>
      </c>
      <c r="K6" s="3">
        <v>0.16533235825018844</v>
      </c>
      <c r="L6">
        <v>0</v>
      </c>
    </row>
    <row r="7" spans="1:12" x14ac:dyDescent="0.2">
      <c r="A7" t="s">
        <v>22</v>
      </c>
      <c r="B7" s="10">
        <v>359.51</v>
      </c>
      <c r="C7" s="10">
        <v>299.35837540242369</v>
      </c>
      <c r="D7" s="21">
        <v>254.04560189980754</v>
      </c>
      <c r="E7" s="10">
        <v>177.8223943356879</v>
      </c>
      <c r="F7" s="10">
        <v>152.41620114002035</v>
      </c>
      <c r="G7" s="10">
        <v>118.41256533498608</v>
      </c>
      <c r="H7" s="10">
        <v>106.69477096053457</v>
      </c>
      <c r="I7" s="10">
        <v>90.202380660152429</v>
      </c>
      <c r="J7" s="10">
        <v>79.20270291646419</v>
      </c>
      <c r="K7" s="10">
        <v>74.475173680648098</v>
      </c>
      <c r="L7" s="10">
        <f>L6*$C$3+L5*$C$2</f>
        <v>18.015000000000001</v>
      </c>
    </row>
    <row r="8" spans="1:12" ht="18" x14ac:dyDescent="0.25">
      <c r="A8" t="s">
        <v>13</v>
      </c>
      <c r="B8" t="s">
        <v>12</v>
      </c>
      <c r="D8" s="22"/>
    </row>
    <row r="9" spans="1:12" ht="85" x14ac:dyDescent="0.2">
      <c r="B9" s="4" t="s">
        <v>7</v>
      </c>
      <c r="D9" s="22"/>
      <c r="L9" t="s">
        <v>8</v>
      </c>
    </row>
    <row r="10" spans="1:12" x14ac:dyDescent="0.2">
      <c r="A10">
        <v>283.14999999999998</v>
      </c>
      <c r="B10" s="13">
        <v>730.84787900000003</v>
      </c>
      <c r="C10" s="13">
        <v>616.55094133096236</v>
      </c>
      <c r="D10" s="25">
        <v>683.40223062182861</v>
      </c>
      <c r="E10" s="13">
        <v>367.22758335221096</v>
      </c>
      <c r="F10" s="13">
        <v>311.12246474734354</v>
      </c>
      <c r="G10" s="13">
        <v>272.68099417137194</v>
      </c>
      <c r="H10" s="13">
        <v>237.57580931925747</v>
      </c>
      <c r="I10" s="13">
        <v>204.4155967414539</v>
      </c>
      <c r="J10" s="13">
        <v>184.31968848462967</v>
      </c>
      <c r="K10" s="13">
        <v>179.20651625983524</v>
      </c>
      <c r="L10">
        <v>75.704839705726869</v>
      </c>
    </row>
    <row r="11" spans="1:12" x14ac:dyDescent="0.2">
      <c r="A11">
        <v>284.14999999999998</v>
      </c>
      <c r="B11" s="13">
        <v>737.75047099999995</v>
      </c>
      <c r="C11" s="13">
        <v>621.2905337075963</v>
      </c>
      <c r="D11" s="25">
        <v>689.11063529651722</v>
      </c>
      <c r="E11" s="13">
        <v>367.13152029838307</v>
      </c>
      <c r="F11" s="13">
        <v>312.37357647231619</v>
      </c>
      <c r="G11" s="13">
        <v>271.78845691428933</v>
      </c>
      <c r="H11" s="13">
        <v>237.33226270304448</v>
      </c>
      <c r="I11" s="13">
        <v>204.01103238921692</v>
      </c>
      <c r="J11" s="13">
        <v>184.9055610477298</v>
      </c>
      <c r="K11" s="13">
        <v>179.58714556380349</v>
      </c>
      <c r="L11">
        <v>75.674202563907741</v>
      </c>
    </row>
    <row r="12" spans="1:12" x14ac:dyDescent="0.2">
      <c r="A12">
        <v>285.14999999999998</v>
      </c>
      <c r="B12" s="13">
        <v>742.71170900000004</v>
      </c>
      <c r="C12" s="13">
        <v>624.78565431128618</v>
      </c>
      <c r="D12" s="25">
        <v>692.31853889803301</v>
      </c>
      <c r="E12" s="13">
        <v>369.2187125012511</v>
      </c>
      <c r="F12" s="13">
        <v>313.36549159856446</v>
      </c>
      <c r="G12" s="13">
        <v>272.02164269397002</v>
      </c>
      <c r="H12" s="13">
        <v>237.59368243251816</v>
      </c>
      <c r="I12" s="13">
        <v>204.22458695840129</v>
      </c>
      <c r="J12" s="13">
        <v>185.20236386267138</v>
      </c>
      <c r="K12" s="13">
        <v>179.86822225721147</v>
      </c>
      <c r="L12">
        <v>75.644939678977863</v>
      </c>
    </row>
    <row r="13" spans="1:12" x14ac:dyDescent="0.2">
      <c r="A13">
        <v>286.14999999999998</v>
      </c>
      <c r="B13" s="13">
        <v>745.30018100000007</v>
      </c>
      <c r="C13" s="13">
        <v>626.77846918598323</v>
      </c>
      <c r="D13" s="25">
        <v>695.51766537643039</v>
      </c>
      <c r="E13" s="13">
        <v>370.15541876124917</v>
      </c>
      <c r="F13" s="13">
        <v>314.21906202936896</v>
      </c>
      <c r="G13" s="13">
        <v>272.27858788383764</v>
      </c>
      <c r="H13" s="13">
        <v>237.88847381102957</v>
      </c>
      <c r="I13" s="13">
        <v>204.47936782208777</v>
      </c>
      <c r="J13" s="13">
        <v>185.43642911571527</v>
      </c>
      <c r="K13" s="13">
        <v>180.09249553660294</v>
      </c>
      <c r="L13">
        <v>75.617016382698807</v>
      </c>
    </row>
    <row r="14" spans="1:12" x14ac:dyDescent="0.2">
      <c r="A14">
        <v>287.14999999999998</v>
      </c>
      <c r="B14" s="13">
        <v>748.06840799999998</v>
      </c>
      <c r="C14" s="13">
        <v>628.5893385005503</v>
      </c>
      <c r="D14" s="25">
        <v>698.12611629430398</v>
      </c>
      <c r="E14" s="13">
        <v>371.91890444670099</v>
      </c>
      <c r="F14" s="13">
        <v>315.07120374118722</v>
      </c>
      <c r="G14" s="13">
        <v>272.66368339108061</v>
      </c>
      <c r="H14" s="13">
        <v>238.15651788807835</v>
      </c>
      <c r="I14" s="13">
        <v>204.78362100228895</v>
      </c>
      <c r="J14" s="13">
        <v>185.73149820725084</v>
      </c>
      <c r="K14" s="13">
        <v>180.32378183775174</v>
      </c>
      <c r="L14">
        <v>75.590398867507389</v>
      </c>
    </row>
    <row r="15" spans="1:12" x14ac:dyDescent="0.2">
      <c r="A15">
        <v>288.14999999999998</v>
      </c>
      <c r="B15" s="13">
        <v>751.26804700000002</v>
      </c>
      <c r="C15" s="13">
        <v>630.51078735636986</v>
      </c>
      <c r="D15" s="25">
        <v>700.77748796257299</v>
      </c>
      <c r="E15" s="13">
        <v>374.83488571703003</v>
      </c>
      <c r="F15" s="13">
        <v>315.91642025524891</v>
      </c>
      <c r="G15" s="13">
        <v>273.04723986652942</v>
      </c>
      <c r="H15" s="13">
        <v>238.55765584983479</v>
      </c>
      <c r="I15" s="13">
        <v>205.1850846116098</v>
      </c>
      <c r="J15" s="13">
        <v>185.99835855123865</v>
      </c>
      <c r="K15" s="13">
        <v>180.62858038582303</v>
      </c>
      <c r="L15">
        <v>75.565054168626006</v>
      </c>
    </row>
    <row r="16" spans="1:12" x14ac:dyDescent="0.2">
      <c r="A16">
        <v>289.14999999999998</v>
      </c>
      <c r="B16" s="13">
        <v>754.53958800000009</v>
      </c>
      <c r="C16" s="13">
        <v>632.13744362079285</v>
      </c>
      <c r="D16" s="25">
        <v>704.51164182048922</v>
      </c>
      <c r="E16" s="13">
        <v>377.87411330605318</v>
      </c>
      <c r="F16" s="13">
        <v>316.98702823194469</v>
      </c>
      <c r="G16" s="13">
        <v>273.31503821927907</v>
      </c>
      <c r="H16" s="13">
        <v>238.90277912085378</v>
      </c>
      <c r="I16" s="13">
        <v>205.46729567648597</v>
      </c>
      <c r="J16" s="13">
        <v>186.24587780902152</v>
      </c>
      <c r="K16" s="13">
        <v>180.88900505398922</v>
      </c>
      <c r="L16">
        <v>75.540950146604402</v>
      </c>
    </row>
    <row r="17" spans="1:12" x14ac:dyDescent="0.2">
      <c r="A17">
        <v>290.14999999999998</v>
      </c>
      <c r="B17" s="13">
        <v>758.24254100000007</v>
      </c>
      <c r="C17" s="13">
        <v>634.34932655974228</v>
      </c>
      <c r="D17" s="25">
        <v>707.06590796164301</v>
      </c>
      <c r="E17" s="13">
        <v>380.73609686807816</v>
      </c>
      <c r="F17" s="13">
        <v>317.90544852511078</v>
      </c>
      <c r="G17" s="13">
        <v>273.76948652140544</v>
      </c>
      <c r="H17" s="13">
        <v>239.36352439967538</v>
      </c>
      <c r="I17" s="13">
        <v>205.84041656125339</v>
      </c>
      <c r="J17" s="13">
        <v>186.52030826815138</v>
      </c>
      <c r="K17" s="13">
        <v>181.20143275692971</v>
      </c>
      <c r="L17">
        <v>75.518055470282476</v>
      </c>
    </row>
    <row r="18" spans="1:12" x14ac:dyDescent="0.2">
      <c r="A18">
        <v>291.14999999999998</v>
      </c>
      <c r="B18" s="13">
        <v>760.00413999999989</v>
      </c>
      <c r="C18" s="13">
        <v>636.02937797060133</v>
      </c>
      <c r="D18" s="25">
        <v>710.19814799293522</v>
      </c>
      <c r="E18" s="13">
        <v>383.32324765091596</v>
      </c>
      <c r="F18" s="13">
        <v>318.97966026094957</v>
      </c>
      <c r="G18" s="13">
        <v>274.12675160630653</v>
      </c>
      <c r="H18" s="13">
        <v>240.74522763718252</v>
      </c>
      <c r="I18" s="13">
        <v>206.21425302150658</v>
      </c>
      <c r="J18" s="13">
        <v>186.78550448414822</v>
      </c>
      <c r="K18" s="13">
        <v>181.40974226050017</v>
      </c>
      <c r="L18">
        <v>75.49633960016142</v>
      </c>
    </row>
    <row r="19" spans="1:12" x14ac:dyDescent="0.2">
      <c r="A19">
        <v>292.14999999999998</v>
      </c>
      <c r="B19" s="13">
        <v>760.14794399999994</v>
      </c>
      <c r="C19" s="13">
        <v>637.80669660543776</v>
      </c>
      <c r="D19" s="25">
        <v>712.95135028408731</v>
      </c>
      <c r="E19" s="13">
        <v>386.00699776435852</v>
      </c>
      <c r="F19" s="13">
        <v>320.20182222033549</v>
      </c>
      <c r="G19" s="13">
        <v>274.584322874066</v>
      </c>
      <c r="H19" s="13">
        <v>244.03479978062879</v>
      </c>
      <c r="I19" s="13">
        <v>206.5845437524593</v>
      </c>
      <c r="J19" s="13">
        <v>187.13617573439467</v>
      </c>
      <c r="K19" s="13">
        <v>181.74539640180109</v>
      </c>
      <c r="L19">
        <v>75.4757727721734</v>
      </c>
    </row>
    <row r="20" spans="1:12" x14ac:dyDescent="0.2">
      <c r="A20">
        <v>293.14999999999998</v>
      </c>
      <c r="B20" s="13">
        <v>762.48475899999994</v>
      </c>
      <c r="C20" s="13">
        <v>639.70433383748934</v>
      </c>
      <c r="D20" s="25">
        <v>715.40146964320093</v>
      </c>
      <c r="E20" s="13">
        <v>388.07146197132158</v>
      </c>
      <c r="F20" s="13">
        <v>321.04196871615761</v>
      </c>
      <c r="G20" s="13">
        <v>274.92641057050037</v>
      </c>
      <c r="H20" s="13">
        <v>245.23909072892374</v>
      </c>
      <c r="I20" s="13">
        <v>207.07301995173393</v>
      </c>
      <c r="J20" s="13">
        <v>187.48454226518894</v>
      </c>
      <c r="K20" s="13">
        <v>182.0561807802442</v>
      </c>
      <c r="L20">
        <v>75.456325981837267</v>
      </c>
    </row>
    <row r="21" spans="1:12" x14ac:dyDescent="0.2">
      <c r="A21">
        <v>294.14999999999998</v>
      </c>
      <c r="B21" s="13">
        <v>764.96537799999999</v>
      </c>
      <c r="C21" s="13">
        <v>641.89397298229039</v>
      </c>
      <c r="D21" s="25">
        <v>717.94816829936997</v>
      </c>
      <c r="E21" s="13">
        <v>388.91725941293828</v>
      </c>
      <c r="F21" s="13">
        <v>322.020451539774</v>
      </c>
      <c r="G21" s="13">
        <v>275.43445663886723</v>
      </c>
      <c r="H21" s="13">
        <v>245.82078572291061</v>
      </c>
      <c r="I21" s="13">
        <v>207.52856456074383</v>
      </c>
      <c r="J21" s="13">
        <v>187.88222039881899</v>
      </c>
      <c r="K21" s="13">
        <v>182.3723647800721</v>
      </c>
      <c r="L21">
        <v>75.437970968791547</v>
      </c>
    </row>
    <row r="22" spans="1:12" x14ac:dyDescent="0.2">
      <c r="A22">
        <v>295.14999999999998</v>
      </c>
      <c r="B22" s="13">
        <v>768.12906599999997</v>
      </c>
      <c r="C22" s="13">
        <v>643.30891453178674</v>
      </c>
      <c r="D22" s="25">
        <v>719.78176689567329</v>
      </c>
      <c r="E22" s="13">
        <v>394.98556966334752</v>
      </c>
      <c r="F22" s="13">
        <v>323.14813444551174</v>
      </c>
      <c r="G22" s="13">
        <v>275.91325532461155</v>
      </c>
      <c r="H22" s="13">
        <v>246.41324949481685</v>
      </c>
      <c r="I22" s="13">
        <v>208.04234107553526</v>
      </c>
      <c r="J22" s="13">
        <v>188.16782206654386</v>
      </c>
      <c r="K22" s="13">
        <v>182.76442612746558</v>
      </c>
      <c r="L22">
        <v>75.420680201692591</v>
      </c>
    </row>
    <row r="23" spans="1:12" x14ac:dyDescent="0.2">
      <c r="A23">
        <v>296.14999999999998</v>
      </c>
      <c r="B23" s="13">
        <v>770.9691949999999</v>
      </c>
      <c r="C23" s="13">
        <v>644.87585176396476</v>
      </c>
      <c r="D23" s="25">
        <v>721.10091702563045</v>
      </c>
      <c r="E23" s="13">
        <v>395.94409183262553</v>
      </c>
      <c r="F23" s="13">
        <v>324.32729118304076</v>
      </c>
      <c r="G23" s="13">
        <v>276.52887091970564</v>
      </c>
      <c r="H23" s="13">
        <v>247.17882196900121</v>
      </c>
      <c r="I23" s="13">
        <v>208.49217626171961</v>
      </c>
      <c r="J23" s="13">
        <v>188.5913382365774</v>
      </c>
      <c r="K23" s="13">
        <v>183.21407078544684</v>
      </c>
      <c r="L23">
        <v>75.404426863470206</v>
      </c>
    </row>
    <row r="24" spans="1:12" x14ac:dyDescent="0.2">
      <c r="A24">
        <v>297.14999999999998</v>
      </c>
      <c r="B24" s="13">
        <v>774.27668700000004</v>
      </c>
      <c r="C24" s="13">
        <v>646.87721239226858</v>
      </c>
      <c r="D24" s="25">
        <v>720.65904354469819</v>
      </c>
      <c r="E24" s="13">
        <v>399.02773200499536</v>
      </c>
      <c r="F24" s="13">
        <v>325.69954589575491</v>
      </c>
      <c r="G24" s="13">
        <v>277.16598622247858</v>
      </c>
      <c r="H24" s="13">
        <v>248.08546185218603</v>
      </c>
      <c r="I24" s="13">
        <v>209.15147523088251</v>
      </c>
      <c r="J24" s="13">
        <v>189.14093273819182</v>
      </c>
      <c r="K24" s="13">
        <v>183.62060744784017</v>
      </c>
      <c r="L24">
        <v>75.389184836929076</v>
      </c>
    </row>
    <row r="25" spans="1:12" x14ac:dyDescent="0.2">
      <c r="A25">
        <v>298.14999999999998</v>
      </c>
      <c r="B25" s="13">
        <v>776.7213549999999</v>
      </c>
      <c r="C25" s="13">
        <v>648.30271276070289</v>
      </c>
      <c r="D25" s="25">
        <v>722.28910080475941</v>
      </c>
      <c r="E25" s="13">
        <v>402.08617093868855</v>
      </c>
      <c r="F25" s="13">
        <v>326.8367127167092</v>
      </c>
      <c r="G25" s="13">
        <v>278.05700994199236</v>
      </c>
      <c r="H25" s="13">
        <v>249.04707535188066</v>
      </c>
      <c r="I25" s="13">
        <v>209.89522528593491</v>
      </c>
      <c r="J25" s="13">
        <v>189.76263071933053</v>
      </c>
      <c r="K25" s="13">
        <v>184.15286982153347</v>
      </c>
      <c r="L25">
        <v>75.374928690688492</v>
      </c>
    </row>
    <row r="26" spans="1:12" x14ac:dyDescent="0.2">
      <c r="A26">
        <v>299.14999999999998</v>
      </c>
      <c r="B26" s="13">
        <v>780.46025899999995</v>
      </c>
      <c r="C26" s="13">
        <v>650.98378927172269</v>
      </c>
      <c r="D26" s="25">
        <v>721.41442456651555</v>
      </c>
      <c r="E26" s="13">
        <v>404.87093057371993</v>
      </c>
      <c r="F26" s="13">
        <v>328.34142177214983</v>
      </c>
      <c r="G26" s="13">
        <v>279.17199955465969</v>
      </c>
      <c r="H26" s="13">
        <v>250.09312584498466</v>
      </c>
      <c r="I26" s="13">
        <v>210.91189782473523</v>
      </c>
      <c r="J26" s="13">
        <v>190.63913612761237</v>
      </c>
      <c r="K26" s="13">
        <v>184.94812178837455</v>
      </c>
      <c r="L26">
        <v>75.36163366544983</v>
      </c>
    </row>
    <row r="27" spans="1:12" x14ac:dyDescent="0.2">
      <c r="A27">
        <v>300.14999999999998</v>
      </c>
      <c r="B27" s="13">
        <v>785.097938</v>
      </c>
      <c r="C27" s="13">
        <v>653.93005563266308</v>
      </c>
      <c r="D27" s="25">
        <v>721.06404327188795</v>
      </c>
      <c r="E27" s="13">
        <v>408.09265399633546</v>
      </c>
      <c r="F27" s="13">
        <v>329.72570210789229</v>
      </c>
      <c r="G27" s="13">
        <v>280.78686420030539</v>
      </c>
      <c r="H27" s="13">
        <v>249.9371611679193</v>
      </c>
      <c r="I27" s="13">
        <v>212.18881276488528</v>
      </c>
      <c r="J27" s="13">
        <v>191.40590860668587</v>
      </c>
      <c r="K27" s="13">
        <v>185.79722178581005</v>
      </c>
      <c r="L27">
        <v>75.349275660584084</v>
      </c>
    </row>
    <row r="28" spans="1:12" x14ac:dyDescent="0.2">
      <c r="A28">
        <v>301.14999999999998</v>
      </c>
      <c r="B28" s="13">
        <v>791.17365699999993</v>
      </c>
      <c r="C28" s="13">
        <v>657.92186844968603</v>
      </c>
      <c r="D28" s="25">
        <v>718.66693675172803</v>
      </c>
      <c r="E28" s="13">
        <v>411.11870126501475</v>
      </c>
      <c r="F28" s="13">
        <v>330.68684809160254</v>
      </c>
      <c r="G28" s="13">
        <v>282.78211914702166</v>
      </c>
      <c r="H28" s="13">
        <v>248.95450241272857</v>
      </c>
      <c r="I28" s="13">
        <v>213.90924249158903</v>
      </c>
      <c r="J28" s="13">
        <v>192.82498486840908</v>
      </c>
      <c r="K28" s="13">
        <v>187.14204612285246</v>
      </c>
      <c r="L28">
        <v>75.337831221030683</v>
      </c>
    </row>
    <row r="29" spans="1:12" x14ac:dyDescent="0.2">
      <c r="A29">
        <v>302.14999999999998</v>
      </c>
      <c r="B29" s="13">
        <v>799.01097500000003</v>
      </c>
      <c r="C29" s="13">
        <v>663.99818449276347</v>
      </c>
      <c r="D29" s="25">
        <v>716.20231232871458</v>
      </c>
      <c r="E29" s="13">
        <v>414.46514698554392</v>
      </c>
      <c r="F29" s="13">
        <v>331.1286303067368</v>
      </c>
      <c r="G29" s="13">
        <v>285.82013392431071</v>
      </c>
      <c r="H29" s="13">
        <v>250.04747165395605</v>
      </c>
      <c r="I29" s="13">
        <v>216.44345553699321</v>
      </c>
      <c r="J29" s="13">
        <v>194.96720173515968</v>
      </c>
      <c r="K29" s="13">
        <v>189.23613809567519</v>
      </c>
      <c r="L29">
        <v>75.327277524499436</v>
      </c>
    </row>
    <row r="30" spans="1:12" x14ac:dyDescent="0.2">
      <c r="A30">
        <v>303.14999999999998</v>
      </c>
      <c r="B30" s="13">
        <v>809.07725500000004</v>
      </c>
      <c r="C30" s="13">
        <v>672.3943405468666</v>
      </c>
      <c r="D30" s="25">
        <v>713.63899220554561</v>
      </c>
      <c r="E30" s="13">
        <v>418.37336802284841</v>
      </c>
      <c r="F30" s="13">
        <v>328.90580917985125</v>
      </c>
      <c r="G30" s="13">
        <v>289.36696873817613</v>
      </c>
      <c r="H30" s="13">
        <v>253.7494235149978</v>
      </c>
      <c r="I30" s="13">
        <v>219.32508828324805</v>
      </c>
      <c r="J30" s="13">
        <v>197.38756159269607</v>
      </c>
      <c r="K30" s="13">
        <v>191.58566375310983</v>
      </c>
      <c r="L30">
        <v>75.317592368966828</v>
      </c>
    </row>
    <row r="32" spans="1:12" ht="19" x14ac:dyDescent="0.2">
      <c r="A32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ACF78-74C5-E14E-B106-DD528E759CE4}">
  <dimension ref="A1:L30"/>
  <sheetViews>
    <sheetView zoomScale="150" zoomScaleNormal="150" workbookViewId="0">
      <selection activeCell="B10" sqref="B10:B30"/>
    </sheetView>
  </sheetViews>
  <sheetFormatPr baseColWidth="10" defaultRowHeight="16" x14ac:dyDescent="0.2"/>
  <sheetData>
    <row r="1" spans="1:12" x14ac:dyDescent="0.2">
      <c r="A1" t="s">
        <v>20</v>
      </c>
    </row>
    <row r="2" spans="1:12" x14ac:dyDescent="0.2">
      <c r="A2" t="s">
        <v>23</v>
      </c>
      <c r="C2">
        <v>18.015000000000001</v>
      </c>
      <c r="D2" s="16" t="s">
        <v>41</v>
      </c>
    </row>
    <row r="3" spans="1:12" x14ac:dyDescent="0.2">
      <c r="A3" t="s">
        <v>24</v>
      </c>
      <c r="C3">
        <v>385.28</v>
      </c>
    </row>
    <row r="4" spans="1:12" x14ac:dyDescent="0.2">
      <c r="A4" t="s">
        <v>1</v>
      </c>
      <c r="B4">
        <v>0</v>
      </c>
      <c r="C4" s="2">
        <v>3.0600000000000002E-2</v>
      </c>
      <c r="D4" s="2">
        <v>4.2000000000000003E-2</v>
      </c>
      <c r="E4" s="41">
        <v>8.1600000000000006E-2</v>
      </c>
      <c r="F4" s="41">
        <v>3.5999999999999997E-2</v>
      </c>
      <c r="G4" s="2">
        <v>0.1042</v>
      </c>
      <c r="H4" s="41">
        <v>0.12698000000000001</v>
      </c>
      <c r="I4" s="2">
        <v>0.1575</v>
      </c>
      <c r="J4" s="2">
        <v>0.1867</v>
      </c>
      <c r="K4" s="2">
        <v>0.2019</v>
      </c>
      <c r="L4" s="11">
        <v>1</v>
      </c>
    </row>
    <row r="5" spans="1:12" x14ac:dyDescent="0.2">
      <c r="A5" t="s">
        <v>3</v>
      </c>
      <c r="B5">
        <v>0</v>
      </c>
      <c r="C5" s="3">
        <v>0.40301656130593633</v>
      </c>
      <c r="D5" s="3">
        <v>0.48390242502047692</v>
      </c>
      <c r="E5" s="42">
        <v>0.6551968013220455</v>
      </c>
      <c r="F5" s="42">
        <v>0.71288365132309539</v>
      </c>
      <c r="G5" s="3">
        <v>0.75673039505949957</v>
      </c>
      <c r="H5" s="42">
        <v>0.79992367442396184</v>
      </c>
      <c r="I5" s="3">
        <v>0.8307804539221274</v>
      </c>
      <c r="J5" s="3">
        <v>0.84562228186188371</v>
      </c>
      <c r="K5" s="3">
        <v>0.84400101823015083</v>
      </c>
      <c r="L5">
        <v>1</v>
      </c>
    </row>
    <row r="6" spans="1:12" x14ac:dyDescent="0.2">
      <c r="A6" t="s">
        <v>4</v>
      </c>
      <c r="B6">
        <v>1</v>
      </c>
      <c r="C6" s="3">
        <v>0.59698343869406367</v>
      </c>
      <c r="D6" s="3">
        <v>0.51609757497952313</v>
      </c>
      <c r="E6" s="42">
        <v>0.3448031986779545</v>
      </c>
      <c r="F6" s="42">
        <v>0.28711634867690461</v>
      </c>
      <c r="G6" s="3">
        <v>0.24326960494050043</v>
      </c>
      <c r="H6" s="42">
        <v>0.20007632557603816</v>
      </c>
      <c r="I6" s="3">
        <v>0.1692195460778726</v>
      </c>
      <c r="J6" s="3">
        <v>0.15437771813811629</v>
      </c>
      <c r="K6" s="3">
        <v>0.15599898176984917</v>
      </c>
      <c r="L6">
        <v>0</v>
      </c>
    </row>
    <row r="7" spans="1:12" x14ac:dyDescent="0.2">
      <c r="A7" t="s">
        <v>22</v>
      </c>
      <c r="B7">
        <v>385.28</v>
      </c>
      <c r="C7" s="10">
        <v>316.81652130049787</v>
      </c>
      <c r="D7" s="10">
        <v>266.35933808460004</v>
      </c>
      <c r="E7" s="43">
        <v>183.56815889921404</v>
      </c>
      <c r="F7" s="43">
        <v>156.5369253894188</v>
      </c>
      <c r="G7" s="10">
        <v>120.78776280855615</v>
      </c>
      <c r="H7" s="43">
        <v>108.58072411197041</v>
      </c>
      <c r="I7" s="10">
        <v>91.49603171268366</v>
      </c>
      <c r="J7" s="10">
        <v>80.16341659028987</v>
      </c>
      <c r="K7" s="10">
        <v>75.307966039703643</v>
      </c>
      <c r="L7">
        <f>L6*$C$3+L5*$C$2</f>
        <v>18.015000000000001</v>
      </c>
    </row>
    <row r="8" spans="1:12" ht="18" x14ac:dyDescent="0.25">
      <c r="A8" t="s">
        <v>13</v>
      </c>
      <c r="B8" t="s">
        <v>12</v>
      </c>
      <c r="E8" s="41"/>
      <c r="F8" s="41"/>
      <c r="H8" s="41"/>
    </row>
    <row r="9" spans="1:12" ht="85" x14ac:dyDescent="0.2">
      <c r="B9" s="4" t="s">
        <v>7</v>
      </c>
      <c r="E9" s="41"/>
      <c r="F9" s="41"/>
      <c r="H9" s="41"/>
      <c r="L9" t="s">
        <v>8</v>
      </c>
    </row>
    <row r="10" spans="1:12" x14ac:dyDescent="0.2">
      <c r="A10">
        <v>283.14999999999998</v>
      </c>
      <c r="B10" s="13">
        <v>755.53408000000002</v>
      </c>
      <c r="C10" s="13">
        <v>470.96597192473405</v>
      </c>
      <c r="D10" s="13">
        <v>421.59115349967396</v>
      </c>
      <c r="E10" s="44">
        <v>315.84570995932165</v>
      </c>
      <c r="F10" s="44">
        <v>452.49702842833022</v>
      </c>
      <c r="G10" s="13">
        <v>269.65285109997922</v>
      </c>
      <c r="H10" s="44">
        <v>247.91822015473761</v>
      </c>
      <c r="I10" s="13">
        <v>209.05874859668251</v>
      </c>
      <c r="J10" s="13">
        <v>186.39888917785964</v>
      </c>
      <c r="K10" s="13">
        <v>180.95003223554073</v>
      </c>
      <c r="L10">
        <v>75.704839705726869</v>
      </c>
    </row>
    <row r="11" spans="1:12" x14ac:dyDescent="0.2">
      <c r="A11">
        <v>284.14999999999998</v>
      </c>
      <c r="B11" s="13">
        <v>758.34662399999991</v>
      </c>
      <c r="C11" s="13">
        <v>476.6214633811361</v>
      </c>
      <c r="D11" s="13">
        <v>423.49951172094194</v>
      </c>
      <c r="E11" s="44">
        <v>317.16868566517491</v>
      </c>
      <c r="F11" s="44">
        <v>455.04500563775684</v>
      </c>
      <c r="G11" s="13">
        <v>270.80576692501239</v>
      </c>
      <c r="H11" s="44">
        <v>248.83665540961121</v>
      </c>
      <c r="I11" s="13">
        <v>210.1028091100365</v>
      </c>
      <c r="J11" s="13">
        <v>187.23510707619624</v>
      </c>
      <c r="K11" s="13">
        <v>181.61634058896149</v>
      </c>
      <c r="L11">
        <v>75.674202563907741</v>
      </c>
    </row>
    <row r="12" spans="1:12" x14ac:dyDescent="0.2">
      <c r="A12">
        <v>285.14999999999998</v>
      </c>
      <c r="B12" s="13">
        <v>760.46566399999995</v>
      </c>
      <c r="C12" s="13">
        <v>480.03467825023779</v>
      </c>
      <c r="D12" s="13">
        <v>424.22994381929243</v>
      </c>
      <c r="E12" s="44">
        <v>317.75404039054575</v>
      </c>
      <c r="F12" s="44">
        <v>456.02065878814977</v>
      </c>
      <c r="G12" s="13">
        <v>271.35418039028485</v>
      </c>
      <c r="H12" s="44">
        <v>249.24465866305991</v>
      </c>
      <c r="I12" s="13">
        <v>210.46969483878374</v>
      </c>
      <c r="J12" s="13">
        <v>187.57461181127593</v>
      </c>
      <c r="K12" s="13">
        <v>181.96860776554058</v>
      </c>
      <c r="L12">
        <v>75.644939678977863</v>
      </c>
    </row>
    <row r="13" spans="1:12" x14ac:dyDescent="0.2">
      <c r="A13">
        <v>286.14999999999998</v>
      </c>
      <c r="B13" s="13">
        <v>762.89292799999998</v>
      </c>
      <c r="C13" s="13">
        <v>480.15194750587102</v>
      </c>
      <c r="D13" s="13">
        <v>424.74191755448641</v>
      </c>
      <c r="E13" s="44">
        <v>318.22423842582782</v>
      </c>
      <c r="F13" s="44">
        <v>457.25683135895656</v>
      </c>
      <c r="G13" s="13">
        <v>271.73712236675038</v>
      </c>
      <c r="H13" s="44">
        <v>249.66028148233832</v>
      </c>
      <c r="I13" s="13">
        <v>210.83996345031147</v>
      </c>
      <c r="J13" s="13">
        <v>187.85886468103959</v>
      </c>
      <c r="K13" s="13">
        <v>182.27350297817662</v>
      </c>
      <c r="L13">
        <v>75.617016382698807</v>
      </c>
    </row>
    <row r="14" spans="1:12" x14ac:dyDescent="0.2">
      <c r="A14">
        <v>287.14999999999998</v>
      </c>
      <c r="B14" s="13">
        <v>764.62668799999994</v>
      </c>
      <c r="C14" s="13">
        <v>481.2206760501075</v>
      </c>
      <c r="D14" s="13">
        <v>425.2496183644717</v>
      </c>
      <c r="E14" s="44">
        <v>318.52902204696994</v>
      </c>
      <c r="F14" s="44">
        <v>458.11033829120367</v>
      </c>
      <c r="G14" s="13">
        <v>272.10358531507364</v>
      </c>
      <c r="H14" s="44">
        <v>250.00146039462834</v>
      </c>
      <c r="I14" s="13">
        <v>211.10511110900492</v>
      </c>
      <c r="J14" s="13">
        <v>188.13756031814418</v>
      </c>
      <c r="K14" s="13">
        <v>182.47048600988509</v>
      </c>
      <c r="L14">
        <v>75.590398867507389</v>
      </c>
    </row>
    <row r="15" spans="1:12" x14ac:dyDescent="0.2">
      <c r="A15">
        <v>288.14999999999998</v>
      </c>
      <c r="B15" s="13">
        <v>765.97516799999994</v>
      </c>
      <c r="C15" s="13">
        <v>489.02222615627221</v>
      </c>
      <c r="D15" s="13">
        <v>425.61055141142077</v>
      </c>
      <c r="E15" s="44">
        <v>318.93542413828322</v>
      </c>
      <c r="F15" s="44">
        <v>458.83207415132637</v>
      </c>
      <c r="G15" s="13">
        <v>272.377931094666</v>
      </c>
      <c r="H15" s="44">
        <v>250.29880593004376</v>
      </c>
      <c r="I15" s="13">
        <v>211.39125712527564</v>
      </c>
      <c r="J15" s="13">
        <v>188.32017993212219</v>
      </c>
      <c r="K15" s="13">
        <v>182.69477016741322</v>
      </c>
      <c r="L15">
        <v>75.565054168626006</v>
      </c>
    </row>
    <row r="16" spans="1:12" x14ac:dyDescent="0.2">
      <c r="A16">
        <v>289.14999999999998</v>
      </c>
      <c r="B16" s="13">
        <v>771.44614399999989</v>
      </c>
      <c r="C16" s="13">
        <v>488.95293820837054</v>
      </c>
      <c r="D16" s="13">
        <v>426.25205579257721</v>
      </c>
      <c r="E16" s="44">
        <v>319.43322549791742</v>
      </c>
      <c r="F16" s="44">
        <v>460.38542027757234</v>
      </c>
      <c r="G16" s="13">
        <v>272.8069866182289</v>
      </c>
      <c r="H16" s="44">
        <v>250.67500755438817</v>
      </c>
      <c r="I16" s="13">
        <v>211.71471582715259</v>
      </c>
      <c r="J16" s="13">
        <v>188.65040801233988</v>
      </c>
      <c r="K16" s="13">
        <v>183.02707726882539</v>
      </c>
      <c r="L16">
        <v>75.540950146604402</v>
      </c>
    </row>
    <row r="17" spans="1:12" x14ac:dyDescent="0.2">
      <c r="A17">
        <v>290.14999999999998</v>
      </c>
      <c r="B17" s="13">
        <v>771.36908799999992</v>
      </c>
      <c r="C17" s="13">
        <v>488.14716843355239</v>
      </c>
      <c r="D17" s="13">
        <v>426.89422405303702</v>
      </c>
      <c r="E17" s="44">
        <v>319.88651335362704</v>
      </c>
      <c r="F17" s="44">
        <v>460.9664159072409</v>
      </c>
      <c r="G17" s="13">
        <v>273.2550568916638</v>
      </c>
      <c r="H17" s="44">
        <v>251.08616626197869</v>
      </c>
      <c r="I17" s="13">
        <v>212.04176641619529</v>
      </c>
      <c r="J17" s="13">
        <v>188.95076364428039</v>
      </c>
      <c r="K17" s="13">
        <v>183.29371644137626</v>
      </c>
      <c r="L17">
        <v>75.518055470282476</v>
      </c>
    </row>
    <row r="18" spans="1:12" x14ac:dyDescent="0.2">
      <c r="A18">
        <v>291.14999999999998</v>
      </c>
      <c r="B18" s="13">
        <v>773.87340799999993</v>
      </c>
      <c r="C18" s="13">
        <v>489.09777123890626</v>
      </c>
      <c r="D18" s="13">
        <v>427.41918452106609</v>
      </c>
      <c r="E18" s="44">
        <v>320.33407774636254</v>
      </c>
      <c r="F18" s="44">
        <v>462.15317803677311</v>
      </c>
      <c r="G18" s="13">
        <v>273.6454206743723</v>
      </c>
      <c r="H18" s="44">
        <v>251.50021450518491</v>
      </c>
      <c r="I18" s="13">
        <v>212.35317970209564</v>
      </c>
      <c r="J18" s="13">
        <v>189.22703315963093</v>
      </c>
      <c r="K18" s="13">
        <v>183.52474475861834</v>
      </c>
      <c r="L18">
        <v>75.49633960016142</v>
      </c>
    </row>
    <row r="19" spans="1:12" x14ac:dyDescent="0.2">
      <c r="A19">
        <v>292.14999999999998</v>
      </c>
      <c r="B19" s="13">
        <v>778.15001599999982</v>
      </c>
      <c r="C19" s="13">
        <v>491.20722689138688</v>
      </c>
      <c r="D19" s="13">
        <v>428.36216652941818</v>
      </c>
      <c r="E19" s="44">
        <v>321.11209644180724</v>
      </c>
      <c r="F19" s="44">
        <v>463.88374590486109</v>
      </c>
      <c r="G19" s="13">
        <v>274.2278505830572</v>
      </c>
      <c r="H19" s="44">
        <v>252.01981006181546</v>
      </c>
      <c r="I19" s="13">
        <v>212.80677714420693</v>
      </c>
      <c r="J19" s="13">
        <v>189.63792015453322</v>
      </c>
      <c r="K19" s="13">
        <v>184.01707863702447</v>
      </c>
      <c r="L19">
        <v>75.4757727721734</v>
      </c>
    </row>
    <row r="20" spans="1:12" x14ac:dyDescent="0.2">
      <c r="A20">
        <v>293.14999999999998</v>
      </c>
      <c r="B20" s="13">
        <v>780.53875199999993</v>
      </c>
      <c r="C20" s="13">
        <v>492.10525290011338</v>
      </c>
      <c r="D20" s="13">
        <v>428.49086899191684</v>
      </c>
      <c r="E20" s="44">
        <v>321.35486733919686</v>
      </c>
      <c r="F20" s="44">
        <v>464.87971088839498</v>
      </c>
      <c r="G20" s="13">
        <v>274.41554821388183</v>
      </c>
      <c r="H20" s="44">
        <v>252.19876980521076</v>
      </c>
      <c r="I20" s="13">
        <v>212.95945962829333</v>
      </c>
      <c r="J20" s="13">
        <v>189.83324526922365</v>
      </c>
      <c r="K20" s="13">
        <v>184.12148361301161</v>
      </c>
      <c r="L20">
        <v>75.456325981837267</v>
      </c>
    </row>
    <row r="21" spans="1:12" x14ac:dyDescent="0.2">
      <c r="A21">
        <v>294.14999999999998</v>
      </c>
      <c r="B21" s="13">
        <v>784.93094399999995</v>
      </c>
      <c r="C21" s="13">
        <v>493.18860890080896</v>
      </c>
      <c r="D21" s="13">
        <v>428.99165011849368</v>
      </c>
      <c r="E21" s="44">
        <v>321.64010165708385</v>
      </c>
      <c r="F21" s="44">
        <v>465.64183376975353</v>
      </c>
      <c r="G21" s="13">
        <v>274.72987812926465</v>
      </c>
      <c r="H21" s="44">
        <v>252.43050960393916</v>
      </c>
      <c r="I21" s="13">
        <v>213.19768794670927</v>
      </c>
      <c r="J21" s="13">
        <v>189.93322372763336</v>
      </c>
      <c r="K21" s="13">
        <v>184.32053067792248</v>
      </c>
      <c r="L21">
        <v>75.437970968791547</v>
      </c>
    </row>
    <row r="22" spans="1:12" x14ac:dyDescent="0.2">
      <c r="A22">
        <v>295.14999999999998</v>
      </c>
      <c r="B22" s="13">
        <v>786.66470399999992</v>
      </c>
      <c r="C22" s="13">
        <v>496.8615233095091</v>
      </c>
      <c r="D22" s="13">
        <v>429.57253097611567</v>
      </c>
      <c r="E22" s="44">
        <v>322.17813201291546</v>
      </c>
      <c r="F22" s="44">
        <v>466.88265542691744</v>
      </c>
      <c r="G22" s="13">
        <v>275.16391093083473</v>
      </c>
      <c r="H22" s="44">
        <v>252.87415080328552</v>
      </c>
      <c r="I22" s="13">
        <v>213.5409248608326</v>
      </c>
      <c r="J22" s="13">
        <v>190.13208448989423</v>
      </c>
      <c r="K22" s="13">
        <v>184.5750994670841</v>
      </c>
      <c r="L22">
        <v>75.420680201692591</v>
      </c>
    </row>
    <row r="23" spans="1:12" x14ac:dyDescent="0.2">
      <c r="A23">
        <v>296.14999999999998</v>
      </c>
      <c r="B23" s="13">
        <v>789.51577599999996</v>
      </c>
      <c r="C23" s="13">
        <v>498.44296650565008</v>
      </c>
      <c r="D23" s="13">
        <v>430.16175278134176</v>
      </c>
      <c r="E23" s="44">
        <v>322.5834071282614</v>
      </c>
      <c r="F23" s="44">
        <v>467.97630661888991</v>
      </c>
      <c r="G23" s="13">
        <v>275.51367470412538</v>
      </c>
      <c r="H23" s="44">
        <v>253.17767105083533</v>
      </c>
      <c r="I23" s="13">
        <v>213.71117119765469</v>
      </c>
      <c r="J23" s="13">
        <v>190.51133764584824</v>
      </c>
      <c r="K23" s="13">
        <v>184.66278153354011</v>
      </c>
      <c r="L23">
        <v>75.404426863470206</v>
      </c>
    </row>
    <row r="24" spans="1:12" x14ac:dyDescent="0.2">
      <c r="A24">
        <v>297.14999999999998</v>
      </c>
      <c r="B24" s="13">
        <v>792.05862400000001</v>
      </c>
      <c r="C24" s="13">
        <v>499.24051441615433</v>
      </c>
      <c r="D24" s="13">
        <v>430.59054709952778</v>
      </c>
      <c r="E24" s="44">
        <v>323.01747305066488</v>
      </c>
      <c r="F24" s="44">
        <v>469.08224888791398</v>
      </c>
      <c r="G24" s="13">
        <v>275.81964331680336</v>
      </c>
      <c r="H24" s="44">
        <v>253.49163672496363</v>
      </c>
      <c r="I24" s="13">
        <v>213.99188890075752</v>
      </c>
      <c r="J24" s="13">
        <v>190.76601228310625</v>
      </c>
      <c r="K24" s="13">
        <v>184.9821437076842</v>
      </c>
      <c r="L24">
        <v>75.389184836929076</v>
      </c>
    </row>
    <row r="25" spans="1:12" x14ac:dyDescent="0.2">
      <c r="A25">
        <v>298.14999999999998</v>
      </c>
      <c r="B25" s="13">
        <v>795.06380799999999</v>
      </c>
      <c r="C25" s="13">
        <v>500.89078111176207</v>
      </c>
      <c r="D25" s="13">
        <v>431.09843342626198</v>
      </c>
      <c r="E25" s="44">
        <v>323.40994337512711</v>
      </c>
      <c r="F25" s="44">
        <v>470.12996316570479</v>
      </c>
      <c r="G25" s="13">
        <v>276.21042789675238</v>
      </c>
      <c r="H25" s="44">
        <v>253.87562293728908</v>
      </c>
      <c r="I25" s="13">
        <v>214.33038575316274</v>
      </c>
      <c r="J25" s="13">
        <v>191.08739407378027</v>
      </c>
      <c r="K25" s="13">
        <v>185.37849923261717</v>
      </c>
      <c r="L25">
        <v>75.374928690688492</v>
      </c>
    </row>
    <row r="26" spans="1:12" x14ac:dyDescent="0.2">
      <c r="A26">
        <v>299.14999999999998</v>
      </c>
      <c r="B26" s="13">
        <v>798.14604799999995</v>
      </c>
      <c r="C26" s="13">
        <v>503.11016220630199</v>
      </c>
      <c r="D26" s="13">
        <v>431.39787348261319</v>
      </c>
      <c r="E26" s="44">
        <v>323.81197891371721</v>
      </c>
      <c r="F26" s="44">
        <v>471.00729083273183</v>
      </c>
      <c r="G26" s="13">
        <v>276.55495770608917</v>
      </c>
      <c r="H26" s="44">
        <v>254.16425459239377</v>
      </c>
      <c r="I26" s="13">
        <v>214.56184306329504</v>
      </c>
      <c r="J26" s="13">
        <v>191.30624321521623</v>
      </c>
      <c r="K26" s="13">
        <v>185.58654359627789</v>
      </c>
      <c r="L26">
        <v>75.36163366544983</v>
      </c>
    </row>
    <row r="27" spans="1:12" x14ac:dyDescent="0.2">
      <c r="A27">
        <v>300.14999999999998</v>
      </c>
      <c r="B27" s="13">
        <v>800.18803200000002</v>
      </c>
      <c r="C27" s="13">
        <v>503.28245551625758</v>
      </c>
      <c r="D27" s="13">
        <v>432.046791808796</v>
      </c>
      <c r="E27" s="44">
        <v>324.22985299867605</v>
      </c>
      <c r="F27" s="44">
        <v>472.23085562208871</v>
      </c>
      <c r="G27" s="13">
        <v>276.91765470223663</v>
      </c>
      <c r="H27" s="44">
        <v>254.49938799960111</v>
      </c>
      <c r="I27" s="13">
        <v>214.77751365726522</v>
      </c>
      <c r="J27" s="13">
        <v>191.53412426458698</v>
      </c>
      <c r="K27" s="13">
        <v>185.80713491472935</v>
      </c>
      <c r="L27">
        <v>75.349275660584084</v>
      </c>
    </row>
    <row r="28" spans="1:12" x14ac:dyDescent="0.2">
      <c r="A28">
        <v>301.14999999999998</v>
      </c>
      <c r="B28" s="13">
        <v>803.65555199999994</v>
      </c>
      <c r="C28" s="13">
        <v>505.10015633535642</v>
      </c>
      <c r="D28" s="13">
        <v>432.42963648429503</v>
      </c>
      <c r="E28" s="44">
        <v>324.55514516389002</v>
      </c>
      <c r="F28" s="44">
        <v>473.56324329129444</v>
      </c>
      <c r="G28" s="13">
        <v>277.2255331372819</v>
      </c>
      <c r="H28" s="44">
        <v>254.73474548841739</v>
      </c>
      <c r="I28" s="13">
        <v>215.09543467161799</v>
      </c>
      <c r="J28" s="13">
        <v>191.8094600043957</v>
      </c>
      <c r="K28" s="13">
        <v>186.05567841142852</v>
      </c>
      <c r="L28">
        <v>75.337831221030683</v>
      </c>
    </row>
    <row r="29" spans="1:12" x14ac:dyDescent="0.2">
      <c r="A29">
        <v>302.14999999999998</v>
      </c>
      <c r="B29" s="13">
        <v>804.88844800000004</v>
      </c>
      <c r="C29" s="13">
        <v>506.79057505490823</v>
      </c>
      <c r="D29" s="13">
        <v>432.88997145185124</v>
      </c>
      <c r="E29" s="44">
        <v>324.97975917584222</v>
      </c>
      <c r="F29" s="44">
        <v>474.97922239001184</v>
      </c>
      <c r="G29" s="13">
        <v>277.57185359468917</v>
      </c>
      <c r="H29" s="44">
        <v>255.05493492719515</v>
      </c>
      <c r="I29" s="13">
        <v>215.40747720317728</v>
      </c>
      <c r="J29" s="13">
        <v>192.05932923762984</v>
      </c>
      <c r="K29" s="13">
        <v>186.30567724210221</v>
      </c>
      <c r="L29">
        <v>75.327277524499436</v>
      </c>
    </row>
    <row r="30" spans="1:12" x14ac:dyDescent="0.2">
      <c r="A30">
        <v>303.14999999999998</v>
      </c>
      <c r="B30" s="13">
        <v>809.82003199999997</v>
      </c>
      <c r="C30" s="13">
        <v>505.67208461559642</v>
      </c>
      <c r="D30" s="13">
        <v>433.36083921688879</v>
      </c>
      <c r="E30" s="44">
        <v>325.318953990034</v>
      </c>
      <c r="F30" s="44">
        <v>476.81282822203099</v>
      </c>
      <c r="G30" s="13">
        <v>277.94256454436714</v>
      </c>
      <c r="H30" s="44">
        <v>255.38753421211842</v>
      </c>
      <c r="I30" s="13">
        <v>215.71651407179561</v>
      </c>
      <c r="J30" s="13">
        <v>192.30722118407934</v>
      </c>
      <c r="K30" s="13">
        <v>186.54328398128649</v>
      </c>
      <c r="L30">
        <v>75.317592368966828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8B92-81E4-DE46-B2EF-0162A0C491F6}">
  <dimension ref="A1:J22"/>
  <sheetViews>
    <sheetView zoomScale="120" zoomScaleNormal="120" workbookViewId="0">
      <selection activeCell="C9" sqref="C9:H22"/>
    </sheetView>
  </sheetViews>
  <sheetFormatPr baseColWidth="10" defaultRowHeight="16" x14ac:dyDescent="0.2"/>
  <cols>
    <col min="3" max="4" width="12.6640625" bestFit="1" customWidth="1"/>
    <col min="5" max="9" width="13.6640625" bestFit="1" customWidth="1"/>
    <col min="10" max="10" width="12.6640625" bestFit="1" customWidth="1"/>
  </cols>
  <sheetData>
    <row r="1" spans="1:10" x14ac:dyDescent="0.2">
      <c r="A1" t="s">
        <v>26</v>
      </c>
    </row>
    <row r="2" spans="1:10" x14ac:dyDescent="0.2">
      <c r="A2" t="s">
        <v>1</v>
      </c>
      <c r="B2">
        <v>0</v>
      </c>
      <c r="C2" s="17">
        <v>2.0119999999999999E-2</v>
      </c>
      <c r="D2" s="47">
        <v>4.4999999999999998E-2</v>
      </c>
      <c r="E2" s="17">
        <v>0.10604</v>
      </c>
      <c r="F2" s="17">
        <v>0.14444000000000001</v>
      </c>
      <c r="G2" s="17">
        <v>0.18634999999999999</v>
      </c>
      <c r="H2" s="17">
        <v>0.24517</v>
      </c>
    </row>
    <row r="3" spans="1:10" x14ac:dyDescent="0.2">
      <c r="A3" t="s">
        <v>25</v>
      </c>
      <c r="B3">
        <v>0</v>
      </c>
      <c r="C3" s="3">
        <v>0.10625712329376091</v>
      </c>
      <c r="D3" s="23">
        <v>0.2438440221908898</v>
      </c>
      <c r="E3" s="3">
        <v>0.61383917769205332</v>
      </c>
      <c r="F3" s="3">
        <v>0.87365502490417646</v>
      </c>
      <c r="G3" s="3">
        <v>1.1852084509770118</v>
      </c>
      <c r="H3" s="3">
        <v>1.6808197627756101</v>
      </c>
      <c r="J3" s="10"/>
    </row>
    <row r="4" spans="1:10" x14ac:dyDescent="0.2">
      <c r="A4" t="s">
        <v>3</v>
      </c>
      <c r="B4">
        <v>0</v>
      </c>
      <c r="C4" s="3">
        <v>0.18049645674871373</v>
      </c>
      <c r="D4" s="23">
        <v>0.33574355336122896</v>
      </c>
      <c r="E4" s="3">
        <v>0.55993137365623802</v>
      </c>
      <c r="F4" s="3">
        <v>0.64424485554928168</v>
      </c>
      <c r="G4" s="3">
        <v>0.71070788191691214</v>
      </c>
      <c r="H4" s="3">
        <v>0.77698594839739277</v>
      </c>
      <c r="J4" s="10"/>
    </row>
    <row r="5" spans="1:10" x14ac:dyDescent="0.2">
      <c r="A5" t="s">
        <v>4</v>
      </c>
      <c r="B5">
        <v>1</v>
      </c>
      <c r="C5" s="3">
        <v>0.81950354325128627</v>
      </c>
      <c r="D5" s="23">
        <v>0.66425644663877104</v>
      </c>
      <c r="E5" s="3">
        <v>0.44006862634376198</v>
      </c>
      <c r="F5" s="3">
        <v>0.35575514445071832</v>
      </c>
      <c r="G5" s="3">
        <v>0.28929211808308786</v>
      </c>
      <c r="H5" s="3">
        <v>0.22301405160260723</v>
      </c>
      <c r="J5" s="10"/>
    </row>
    <row r="6" spans="1:10" x14ac:dyDescent="0.2">
      <c r="A6" t="s">
        <v>22</v>
      </c>
      <c r="B6">
        <v>193.24</v>
      </c>
      <c r="C6" s="10">
        <v>161.61250836620664</v>
      </c>
      <c r="D6" s="21">
        <v>134.40933586227865</v>
      </c>
      <c r="E6" s="10">
        <v>95.126025051085691</v>
      </c>
      <c r="F6" s="10">
        <v>80.352195186377116</v>
      </c>
      <c r="G6" s="10">
        <v>68.706211391109079</v>
      </c>
      <c r="H6" s="10">
        <v>57.09263719206686</v>
      </c>
      <c r="J6" s="10"/>
    </row>
    <row r="7" spans="1:10" x14ac:dyDescent="0.2">
      <c r="D7" s="22"/>
    </row>
    <row r="8" spans="1:10" x14ac:dyDescent="0.2">
      <c r="A8" t="s">
        <v>6</v>
      </c>
      <c r="B8" t="s">
        <v>13</v>
      </c>
      <c r="C8" t="s">
        <v>21</v>
      </c>
      <c r="D8" s="22"/>
    </row>
    <row r="9" spans="1:10" x14ac:dyDescent="0.2">
      <c r="A9">
        <v>40</v>
      </c>
      <c r="B9">
        <v>313.14999999999998</v>
      </c>
      <c r="C9" s="13">
        <v>168.98172209036113</v>
      </c>
      <c r="D9" s="25">
        <v>172.59123362227467</v>
      </c>
      <c r="E9" s="13">
        <v>167.35816126519333</v>
      </c>
      <c r="F9" s="13">
        <v>167.77932536501862</v>
      </c>
      <c r="G9" s="13">
        <v>167.06162269736657</v>
      </c>
      <c r="H9" s="13">
        <v>165.95995361523097</v>
      </c>
      <c r="I9" s="10"/>
      <c r="J9" s="10"/>
    </row>
    <row r="10" spans="1:10" x14ac:dyDescent="0.2">
      <c r="A10">
        <v>38</v>
      </c>
      <c r="B10">
        <v>311.14999999999998</v>
      </c>
      <c r="C10" s="13">
        <v>168.78732262703488</v>
      </c>
      <c r="D10" s="25">
        <v>172.39642780450367</v>
      </c>
      <c r="E10" s="13">
        <v>167.14955857393306</v>
      </c>
      <c r="F10" s="13">
        <v>167.56427464836483</v>
      </c>
      <c r="G10" s="13">
        <v>166.84439540816683</v>
      </c>
      <c r="H10" s="13">
        <v>165.73705738417348</v>
      </c>
      <c r="I10" s="10"/>
      <c r="J10" s="10"/>
    </row>
    <row r="11" spans="1:10" x14ac:dyDescent="0.2">
      <c r="A11">
        <v>36</v>
      </c>
      <c r="B11">
        <v>309.14999999999998</v>
      </c>
      <c r="C11" s="13">
        <v>168.5963634429001</v>
      </c>
      <c r="D11" s="25">
        <v>172.20196880241355</v>
      </c>
      <c r="E11" s="13">
        <v>166.94342383052404</v>
      </c>
      <c r="F11" s="13">
        <v>167.34988714523453</v>
      </c>
      <c r="G11" s="13">
        <v>166.62569579241742</v>
      </c>
      <c r="H11" s="13">
        <v>165.51006415145341</v>
      </c>
      <c r="I11" s="10"/>
      <c r="J11" s="10"/>
    </row>
    <row r="12" spans="1:10" x14ac:dyDescent="0.2">
      <c r="A12">
        <v>34</v>
      </c>
      <c r="B12">
        <v>307.14999999999998</v>
      </c>
      <c r="C12" s="13">
        <v>168.40607277859544</v>
      </c>
      <c r="D12" s="25">
        <v>172.00850386707771</v>
      </c>
      <c r="E12" s="13">
        <v>166.73793110725447</v>
      </c>
      <c r="F12" s="13">
        <v>167.13556464549563</v>
      </c>
      <c r="G12" s="13">
        <v>166.40627135604612</v>
      </c>
      <c r="H12" s="13">
        <v>165.28099321896639</v>
      </c>
      <c r="I12" s="10"/>
      <c r="J12" s="10"/>
    </row>
    <row r="13" spans="1:10" x14ac:dyDescent="0.2">
      <c r="A13">
        <v>32</v>
      </c>
      <c r="B13">
        <v>305.14999999999998</v>
      </c>
      <c r="C13" s="13">
        <v>168.21624183829107</v>
      </c>
      <c r="D13" s="25">
        <v>171.81524503392998</v>
      </c>
      <c r="E13" s="13">
        <v>166.53206875164395</v>
      </c>
      <c r="F13" s="13">
        <v>166.92025092903569</v>
      </c>
      <c r="G13" s="13">
        <v>166.18522797508106</v>
      </c>
      <c r="H13" s="13">
        <v>165.05198678293308</v>
      </c>
      <c r="I13" s="10"/>
      <c r="J13" s="10"/>
    </row>
    <row r="14" spans="1:10" x14ac:dyDescent="0.2">
      <c r="A14">
        <v>30</v>
      </c>
      <c r="B14">
        <v>303.14999999999998</v>
      </c>
      <c r="C14" s="13">
        <v>168.02659755891244</v>
      </c>
      <c r="D14" s="25">
        <v>171.62151202605602</v>
      </c>
      <c r="E14" s="13">
        <v>166.32593913706023</v>
      </c>
      <c r="F14" s="13">
        <v>166.70394098516732</v>
      </c>
      <c r="G14" s="13">
        <v>165.96292484034998</v>
      </c>
      <c r="H14" s="13">
        <v>164.820264225752</v>
      </c>
      <c r="I14" s="10"/>
      <c r="J14" s="10"/>
    </row>
    <row r="15" spans="1:10" x14ac:dyDescent="0.2">
      <c r="A15">
        <v>28</v>
      </c>
      <c r="B15">
        <v>301.14999999999998</v>
      </c>
      <c r="C15" s="13">
        <v>167.83704530755631</v>
      </c>
      <c r="D15" s="25">
        <v>171.42828949646707</v>
      </c>
      <c r="E15" s="13">
        <v>166.12040909351984</v>
      </c>
      <c r="F15" s="13">
        <v>166.48720194419187</v>
      </c>
      <c r="G15" s="13">
        <v>165.73953631838589</v>
      </c>
      <c r="H15" s="13">
        <v>164.58677937612791</v>
      </c>
      <c r="I15" s="10"/>
      <c r="J15" s="10"/>
    </row>
    <row r="16" spans="1:10" x14ac:dyDescent="0.2">
      <c r="A16">
        <v>26</v>
      </c>
      <c r="B16">
        <v>299.14999999999998</v>
      </c>
      <c r="C16" s="13">
        <v>167.64744782820253</v>
      </c>
      <c r="D16" s="25">
        <v>171.23593611433728</v>
      </c>
      <c r="E16" s="13">
        <v>165.91440030666345</v>
      </c>
      <c r="F16" s="13">
        <v>166.26952282601056</v>
      </c>
      <c r="G16" s="13">
        <v>165.51409195246757</v>
      </c>
      <c r="H16" s="13">
        <v>164.35136943567429</v>
      </c>
      <c r="I16" s="10"/>
      <c r="J16" s="10"/>
    </row>
    <row r="17" spans="1:10" x14ac:dyDescent="0.2">
      <c r="A17">
        <v>24</v>
      </c>
      <c r="B17">
        <v>297.14999999999998</v>
      </c>
      <c r="C17" s="13">
        <v>167.45780890492736</v>
      </c>
      <c r="D17" s="25">
        <v>171.04297609591296</v>
      </c>
      <c r="E17" s="13">
        <v>165.7075550651771</v>
      </c>
      <c r="F17" s="13">
        <v>166.05032946404373</v>
      </c>
      <c r="G17" s="13">
        <v>165.28664581591329</v>
      </c>
      <c r="H17" s="13">
        <v>164.11337817743495</v>
      </c>
      <c r="I17" s="10"/>
      <c r="J17" s="10"/>
    </row>
    <row r="18" spans="1:10" x14ac:dyDescent="0.2">
      <c r="A18">
        <v>22</v>
      </c>
      <c r="B18">
        <v>295.14999999999998</v>
      </c>
      <c r="C18" s="13">
        <v>167.26755612514194</v>
      </c>
      <c r="D18" s="25">
        <v>170.84988630149303</v>
      </c>
      <c r="E18" s="13">
        <v>165.50080940314228</v>
      </c>
      <c r="F18" s="13">
        <v>165.83083019576188</v>
      </c>
      <c r="G18" s="13">
        <v>165.05736996659235</v>
      </c>
      <c r="H18" s="13">
        <v>163.87307245226762</v>
      </c>
      <c r="I18" s="10"/>
      <c r="J18" s="10"/>
    </row>
    <row r="19" spans="1:10" x14ac:dyDescent="0.2">
      <c r="A19">
        <v>20</v>
      </c>
      <c r="B19">
        <v>293.14999999999998</v>
      </c>
      <c r="C19" s="13">
        <v>167.07784348154269</v>
      </c>
      <c r="D19" s="25">
        <v>170.65710191963785</v>
      </c>
      <c r="E19" s="13">
        <v>165.2941612684923</v>
      </c>
      <c r="F19" s="13">
        <v>165.61092387385156</v>
      </c>
      <c r="G19" s="13">
        <v>164.8269795787387</v>
      </c>
      <c r="H19" s="13">
        <v>163.63090002387426</v>
      </c>
      <c r="I19" s="10"/>
      <c r="J19" s="10"/>
    </row>
    <row r="20" spans="1:10" x14ac:dyDescent="0.2">
      <c r="A20">
        <v>18</v>
      </c>
      <c r="B20">
        <v>291.14999999999998</v>
      </c>
      <c r="C20" s="13">
        <v>166.88729809171403</v>
      </c>
      <c r="D20" s="25">
        <v>170.46389726326328</v>
      </c>
      <c r="E20" s="13">
        <v>165.08649130763976</v>
      </c>
      <c r="F20" s="13">
        <v>165.38959842236818</v>
      </c>
      <c r="G20" s="13">
        <v>164.59454881696561</v>
      </c>
      <c r="H20" s="13">
        <v>163.38624001476549</v>
      </c>
      <c r="I20" s="10"/>
      <c r="J20" s="10"/>
    </row>
    <row r="21" spans="1:10" x14ac:dyDescent="0.2">
      <c r="A21">
        <v>16</v>
      </c>
      <c r="B21">
        <v>289.14999999999998</v>
      </c>
      <c r="C21" s="13">
        <v>166.69607352631886</v>
      </c>
      <c r="D21" s="25">
        <v>170.27098958893279</v>
      </c>
      <c r="E21" s="13">
        <v>164.87839509500486</v>
      </c>
      <c r="F21" s="13">
        <v>165.16716989880516</v>
      </c>
      <c r="G21" s="13">
        <v>164.36046747624869</v>
      </c>
      <c r="H21" s="13">
        <v>163.13873971739557</v>
      </c>
      <c r="I21" s="10"/>
      <c r="J21" s="10"/>
    </row>
    <row r="22" spans="1:10" x14ac:dyDescent="0.2">
      <c r="A22">
        <v>14</v>
      </c>
      <c r="B22">
        <v>287.14999999999998</v>
      </c>
      <c r="C22" s="13">
        <v>166.5055100170558</v>
      </c>
      <c r="D22" s="25">
        <v>170.07757904869001</v>
      </c>
      <c r="E22" s="13">
        <v>164.67003899758868</v>
      </c>
      <c r="F22" s="13">
        <v>164.9438925065262</v>
      </c>
      <c r="G22" s="13">
        <v>164.1245767790474</v>
      </c>
      <c r="H22" s="13">
        <v>162.88831521095602</v>
      </c>
      <c r="I22" s="10"/>
      <c r="J22" s="1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D6BA-E9C7-1540-8F3B-1CA2A470EA9E}">
  <dimension ref="A1:J22"/>
  <sheetViews>
    <sheetView zoomScale="140" zoomScaleNormal="140" workbookViewId="0">
      <selection activeCell="J9" sqref="J9:J22"/>
    </sheetView>
  </sheetViews>
  <sheetFormatPr baseColWidth="10" defaultRowHeight="16" x14ac:dyDescent="0.2"/>
  <cols>
    <col min="3" max="4" width="12.33203125" bestFit="1" customWidth="1"/>
    <col min="5" max="9" width="12.5" bestFit="1" customWidth="1"/>
    <col min="10" max="10" width="12.33203125" bestFit="1" customWidth="1"/>
  </cols>
  <sheetData>
    <row r="1" spans="1:10" x14ac:dyDescent="0.2">
      <c r="A1" t="s">
        <v>27</v>
      </c>
    </row>
    <row r="2" spans="1:10" x14ac:dyDescent="0.2">
      <c r="A2" t="s">
        <v>1</v>
      </c>
      <c r="B2">
        <v>0</v>
      </c>
      <c r="C2" s="58">
        <v>0.13</v>
      </c>
      <c r="D2" s="37">
        <v>0.18</v>
      </c>
      <c r="E2" s="48">
        <v>0.03</v>
      </c>
      <c r="F2" s="8">
        <v>4.4999999999999998E-2</v>
      </c>
      <c r="G2" s="9">
        <v>8.0699999999999994E-2</v>
      </c>
      <c r="H2" s="8">
        <v>1.2999999999999999E-2</v>
      </c>
      <c r="I2" s="9">
        <v>6.2E-2</v>
      </c>
      <c r="J2" s="37">
        <v>0.22</v>
      </c>
    </row>
    <row r="3" spans="1:10" x14ac:dyDescent="0.2">
      <c r="A3" t="s">
        <v>25</v>
      </c>
      <c r="B3">
        <v>0</v>
      </c>
      <c r="C3" s="46">
        <v>0.68143600582051178</v>
      </c>
      <c r="D3" s="36">
        <v>1.0010588978563992</v>
      </c>
      <c r="E3" s="36">
        <v>0.14104266258457859</v>
      </c>
      <c r="F3" s="46">
        <v>0.21488698854509092</v>
      </c>
      <c r="G3" s="46">
        <v>0.40032918468610995</v>
      </c>
      <c r="H3" s="46">
        <v>6.006578774709679E-2</v>
      </c>
      <c r="I3" s="46">
        <v>0.3014323286366935</v>
      </c>
      <c r="J3" s="36">
        <v>1.2862608630576524</v>
      </c>
    </row>
    <row r="4" spans="1:10" x14ac:dyDescent="0.2">
      <c r="A4" t="s">
        <v>3</v>
      </c>
      <c r="B4">
        <v>0</v>
      </c>
      <c r="C4" s="46">
        <v>0.64524116981990498</v>
      </c>
      <c r="D4" s="36">
        <v>0.72766289288696917</v>
      </c>
      <c r="E4" s="36">
        <v>0.2734965981303748</v>
      </c>
      <c r="F4" s="46">
        <v>0.3644956906463061</v>
      </c>
      <c r="G4" s="46">
        <v>0.51656163219139006</v>
      </c>
      <c r="H4" s="46">
        <v>0.13816967255565471</v>
      </c>
      <c r="I4" s="46">
        <v>0.44584554771306473</v>
      </c>
      <c r="J4" s="36">
        <v>0.77442678426090772</v>
      </c>
    </row>
    <row r="5" spans="1:10" x14ac:dyDescent="0.2">
      <c r="A5" t="s">
        <v>4</v>
      </c>
      <c r="B5">
        <v>1</v>
      </c>
      <c r="C5" s="46">
        <v>0.35475883018009502</v>
      </c>
      <c r="D5" s="36">
        <v>0.27233710711303083</v>
      </c>
      <c r="E5" s="36">
        <v>0.72650340186962525</v>
      </c>
      <c r="F5" s="46">
        <v>0.63550430935369384</v>
      </c>
      <c r="G5" s="46">
        <v>0.48343836780860994</v>
      </c>
      <c r="H5" s="46">
        <v>0.86183032744434529</v>
      </c>
      <c r="I5" s="46">
        <v>0.55415445228693527</v>
      </c>
      <c r="J5" s="36">
        <v>0.22557321573909228</v>
      </c>
    </row>
    <row r="6" spans="1:10" x14ac:dyDescent="0.2">
      <c r="A6" t="s">
        <v>22</v>
      </c>
      <c r="B6">
        <v>219.28</v>
      </c>
      <c r="C6" s="58">
        <v>89.41553595619682</v>
      </c>
      <c r="D6" s="37">
        <v>72.826927863104146</v>
      </c>
      <c r="E6" s="37">
        <v>164.23470717729012</v>
      </c>
      <c r="F6" s="10">
        <v>145.91977482207119</v>
      </c>
      <c r="G6" s="10">
        <v>115.31422309699988</v>
      </c>
      <c r="H6" s="10">
        <v>191.47128085308614</v>
      </c>
      <c r="I6" s="10">
        <v>129.54689583953004</v>
      </c>
      <c r="J6" s="37">
        <v>63.414993265728413</v>
      </c>
    </row>
    <row r="7" spans="1:10" x14ac:dyDescent="0.2">
      <c r="D7" s="38"/>
      <c r="E7" s="38"/>
    </row>
    <row r="8" spans="1:10" x14ac:dyDescent="0.2">
      <c r="A8" t="s">
        <v>6</v>
      </c>
      <c r="B8" t="s">
        <v>13</v>
      </c>
      <c r="C8" t="s">
        <v>21</v>
      </c>
      <c r="D8" s="38"/>
      <c r="E8" s="38"/>
    </row>
    <row r="9" spans="1:10" x14ac:dyDescent="0.2">
      <c r="A9">
        <v>40</v>
      </c>
      <c r="B9">
        <v>313.14999999999998</v>
      </c>
      <c r="C9" s="13">
        <v>193.64578892878367</v>
      </c>
      <c r="D9" s="39">
        <v>193.31807627914719</v>
      </c>
      <c r="E9" s="39">
        <v>195.70839441673667</v>
      </c>
      <c r="F9" s="13">
        <v>195.84871511432618</v>
      </c>
      <c r="G9" s="13">
        <v>194.56259964667541</v>
      </c>
      <c r="H9" s="13">
        <v>196.38624016644422</v>
      </c>
      <c r="I9" s="13">
        <v>195.2874411647619</v>
      </c>
      <c r="J9" s="25">
        <v>190.20593882683377</v>
      </c>
    </row>
    <row r="10" spans="1:10" x14ac:dyDescent="0.2">
      <c r="A10">
        <v>38</v>
      </c>
      <c r="B10">
        <v>311.14999999999998</v>
      </c>
      <c r="C10" s="13">
        <v>193.40885688467569</v>
      </c>
      <c r="D10" s="39">
        <v>193.07879279730059</v>
      </c>
      <c r="E10" s="39">
        <v>195.48759618449174</v>
      </c>
      <c r="F10" s="13">
        <v>195.62765829523681</v>
      </c>
      <c r="G10" s="13">
        <v>194.33864944778628</v>
      </c>
      <c r="H10" s="13">
        <v>196.16830305422866</v>
      </c>
      <c r="I10" s="13">
        <v>195.03502955535561</v>
      </c>
      <c r="J10" s="25">
        <v>189.97273659962531</v>
      </c>
    </row>
    <row r="11" spans="1:10" x14ac:dyDescent="0.2">
      <c r="A11">
        <v>36</v>
      </c>
      <c r="B11">
        <v>309.14999999999998</v>
      </c>
      <c r="C11" s="13">
        <v>193.1727983984301</v>
      </c>
      <c r="D11" s="39">
        <v>192.8377346947251</v>
      </c>
      <c r="E11" s="39">
        <v>195.26899107940227</v>
      </c>
      <c r="F11" s="13">
        <v>195.40699502687275</v>
      </c>
      <c r="G11" s="13">
        <v>194.11659558629646</v>
      </c>
      <c r="H11" s="13">
        <v>195.95176797101144</v>
      </c>
      <c r="I11" s="13">
        <v>194.79107419834156</v>
      </c>
      <c r="J11" s="25">
        <v>189.73796675950894</v>
      </c>
    </row>
    <row r="12" spans="1:10" x14ac:dyDescent="0.2">
      <c r="A12">
        <v>34</v>
      </c>
      <c r="B12">
        <v>307.14999999999998</v>
      </c>
      <c r="C12" s="13">
        <v>192.93710181050704</v>
      </c>
      <c r="D12" s="39">
        <v>192.59690553562513</v>
      </c>
      <c r="E12" s="39">
        <v>195.0519180607364</v>
      </c>
      <c r="F12" s="13">
        <v>195.18745978044478</v>
      </c>
      <c r="G12" s="13">
        <v>193.89449990488401</v>
      </c>
      <c r="H12" s="13">
        <v>195.73583646264711</v>
      </c>
      <c r="I12" s="13">
        <v>194.55105200101153</v>
      </c>
      <c r="J12" s="25">
        <v>189.50353236760944</v>
      </c>
    </row>
    <row r="13" spans="1:10" x14ac:dyDescent="0.2">
      <c r="A13">
        <v>32</v>
      </c>
      <c r="B13">
        <v>305.14999999999998</v>
      </c>
      <c r="C13" s="13">
        <v>192.70042844529706</v>
      </c>
      <c r="D13" s="39">
        <v>192.35446125899111</v>
      </c>
      <c r="E13" s="39">
        <v>194.83351923623923</v>
      </c>
      <c r="F13" s="13">
        <v>194.96815840943989</v>
      </c>
      <c r="G13" s="13">
        <v>193.6719229307563</v>
      </c>
      <c r="H13" s="13">
        <v>195.51962014772738</v>
      </c>
      <c r="I13" s="13">
        <v>194.31706385904897</v>
      </c>
      <c r="J13" s="25">
        <v>189.26784601823428</v>
      </c>
    </row>
    <row r="14" spans="1:10" x14ac:dyDescent="0.2">
      <c r="A14">
        <v>30</v>
      </c>
      <c r="B14">
        <v>303.14999999999998</v>
      </c>
      <c r="C14" s="13">
        <v>192.46368842095055</v>
      </c>
      <c r="D14" s="39">
        <v>192.11105821553906</v>
      </c>
      <c r="E14" s="39">
        <v>194.6165441038205</v>
      </c>
      <c r="F14" s="13">
        <v>194.74831896643323</v>
      </c>
      <c r="G14" s="13">
        <v>193.45091633163042</v>
      </c>
      <c r="H14" s="13">
        <v>195.30320178765049</v>
      </c>
      <c r="I14" s="13">
        <v>194.08685203028884</v>
      </c>
      <c r="J14" s="25">
        <v>189.02947231853105</v>
      </c>
    </row>
    <row r="15" spans="1:10" x14ac:dyDescent="0.2">
      <c r="A15">
        <v>28</v>
      </c>
      <c r="B15">
        <v>301.14999999999998</v>
      </c>
      <c r="C15" s="13">
        <v>192.22709727686316</v>
      </c>
      <c r="D15" s="39">
        <v>191.86636950195884</v>
      </c>
      <c r="E15" s="39">
        <v>194.39985543983968</v>
      </c>
      <c r="F15" s="13">
        <v>194.52905879106444</v>
      </c>
      <c r="G15" s="13">
        <v>193.22932554337615</v>
      </c>
      <c r="H15" s="13">
        <v>195.08763555275195</v>
      </c>
      <c r="I15" s="13">
        <v>193.85750907141033</v>
      </c>
      <c r="J15" s="25">
        <v>188.79028248928742</v>
      </c>
    </row>
    <row r="16" spans="1:10" x14ac:dyDescent="0.2">
      <c r="A16">
        <v>26</v>
      </c>
      <c r="B16">
        <v>299.14999999999998</v>
      </c>
      <c r="C16" s="13">
        <v>191.98727542729321</v>
      </c>
      <c r="D16" s="39">
        <v>191.61996028887202</v>
      </c>
      <c r="E16" s="39">
        <v>194.18267503290255</v>
      </c>
      <c r="F16" s="13">
        <v>194.31078488486787</v>
      </c>
      <c r="G16" s="13">
        <v>193.00685168738704</v>
      </c>
      <c r="H16" s="13">
        <v>194.87196344952466</v>
      </c>
      <c r="I16" s="13">
        <v>193.62969732595582</v>
      </c>
      <c r="J16" s="25">
        <v>188.55028505405559</v>
      </c>
    </row>
    <row r="17" spans="1:10" x14ac:dyDescent="0.2">
      <c r="A17">
        <v>24</v>
      </c>
      <c r="B17">
        <v>297.14999999999998</v>
      </c>
      <c r="C17" s="13">
        <v>191.74947449941502</v>
      </c>
      <c r="D17" s="39">
        <v>191.37178240434355</v>
      </c>
      <c r="E17" s="39">
        <v>193.96568930428654</v>
      </c>
      <c r="F17" s="13">
        <v>194.09182259527941</v>
      </c>
      <c r="G17" s="13">
        <v>192.78320891652169</v>
      </c>
      <c r="H17" s="13">
        <v>194.65614115014898</v>
      </c>
      <c r="I17" s="13">
        <v>193.40252104931398</v>
      </c>
      <c r="J17" s="25">
        <v>188.30743624957887</v>
      </c>
    </row>
    <row r="18" spans="1:10" x14ac:dyDescent="0.2">
      <c r="A18">
        <v>22</v>
      </c>
      <c r="B18">
        <v>295.14999999999998</v>
      </c>
      <c r="C18" s="13">
        <v>191.50968103173099</v>
      </c>
      <c r="D18" s="39">
        <v>191.12176730991624</v>
      </c>
      <c r="E18" s="39">
        <v>193.74866952287988</v>
      </c>
      <c r="F18" s="13">
        <v>193.87271304177057</v>
      </c>
      <c r="G18" s="13">
        <v>192.55896146972449</v>
      </c>
      <c r="H18" s="13">
        <v>194.43996911120541</v>
      </c>
      <c r="I18" s="13">
        <v>193.17534485884133</v>
      </c>
      <c r="J18" s="25">
        <v>188.0624047158002</v>
      </c>
    </row>
    <row r="19" spans="1:10" x14ac:dyDescent="0.2">
      <c r="A19">
        <v>20</v>
      </c>
      <c r="B19">
        <v>293.14999999999998</v>
      </c>
      <c r="C19" s="13">
        <v>191.27007304928452</v>
      </c>
      <c r="D19" s="39">
        <v>190.87027739577073</v>
      </c>
      <c r="E19" s="39">
        <v>193.53164075665407</v>
      </c>
      <c r="F19" s="13">
        <v>193.65395005660235</v>
      </c>
      <c r="G19" s="13">
        <v>192.33476368034022</v>
      </c>
      <c r="H19" s="13">
        <v>194.22422908557436</v>
      </c>
      <c r="I19" s="13">
        <v>192.94973011532207</v>
      </c>
      <c r="J19" s="25">
        <v>187.8162944479991</v>
      </c>
    </row>
    <row r="20" spans="1:10" x14ac:dyDescent="0.2">
      <c r="A20">
        <v>18</v>
      </c>
      <c r="B20">
        <v>291.14999999999998</v>
      </c>
      <c r="C20" s="13">
        <v>191.02982241036386</v>
      </c>
      <c r="D20" s="39">
        <v>190.61686155119003</v>
      </c>
      <c r="E20" s="39">
        <v>193.31444644870862</v>
      </c>
      <c r="F20" s="13">
        <v>193.43471016294956</v>
      </c>
      <c r="G20" s="13">
        <v>192.1088218930098</v>
      </c>
      <c r="H20" s="13">
        <v>194.00807146920909</v>
      </c>
      <c r="I20" s="13">
        <v>192.72357988878176</v>
      </c>
      <c r="J20" s="25">
        <v>187.56711447068071</v>
      </c>
    </row>
    <row r="21" spans="1:10" x14ac:dyDescent="0.2">
      <c r="A21">
        <v>16</v>
      </c>
      <c r="B21">
        <v>289.14999999999998</v>
      </c>
      <c r="C21" s="13">
        <v>190.78919238965793</v>
      </c>
      <c r="D21" s="39">
        <v>190.36313114645037</v>
      </c>
      <c r="E21" s="39">
        <v>193.0969638861489</v>
      </c>
      <c r="F21" s="13">
        <v>193.21580727106618</v>
      </c>
      <c r="G21" s="13">
        <v>191.88185434193713</v>
      </c>
      <c r="H21" s="13">
        <v>193.79181257471799</v>
      </c>
      <c r="I21" s="13">
        <v>192.49643002241288</v>
      </c>
      <c r="J21" s="25">
        <v>187.31636011803053</v>
      </c>
    </row>
    <row r="22" spans="1:10" x14ac:dyDescent="0.2">
      <c r="A22">
        <v>14</v>
      </c>
      <c r="B22">
        <v>287.14999999999998</v>
      </c>
      <c r="C22" s="13">
        <v>190.54826383097134</v>
      </c>
      <c r="D22" s="39">
        <v>190.10677022553116</v>
      </c>
      <c r="E22" s="39">
        <v>192.87939827075857</v>
      </c>
      <c r="F22" s="13">
        <v>192.99633374972441</v>
      </c>
      <c r="G22" s="13">
        <v>191.6550438141723</v>
      </c>
      <c r="H22" s="13">
        <v>193.57541837298751</v>
      </c>
      <c r="I22" s="13">
        <v>192.27008196932516</v>
      </c>
      <c r="J22" s="25">
        <v>187.06243157616746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ADE10-4876-FD42-8CA2-49E13C90F4C4}">
  <dimension ref="A1:H23"/>
  <sheetViews>
    <sheetView zoomScale="140" zoomScaleNormal="140" workbookViewId="0">
      <selection activeCell="C10" sqref="C10:H23"/>
    </sheetView>
  </sheetViews>
  <sheetFormatPr baseColWidth="10" defaultRowHeight="16" x14ac:dyDescent="0.2"/>
  <sheetData>
    <row r="1" spans="1:8" x14ac:dyDescent="0.2">
      <c r="A1" t="s">
        <v>28</v>
      </c>
    </row>
    <row r="2" spans="1:8" x14ac:dyDescent="0.2">
      <c r="A2" t="s">
        <v>1</v>
      </c>
      <c r="B2">
        <v>0</v>
      </c>
      <c r="C2" s="17">
        <v>2.0119999999999999E-2</v>
      </c>
      <c r="D2" s="47">
        <v>4.4999999999999998E-2</v>
      </c>
      <c r="E2" s="17">
        <v>0.10604</v>
      </c>
      <c r="F2" s="17">
        <v>0.14444000000000001</v>
      </c>
      <c r="G2" s="17">
        <v>0.18634999999999999</v>
      </c>
      <c r="H2" s="17">
        <v>0.24517</v>
      </c>
    </row>
    <row r="3" spans="1:8" x14ac:dyDescent="0.2">
      <c r="A3" t="s">
        <v>2</v>
      </c>
      <c r="B3">
        <v>0</v>
      </c>
      <c r="C3" s="3">
        <v>4.389012610335679E-2</v>
      </c>
      <c r="D3" s="23">
        <v>0.2438440221908898</v>
      </c>
      <c r="E3" s="3">
        <v>0.2438440221908898</v>
      </c>
      <c r="F3" s="3">
        <v>0.61383917769205332</v>
      </c>
      <c r="G3" s="3">
        <v>0.87365502490417646</v>
      </c>
      <c r="H3" s="3">
        <v>1.1852084509770118</v>
      </c>
    </row>
    <row r="4" spans="1:8" x14ac:dyDescent="0.2">
      <c r="A4" t="s">
        <v>3</v>
      </c>
      <c r="B4">
        <v>0</v>
      </c>
      <c r="C4" s="3">
        <v>0.18049645674871373</v>
      </c>
      <c r="D4" s="23">
        <v>0.33574355336122896</v>
      </c>
      <c r="E4" s="3">
        <v>0.55993137365623802</v>
      </c>
      <c r="F4" s="3">
        <v>0.64424485554928168</v>
      </c>
      <c r="G4" s="3">
        <v>0.71070788191691214</v>
      </c>
      <c r="H4" s="3">
        <v>0.77698594839739277</v>
      </c>
    </row>
    <row r="5" spans="1:8" x14ac:dyDescent="0.2">
      <c r="A5" t="s">
        <v>4</v>
      </c>
      <c r="B5">
        <v>1</v>
      </c>
      <c r="C5" s="3">
        <v>0.81950354325128627</v>
      </c>
      <c r="D5" s="23">
        <v>0.66425644663877104</v>
      </c>
      <c r="E5" s="3">
        <v>0.44006862634376198</v>
      </c>
      <c r="F5" s="3">
        <v>0.35575514445071832</v>
      </c>
      <c r="G5" s="3">
        <v>0.28929211808308786</v>
      </c>
      <c r="H5" s="3">
        <v>0.22301405160260723</v>
      </c>
    </row>
    <row r="6" spans="1:8" x14ac:dyDescent="0.2">
      <c r="A6" t="s">
        <v>5</v>
      </c>
      <c r="B6">
        <v>193.24</v>
      </c>
      <c r="C6" s="10">
        <v>161.61250836620664</v>
      </c>
      <c r="D6" s="21">
        <v>134.40933586227865</v>
      </c>
      <c r="E6" s="10">
        <v>95.126025051085691</v>
      </c>
      <c r="F6" s="10">
        <v>80.352195186377116</v>
      </c>
      <c r="G6" s="10">
        <v>68.706211391109079</v>
      </c>
      <c r="H6" s="10">
        <v>57.09263719206686</v>
      </c>
    </row>
    <row r="7" spans="1:8" x14ac:dyDescent="0.2">
      <c r="D7" s="22"/>
    </row>
    <row r="8" spans="1:8" x14ac:dyDescent="0.2">
      <c r="D8" s="22"/>
    </row>
    <row r="9" spans="1:8" x14ac:dyDescent="0.2">
      <c r="A9" t="s">
        <v>6</v>
      </c>
      <c r="B9" t="s">
        <v>13</v>
      </c>
      <c r="C9" t="s">
        <v>21</v>
      </c>
      <c r="D9" s="22"/>
    </row>
    <row r="10" spans="1:8" x14ac:dyDescent="0.2">
      <c r="A10">
        <v>40</v>
      </c>
      <c r="B10">
        <v>313.14999999999998</v>
      </c>
      <c r="C10" s="13">
        <v>17.514575900524875</v>
      </c>
      <c r="D10" s="25">
        <v>25.017925897465602</v>
      </c>
      <c r="E10" s="13">
        <v>16.769169000779097</v>
      </c>
      <c r="F10" s="13">
        <v>17.414242902741304</v>
      </c>
      <c r="G10" s="13">
        <v>17.317155015922381</v>
      </c>
      <c r="H10" s="13">
        <v>17.248368543169583</v>
      </c>
    </row>
    <row r="11" spans="1:8" x14ac:dyDescent="0.2">
      <c r="A11">
        <v>38</v>
      </c>
      <c r="B11">
        <v>311.14999999999998</v>
      </c>
      <c r="C11" s="13">
        <v>17.490885614119282</v>
      </c>
      <c r="D11" s="25">
        <v>24.999060914225065</v>
      </c>
      <c r="E11" s="13">
        <v>16.742565624725781</v>
      </c>
      <c r="F11" s="13">
        <v>17.387912180471979</v>
      </c>
      <c r="G11" s="13">
        <v>17.293254963142989</v>
      </c>
      <c r="H11" s="13">
        <v>17.225844971858457</v>
      </c>
    </row>
    <row r="12" spans="1:8" x14ac:dyDescent="0.2">
      <c r="A12">
        <v>36</v>
      </c>
      <c r="B12">
        <v>309.14999999999998</v>
      </c>
      <c r="C12" s="13">
        <v>17.481584389673639</v>
      </c>
      <c r="D12" s="25">
        <v>24.980769226989551</v>
      </c>
      <c r="E12" s="13">
        <v>16.718309403301394</v>
      </c>
      <c r="F12" s="13">
        <v>17.362457191434604</v>
      </c>
      <c r="G12" s="13">
        <v>17.269328447967109</v>
      </c>
      <c r="H12" s="13">
        <v>17.202770679392891</v>
      </c>
    </row>
    <row r="13" spans="1:8" x14ac:dyDescent="0.2">
      <c r="A13">
        <v>34</v>
      </c>
      <c r="B13">
        <v>307.14999999999998</v>
      </c>
      <c r="C13" s="13">
        <v>17.473726846165757</v>
      </c>
      <c r="D13" s="25">
        <v>24.963966764482258</v>
      </c>
      <c r="E13" s="13">
        <v>16.694598875186927</v>
      </c>
      <c r="F13" s="13">
        <v>17.337180849937859</v>
      </c>
      <c r="G13" s="13">
        <v>17.245312774467315</v>
      </c>
      <c r="H13" s="13">
        <v>17.179358110245765</v>
      </c>
    </row>
    <row r="14" spans="1:8" x14ac:dyDescent="0.2">
      <c r="A14">
        <v>32</v>
      </c>
      <c r="B14">
        <v>305.14999999999998</v>
      </c>
      <c r="C14" s="13">
        <v>17.466552099188483</v>
      </c>
      <c r="D14" s="25">
        <v>24.947277888016554</v>
      </c>
      <c r="E14" s="13">
        <v>16.670820507670957</v>
      </c>
      <c r="F14" s="13">
        <v>17.31168111923499</v>
      </c>
      <c r="G14" s="13">
        <v>17.22102499004933</v>
      </c>
      <c r="H14" s="13">
        <v>17.156402948647667</v>
      </c>
    </row>
    <row r="15" spans="1:8" x14ac:dyDescent="0.2">
      <c r="A15">
        <v>30</v>
      </c>
      <c r="B15">
        <v>303.14999999999998</v>
      </c>
      <c r="C15" s="13">
        <v>17.392555594348362</v>
      </c>
      <c r="D15" s="25">
        <v>24.900582543692032</v>
      </c>
      <c r="E15" s="13">
        <v>16.635732602687682</v>
      </c>
      <c r="F15" s="13">
        <v>17.278053553609315</v>
      </c>
      <c r="G15" s="13">
        <v>17.190833912517284</v>
      </c>
      <c r="H15" s="13">
        <v>17.129086170301644</v>
      </c>
    </row>
    <row r="16" spans="1:8" x14ac:dyDescent="0.2">
      <c r="A16">
        <v>28</v>
      </c>
      <c r="B16">
        <v>301.14999999999998</v>
      </c>
      <c r="C16" s="13">
        <v>17.384182109550665</v>
      </c>
      <c r="D16" s="25">
        <v>24.883626040439903</v>
      </c>
      <c r="E16" s="13">
        <v>16.612864970431932</v>
      </c>
      <c r="F16" s="13">
        <v>17.252610151963502</v>
      </c>
      <c r="G16" s="13">
        <v>17.166555328065634</v>
      </c>
      <c r="H16" s="13">
        <v>17.105908918589634</v>
      </c>
    </row>
    <row r="17" spans="1:8" x14ac:dyDescent="0.2">
      <c r="A17">
        <v>26</v>
      </c>
      <c r="B17">
        <v>299.14999999999998</v>
      </c>
      <c r="C17" s="13">
        <v>17.374392848802181</v>
      </c>
      <c r="D17" s="25">
        <v>24.868278015435195</v>
      </c>
      <c r="E17" s="13">
        <v>16.59002172073302</v>
      </c>
      <c r="F17" s="13">
        <v>17.227148575887561</v>
      </c>
      <c r="G17" s="13">
        <v>17.142003147610545</v>
      </c>
      <c r="H17" s="13">
        <v>17.082793854043441</v>
      </c>
    </row>
    <row r="18" spans="1:8" x14ac:dyDescent="0.2">
      <c r="A18">
        <v>24</v>
      </c>
      <c r="B18">
        <v>297.14999999999998</v>
      </c>
      <c r="C18" s="13">
        <v>17.363209162217828</v>
      </c>
      <c r="D18" s="25">
        <v>24.851619134615284</v>
      </c>
      <c r="E18" s="13">
        <v>16.566920435890768</v>
      </c>
      <c r="F18" s="13">
        <v>17.201350147995004</v>
      </c>
      <c r="G18" s="13">
        <v>17.117197551059839</v>
      </c>
      <c r="H18" s="13">
        <v>17.059550618659426</v>
      </c>
    </row>
    <row r="19" spans="1:8" x14ac:dyDescent="0.2">
      <c r="A19">
        <v>22</v>
      </c>
      <c r="B19">
        <v>295.14999999999998</v>
      </c>
      <c r="C19" s="13">
        <v>17.34803646098171</v>
      </c>
      <c r="D19" s="25">
        <v>24.834593468490176</v>
      </c>
      <c r="E19" s="13">
        <v>16.544295672509644</v>
      </c>
      <c r="F19" s="13">
        <v>17.175880676754087</v>
      </c>
      <c r="G19" s="13">
        <v>17.092206923072705</v>
      </c>
      <c r="H19" s="13">
        <v>17.036253980617253</v>
      </c>
    </row>
    <row r="20" spans="1:8" x14ac:dyDescent="0.2">
      <c r="A20">
        <v>20</v>
      </c>
      <c r="B20">
        <v>293.14999999999998</v>
      </c>
      <c r="C20" s="13">
        <v>17.333937863652562</v>
      </c>
      <c r="D20" s="25">
        <v>24.81788201088931</v>
      </c>
      <c r="E20" s="13">
        <v>16.521964091293636</v>
      </c>
      <c r="F20" s="13">
        <v>17.150502245380562</v>
      </c>
      <c r="G20" s="13">
        <v>17.067140102220701</v>
      </c>
      <c r="H20" s="13">
        <v>17.012850014868764</v>
      </c>
    </row>
    <row r="21" spans="1:8" x14ac:dyDescent="0.2">
      <c r="A21">
        <v>18</v>
      </c>
      <c r="B21">
        <v>291.14999999999998</v>
      </c>
      <c r="C21" s="13">
        <v>17.31504646771365</v>
      </c>
      <c r="D21" s="25">
        <v>24.800411708565704</v>
      </c>
      <c r="E21" s="13">
        <v>16.499406939653191</v>
      </c>
      <c r="F21" s="13">
        <v>17.125016630384611</v>
      </c>
      <c r="G21" s="13">
        <v>17.041980671087387</v>
      </c>
      <c r="H21" s="13">
        <v>16.989520784328281</v>
      </c>
    </row>
    <row r="22" spans="1:8" x14ac:dyDescent="0.2">
      <c r="A22">
        <v>16</v>
      </c>
      <c r="B22">
        <v>289.14999999999998</v>
      </c>
      <c r="C22" s="13">
        <v>17.291883343988019</v>
      </c>
      <c r="D22" s="25">
        <v>24.783421793080088</v>
      </c>
      <c r="E22" s="13">
        <v>16.476910764552755</v>
      </c>
      <c r="F22" s="13">
        <v>17.099416492316156</v>
      </c>
      <c r="G22" s="13">
        <v>17.016705219997075</v>
      </c>
      <c r="H22" s="13">
        <v>16.965982807267807</v>
      </c>
    </row>
    <row r="23" spans="1:8" x14ac:dyDescent="0.2">
      <c r="A23">
        <v>14</v>
      </c>
      <c r="B23">
        <v>287.14999999999998</v>
      </c>
      <c r="C23" s="13">
        <v>17.270718852001089</v>
      </c>
      <c r="D23" s="25">
        <v>24.765511497403608</v>
      </c>
      <c r="E23" s="13">
        <v>16.45478632993872</v>
      </c>
      <c r="F23" s="13">
        <v>17.074021882387484</v>
      </c>
      <c r="G23" s="13">
        <v>16.991428591750736</v>
      </c>
      <c r="H23" s="13">
        <v>16.942391298864422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TableSI_1</vt:lpstr>
      <vt:lpstr>Table SI_2</vt:lpstr>
      <vt:lpstr>TableSI_3</vt:lpstr>
      <vt:lpstr>Table SI_4</vt:lpstr>
      <vt:lpstr>Table SI_5</vt:lpstr>
      <vt:lpstr>Table SI_6</vt:lpstr>
      <vt:lpstr>Table SI_7</vt:lpstr>
      <vt:lpstr>Table SI_8</vt:lpstr>
      <vt:lpstr>Table SI_9</vt:lpstr>
      <vt:lpstr>Table SI_10</vt:lpstr>
      <vt:lpstr>Table SI_11</vt:lpstr>
      <vt:lpstr>Table SI_12 </vt:lpstr>
      <vt:lpstr>Table SI_13</vt:lpstr>
      <vt:lpstr>Table SI_14</vt:lpstr>
      <vt:lpstr>Table SI_15</vt:lpstr>
      <vt:lpstr>Table SI_16</vt:lpstr>
      <vt:lpstr>Table SI_17</vt:lpstr>
      <vt:lpstr>Table SI_18</vt:lpstr>
      <vt:lpstr>Table SI_19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Bendova Magdalena</dc:creator>
  <cp:lastModifiedBy>Bendova Magdalena</cp:lastModifiedBy>
  <dcterms:created xsi:type="dcterms:W3CDTF">2025-09-05T11:53:58Z</dcterms:created>
  <dcterms:modified xsi:type="dcterms:W3CDTF">2025-12-19T19:15:53Z</dcterms:modified>
</cp:coreProperties>
</file>